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75" windowWidth="20055" windowHeight="7935" firstSheet="10" activeTab="15"/>
  </bookViews>
  <sheets>
    <sheet name="B.E.Aero" sheetId="9" r:id="rId1"/>
    <sheet name="B.E.Agri" sheetId="1" r:id="rId2"/>
    <sheet name="B.E.BME" sheetId="10" r:id="rId3"/>
    <sheet name="B.E.Civil" sheetId="3" r:id="rId4"/>
    <sheet name="B.E.CSE" sheetId="4" r:id="rId5"/>
    <sheet name="B.Tech.Chemical" sheetId="2" r:id="rId6"/>
    <sheet name="B.E.Cyber" sheetId="13" r:id="rId7"/>
    <sheet name="B.E.ECE" sheetId="5" r:id="rId8"/>
    <sheet name="B.E.EEE" sheetId="18" r:id="rId9"/>
    <sheet name="B.E.Food" sheetId="12" r:id="rId10"/>
    <sheet name="B.E IT" sheetId="21" r:id="rId11"/>
    <sheet name="B.E.MECH " sheetId="17" r:id="rId12"/>
    <sheet name="B.E.MCT" sheetId="7" r:id="rId13"/>
    <sheet name="B.E MDE" sheetId="20" r:id="rId14"/>
    <sheet name="B.E.Pharma" sheetId="11" r:id="rId15"/>
    <sheet name="MBA" sheetId="22" r:id="rId16"/>
    <sheet name="ME-PSE" sheetId="16" r:id="rId17"/>
    <sheet name="ME-CSE" sheetId="15" r:id="rId18"/>
    <sheet name="M.E. S E" sheetId="19" r:id="rId19"/>
  </sheets>
  <calcPr calcId="124519"/>
</workbook>
</file>

<file path=xl/calcChain.xml><?xml version="1.0" encoding="utf-8"?>
<calcChain xmlns="http://schemas.openxmlformats.org/spreadsheetml/2006/main">
  <c r="T535" i="22"/>
  <c r="S535"/>
  <c r="R535"/>
  <c r="Q535"/>
  <c r="P535"/>
  <c r="O535"/>
  <c r="N535"/>
  <c r="M535"/>
  <c r="L535"/>
  <c r="K535"/>
  <c r="J535"/>
  <c r="I535"/>
  <c r="H535"/>
  <c r="G535"/>
  <c r="F535"/>
  <c r="E535"/>
  <c r="D535"/>
  <c r="T526"/>
  <c r="S526"/>
  <c r="R526"/>
  <c r="Q526"/>
  <c r="O526"/>
  <c r="M526"/>
  <c r="J526"/>
  <c r="I526"/>
  <c r="H526"/>
  <c r="F526"/>
  <c r="D526"/>
  <c r="T517"/>
  <c r="S517"/>
  <c r="R517"/>
  <c r="Q517"/>
  <c r="P517"/>
  <c r="O517"/>
  <c r="N517"/>
  <c r="M517"/>
  <c r="L517"/>
  <c r="K517"/>
  <c r="J517"/>
  <c r="I517"/>
  <c r="H517"/>
  <c r="G517"/>
  <c r="F517"/>
  <c r="E517"/>
  <c r="D517"/>
  <c r="T508"/>
  <c r="S508"/>
  <c r="R508"/>
  <c r="Q508"/>
  <c r="P508"/>
  <c r="O508"/>
  <c r="N508"/>
  <c r="M508"/>
  <c r="L508"/>
  <c r="K508"/>
  <c r="J508"/>
  <c r="I508"/>
  <c r="H508"/>
  <c r="G508"/>
  <c r="F508"/>
  <c r="E508"/>
  <c r="D508"/>
  <c r="T499"/>
  <c r="S499"/>
  <c r="R499"/>
  <c r="Q499"/>
  <c r="P499"/>
  <c r="O499"/>
  <c r="N499"/>
  <c r="M499"/>
  <c r="L499"/>
  <c r="K499"/>
  <c r="J499"/>
  <c r="I499"/>
  <c r="H499"/>
  <c r="G499"/>
  <c r="F499"/>
  <c r="E499"/>
  <c r="D499"/>
  <c r="T490"/>
  <c r="S490"/>
  <c r="R490"/>
  <c r="Q490"/>
  <c r="P490"/>
  <c r="O490"/>
  <c r="N490"/>
  <c r="M490"/>
  <c r="L490"/>
  <c r="K490"/>
  <c r="J490"/>
  <c r="I490"/>
  <c r="H490"/>
  <c r="G490"/>
  <c r="F490"/>
  <c r="E490"/>
  <c r="D490"/>
  <c r="T481"/>
  <c r="S481"/>
  <c r="R481"/>
  <c r="Q481"/>
  <c r="P481"/>
  <c r="O481"/>
  <c r="N481"/>
  <c r="M481"/>
  <c r="L481"/>
  <c r="K481"/>
  <c r="J481"/>
  <c r="I481"/>
  <c r="H481"/>
  <c r="G481"/>
  <c r="F481"/>
  <c r="E481"/>
  <c r="D481"/>
  <c r="T472"/>
  <c r="S472"/>
  <c r="R472"/>
  <c r="Q472"/>
  <c r="P472"/>
  <c r="O472"/>
  <c r="N472"/>
  <c r="M472"/>
  <c r="L472"/>
  <c r="K472"/>
  <c r="J472"/>
  <c r="I472"/>
  <c r="H472"/>
  <c r="G472"/>
  <c r="F472"/>
  <c r="E472"/>
  <c r="D472"/>
  <c r="T463"/>
  <c r="S463"/>
  <c r="R463"/>
  <c r="Q463"/>
  <c r="P463"/>
  <c r="O463"/>
  <c r="N463"/>
  <c r="M463"/>
  <c r="L463"/>
  <c r="K463"/>
  <c r="J463"/>
  <c r="I463"/>
  <c r="H463"/>
  <c r="G463"/>
  <c r="F463"/>
  <c r="E463"/>
  <c r="D463"/>
  <c r="T454"/>
  <c r="S454"/>
  <c r="R454"/>
  <c r="Q454"/>
  <c r="P454"/>
  <c r="O454"/>
  <c r="N454"/>
  <c r="M454"/>
  <c r="L454"/>
  <c r="K454"/>
  <c r="J454"/>
  <c r="I454"/>
  <c r="H454"/>
  <c r="G454"/>
  <c r="F454"/>
  <c r="E454"/>
  <c r="D454"/>
  <c r="T445"/>
  <c r="S445"/>
  <c r="R445"/>
  <c r="Q445"/>
  <c r="P445"/>
  <c r="O445"/>
  <c r="N445"/>
  <c r="M445"/>
  <c r="L445"/>
  <c r="K445"/>
  <c r="J445"/>
  <c r="I445"/>
  <c r="H445"/>
  <c r="G445"/>
  <c r="F445"/>
  <c r="E445"/>
  <c r="D445"/>
  <c r="T436"/>
  <c r="S436"/>
  <c r="R436"/>
  <c r="Q436"/>
  <c r="P436"/>
  <c r="O436"/>
  <c r="N436"/>
  <c r="M436"/>
  <c r="L436"/>
  <c r="K436"/>
  <c r="J436"/>
  <c r="I436"/>
  <c r="H436"/>
  <c r="G436"/>
  <c r="F436"/>
  <c r="E436"/>
  <c r="D436"/>
  <c r="T427"/>
  <c r="S427"/>
  <c r="R427"/>
  <c r="Q427"/>
  <c r="P427"/>
  <c r="O427"/>
  <c r="N427"/>
  <c r="M427"/>
  <c r="L427"/>
  <c r="K427"/>
  <c r="J427"/>
  <c r="I427"/>
  <c r="H427"/>
  <c r="G427"/>
  <c r="F427"/>
  <c r="E427"/>
  <c r="D427"/>
  <c r="T418"/>
  <c r="S418"/>
  <c r="R418"/>
  <c r="Q418"/>
  <c r="P418"/>
  <c r="O418"/>
  <c r="N418"/>
  <c r="M418"/>
  <c r="L418"/>
  <c r="K418"/>
  <c r="J418"/>
  <c r="I418"/>
  <c r="H418"/>
  <c r="G418"/>
  <c r="F418"/>
  <c r="E418"/>
  <c r="D418"/>
  <c r="T408"/>
  <c r="S408"/>
  <c r="R408"/>
  <c r="Q408"/>
  <c r="P408"/>
  <c r="O408"/>
  <c r="N408"/>
  <c r="M408"/>
  <c r="L408"/>
  <c r="K408"/>
  <c r="J408"/>
  <c r="I408"/>
  <c r="H408"/>
  <c r="G408"/>
  <c r="F408"/>
  <c r="E408"/>
  <c r="D408"/>
  <c r="T398"/>
  <c r="S398"/>
  <c r="R398"/>
  <c r="Q398"/>
  <c r="P398"/>
  <c r="O398"/>
  <c r="N398"/>
  <c r="M398"/>
  <c r="L398"/>
  <c r="K398"/>
  <c r="J398"/>
  <c r="I398"/>
  <c r="H398"/>
  <c r="G398"/>
  <c r="F398"/>
  <c r="E398"/>
  <c r="D398"/>
  <c r="T389"/>
  <c r="S389"/>
  <c r="R389"/>
  <c r="Q389"/>
  <c r="P389"/>
  <c r="O389"/>
  <c r="N389"/>
  <c r="M389"/>
  <c r="L389"/>
  <c r="K389"/>
  <c r="J389"/>
  <c r="I389"/>
  <c r="H389"/>
  <c r="G389"/>
  <c r="F389"/>
  <c r="E389"/>
  <c r="D389"/>
  <c r="T380"/>
  <c r="S380"/>
  <c r="R380"/>
  <c r="Q380"/>
  <c r="P380"/>
  <c r="O380"/>
  <c r="N380"/>
  <c r="M380"/>
  <c r="L380"/>
  <c r="K380"/>
  <c r="J380"/>
  <c r="I380"/>
  <c r="H380"/>
  <c r="G380"/>
  <c r="F380"/>
  <c r="E380"/>
  <c r="D380"/>
  <c r="T371"/>
  <c r="S371"/>
  <c r="R371"/>
  <c r="Q371"/>
  <c r="P371"/>
  <c r="O371"/>
  <c r="N371"/>
  <c r="M371"/>
  <c r="L371"/>
  <c r="K371"/>
  <c r="J371"/>
  <c r="I371"/>
  <c r="H371"/>
  <c r="G371"/>
  <c r="F371"/>
  <c r="E371"/>
  <c r="D371"/>
  <c r="T362"/>
  <c r="S362"/>
  <c r="R362"/>
  <c r="Q362"/>
  <c r="P362"/>
  <c r="O362"/>
  <c r="N362"/>
  <c r="M362"/>
  <c r="L362"/>
  <c r="K362"/>
  <c r="J362"/>
  <c r="I362"/>
  <c r="H362"/>
  <c r="G362"/>
  <c r="F362"/>
  <c r="E362"/>
  <c r="D362"/>
  <c r="T353"/>
  <c r="S353"/>
  <c r="R353"/>
  <c r="Q353"/>
  <c r="P353"/>
  <c r="O353"/>
  <c r="N353"/>
  <c r="M353"/>
  <c r="L353"/>
  <c r="K353"/>
  <c r="J353"/>
  <c r="I353"/>
  <c r="H353"/>
  <c r="G353"/>
  <c r="F353"/>
  <c r="E353"/>
  <c r="D353"/>
  <c r="T344"/>
  <c r="S344"/>
  <c r="R344"/>
  <c r="Q344"/>
  <c r="P344"/>
  <c r="O344"/>
  <c r="N344"/>
  <c r="M344"/>
  <c r="L344"/>
  <c r="K344"/>
  <c r="J344"/>
  <c r="I344"/>
  <c r="H344"/>
  <c r="G344"/>
  <c r="F344"/>
  <c r="E344"/>
  <c r="D344"/>
  <c r="T335"/>
  <c r="S335"/>
  <c r="R335"/>
  <c r="Q335"/>
  <c r="P335"/>
  <c r="O335"/>
  <c r="N335"/>
  <c r="M335"/>
  <c r="L335"/>
  <c r="K335"/>
  <c r="J335"/>
  <c r="I335"/>
  <c r="H335"/>
  <c r="G335"/>
  <c r="F335"/>
  <c r="E335"/>
  <c r="D335"/>
  <c r="T326"/>
  <c r="S326"/>
  <c r="R326"/>
  <c r="Q326"/>
  <c r="P326"/>
  <c r="O326"/>
  <c r="N326"/>
  <c r="M326"/>
  <c r="L326"/>
  <c r="K326"/>
  <c r="J326"/>
  <c r="I326"/>
  <c r="H326"/>
  <c r="G326"/>
  <c r="F326"/>
  <c r="E326"/>
  <c r="D326"/>
  <c r="T317"/>
  <c r="S317"/>
  <c r="R317"/>
  <c r="Q317"/>
  <c r="P317"/>
  <c r="O317"/>
  <c r="N317"/>
  <c r="M317"/>
  <c r="L317"/>
  <c r="K317"/>
  <c r="J317"/>
  <c r="I317"/>
  <c r="H317"/>
  <c r="G317"/>
  <c r="F317"/>
  <c r="E317"/>
  <c r="D317"/>
  <c r="T308"/>
  <c r="S308"/>
  <c r="R308"/>
  <c r="Q308"/>
  <c r="P308"/>
  <c r="O308"/>
  <c r="N308"/>
  <c r="M308"/>
  <c r="L308"/>
  <c r="K308"/>
  <c r="J308"/>
  <c r="I308"/>
  <c r="H308"/>
  <c r="G308"/>
  <c r="F308"/>
  <c r="E308"/>
  <c r="D308"/>
  <c r="T299"/>
  <c r="S299"/>
  <c r="R299"/>
  <c r="Q299"/>
  <c r="P299"/>
  <c r="O299"/>
  <c r="N299"/>
  <c r="M299"/>
  <c r="L299"/>
  <c r="K299"/>
  <c r="J299"/>
  <c r="I299"/>
  <c r="H299"/>
  <c r="G299"/>
  <c r="F299"/>
  <c r="E299"/>
  <c r="D299"/>
  <c r="T290"/>
  <c r="S290"/>
  <c r="R290"/>
  <c r="Q290"/>
  <c r="P290"/>
  <c r="O290"/>
  <c r="N290"/>
  <c r="M290"/>
  <c r="L290"/>
  <c r="K290"/>
  <c r="J290"/>
  <c r="I290"/>
  <c r="H290"/>
  <c r="G290"/>
  <c r="F290"/>
  <c r="E290"/>
  <c r="D290"/>
  <c r="T281"/>
  <c r="S281"/>
  <c r="R281"/>
  <c r="Q281"/>
  <c r="P281"/>
  <c r="O281"/>
  <c r="N281"/>
  <c r="M281"/>
  <c r="L281"/>
  <c r="K281"/>
  <c r="J281"/>
  <c r="I281"/>
  <c r="H281"/>
  <c r="G281"/>
  <c r="F281"/>
  <c r="E281"/>
  <c r="D281"/>
  <c r="T272"/>
  <c r="S272"/>
  <c r="R272"/>
  <c r="Q272"/>
  <c r="P272"/>
  <c r="O272"/>
  <c r="N272"/>
  <c r="M272"/>
  <c r="L272"/>
  <c r="K272"/>
  <c r="J272"/>
  <c r="I272"/>
  <c r="H272"/>
  <c r="G272"/>
  <c r="F272"/>
  <c r="E272"/>
  <c r="D272"/>
  <c r="T263"/>
  <c r="S263"/>
  <c r="R263"/>
  <c r="Q263"/>
  <c r="P263"/>
  <c r="O263"/>
  <c r="N263"/>
  <c r="M263"/>
  <c r="L263"/>
  <c r="K263"/>
  <c r="J263"/>
  <c r="I263"/>
  <c r="H263"/>
  <c r="G263"/>
  <c r="F263"/>
  <c r="E263"/>
  <c r="D263"/>
  <c r="T254"/>
  <c r="S254"/>
  <c r="R254"/>
  <c r="Q254"/>
  <c r="P254"/>
  <c r="O254"/>
  <c r="N254"/>
  <c r="M254"/>
  <c r="L254"/>
  <c r="K254"/>
  <c r="J254"/>
  <c r="I254"/>
  <c r="H254"/>
  <c r="G254"/>
  <c r="F254"/>
  <c r="E254"/>
  <c r="D254"/>
  <c r="T245"/>
  <c r="S245"/>
  <c r="R245"/>
  <c r="Q245"/>
  <c r="P245"/>
  <c r="O245"/>
  <c r="N245"/>
  <c r="M245"/>
  <c r="L245"/>
  <c r="K245"/>
  <c r="J245"/>
  <c r="I245"/>
  <c r="H245"/>
  <c r="G245"/>
  <c r="F245"/>
  <c r="E245"/>
  <c r="D245"/>
  <c r="T237"/>
  <c r="S237"/>
  <c r="R237"/>
  <c r="Q237"/>
  <c r="P237"/>
  <c r="O237"/>
  <c r="N237"/>
  <c r="M237"/>
  <c r="L237"/>
  <c r="K237"/>
  <c r="J237"/>
  <c r="I237"/>
  <c r="H237"/>
  <c r="G237"/>
  <c r="F237"/>
  <c r="E237"/>
  <c r="D237"/>
  <c r="T227"/>
  <c r="S227"/>
  <c r="R227"/>
  <c r="Q227"/>
  <c r="P227"/>
  <c r="O227"/>
  <c r="N227"/>
  <c r="M227"/>
  <c r="L227"/>
  <c r="K227"/>
  <c r="J227"/>
  <c r="I227"/>
  <c r="H227"/>
  <c r="G227"/>
  <c r="F227"/>
  <c r="E227"/>
  <c r="D227"/>
  <c r="T218"/>
  <c r="S218"/>
  <c r="R218"/>
  <c r="Q218"/>
  <c r="P218"/>
  <c r="O218"/>
  <c r="N218"/>
  <c r="M218"/>
  <c r="L218"/>
  <c r="K218"/>
  <c r="J218"/>
  <c r="I218"/>
  <c r="H218"/>
  <c r="G218"/>
  <c r="F218"/>
  <c r="E218"/>
  <c r="D218"/>
  <c r="T209"/>
  <c r="S209"/>
  <c r="R209"/>
  <c r="Q209"/>
  <c r="P209"/>
  <c r="O209"/>
  <c r="N209"/>
  <c r="M209"/>
  <c r="L209"/>
  <c r="K209"/>
  <c r="J209"/>
  <c r="I209"/>
  <c r="H209"/>
  <c r="G209"/>
  <c r="F209"/>
  <c r="E209"/>
  <c r="D209"/>
  <c r="T200"/>
  <c r="S200"/>
  <c r="R200"/>
  <c r="Q200"/>
  <c r="P200"/>
  <c r="O200"/>
  <c r="N200"/>
  <c r="M200"/>
  <c r="L200"/>
  <c r="K200"/>
  <c r="J200"/>
  <c r="I200"/>
  <c r="H200"/>
  <c r="G200"/>
  <c r="F200"/>
  <c r="E200"/>
  <c r="D200"/>
  <c r="T191"/>
  <c r="S191"/>
  <c r="R191"/>
  <c r="Q191"/>
  <c r="P191"/>
  <c r="O191"/>
  <c r="N191"/>
  <c r="M191"/>
  <c r="L191"/>
  <c r="K191"/>
  <c r="J191"/>
  <c r="I191"/>
  <c r="H191"/>
  <c r="G191"/>
  <c r="F191"/>
  <c r="E191"/>
  <c r="D191"/>
  <c r="T182"/>
  <c r="S182"/>
  <c r="R182"/>
  <c r="Q182"/>
  <c r="P182"/>
  <c r="O182"/>
  <c r="N182"/>
  <c r="M182"/>
  <c r="L182"/>
  <c r="K182"/>
  <c r="J182"/>
  <c r="I182"/>
  <c r="H182"/>
  <c r="G182"/>
  <c r="F182"/>
  <c r="E182"/>
  <c r="D182"/>
  <c r="T173"/>
  <c r="S173"/>
  <c r="R173"/>
  <c r="Q173"/>
  <c r="P173"/>
  <c r="O173"/>
  <c r="N173"/>
  <c r="M173"/>
  <c r="L173"/>
  <c r="K173"/>
  <c r="J173"/>
  <c r="I173"/>
  <c r="H173"/>
  <c r="G173"/>
  <c r="F173"/>
  <c r="E173"/>
  <c r="D173"/>
  <c r="T164"/>
  <c r="S164"/>
  <c r="R164"/>
  <c r="Q164"/>
  <c r="P164"/>
  <c r="O164"/>
  <c r="N164"/>
  <c r="M164"/>
  <c r="L164"/>
  <c r="K164"/>
  <c r="J164"/>
  <c r="I164"/>
  <c r="H164"/>
  <c r="G164"/>
  <c r="F164"/>
  <c r="E164"/>
  <c r="D164"/>
  <c r="T155"/>
  <c r="S155"/>
  <c r="R155"/>
  <c r="Q155"/>
  <c r="P155"/>
  <c r="O155"/>
  <c r="N155"/>
  <c r="M155"/>
  <c r="L155"/>
  <c r="K155"/>
  <c r="J155"/>
  <c r="I155"/>
  <c r="H155"/>
  <c r="G155"/>
  <c r="F155"/>
  <c r="E155"/>
  <c r="D155"/>
  <c r="T146"/>
  <c r="S146"/>
  <c r="R146"/>
  <c r="Q146"/>
  <c r="P146"/>
  <c r="O146"/>
  <c r="N146"/>
  <c r="M146"/>
  <c r="L146"/>
  <c r="K146"/>
  <c r="J146"/>
  <c r="I146"/>
  <c r="H146"/>
  <c r="G146"/>
  <c r="F146"/>
  <c r="E146"/>
  <c r="D146"/>
  <c r="T137"/>
  <c r="S137"/>
  <c r="R137"/>
  <c r="Q137"/>
  <c r="P137"/>
  <c r="O137"/>
  <c r="N137"/>
  <c r="M137"/>
  <c r="L137"/>
  <c r="K137"/>
  <c r="J137"/>
  <c r="I137"/>
  <c r="H137"/>
  <c r="G137"/>
  <c r="F137"/>
  <c r="E137"/>
  <c r="D137"/>
  <c r="T128"/>
  <c r="S128"/>
  <c r="R128"/>
  <c r="Q128"/>
  <c r="P128"/>
  <c r="O128"/>
  <c r="N128"/>
  <c r="M128"/>
  <c r="L128"/>
  <c r="K128"/>
  <c r="J128"/>
  <c r="I128"/>
  <c r="H128"/>
  <c r="G128"/>
  <c r="F128"/>
  <c r="E128"/>
  <c r="D128"/>
  <c r="T119"/>
  <c r="S119"/>
  <c r="R119"/>
  <c r="Q119"/>
  <c r="P119"/>
  <c r="O119"/>
  <c r="N119"/>
  <c r="M119"/>
  <c r="L119"/>
  <c r="K119"/>
  <c r="J119"/>
  <c r="I119"/>
  <c r="H119"/>
  <c r="G119"/>
  <c r="F119"/>
  <c r="E119"/>
  <c r="D119"/>
  <c r="T110"/>
  <c r="S110"/>
  <c r="R110"/>
  <c r="Q110"/>
  <c r="P110"/>
  <c r="O110"/>
  <c r="N110"/>
  <c r="M110"/>
  <c r="L110"/>
  <c r="K110"/>
  <c r="J110"/>
  <c r="I110"/>
  <c r="H110"/>
  <c r="G110"/>
  <c r="F110"/>
  <c r="E110"/>
  <c r="D110"/>
  <c r="T101"/>
  <c r="S101"/>
  <c r="R101"/>
  <c r="Q101"/>
  <c r="P101"/>
  <c r="O101"/>
  <c r="N101"/>
  <c r="M101"/>
  <c r="L101"/>
  <c r="K101"/>
  <c r="J101"/>
  <c r="I101"/>
  <c r="H101"/>
  <c r="G101"/>
  <c r="F101"/>
  <c r="E101"/>
  <c r="D101"/>
  <c r="T92"/>
  <c r="S92"/>
  <c r="R92"/>
  <c r="Q92"/>
  <c r="P92"/>
  <c r="O92"/>
  <c r="N92"/>
  <c r="M92"/>
  <c r="L92"/>
  <c r="K92"/>
  <c r="J92"/>
  <c r="I92"/>
  <c r="H92"/>
  <c r="G92"/>
  <c r="F92"/>
  <c r="E92"/>
  <c r="D92"/>
  <c r="T83"/>
  <c r="S83"/>
  <c r="R83"/>
  <c r="Q83"/>
  <c r="P83"/>
  <c r="O83"/>
  <c r="N83"/>
  <c r="M83"/>
  <c r="L83"/>
  <c r="K83"/>
  <c r="J83"/>
  <c r="I83"/>
  <c r="H83"/>
  <c r="G83"/>
  <c r="F83"/>
  <c r="E83"/>
  <c r="D83"/>
  <c r="T74"/>
  <c r="S74"/>
  <c r="R74"/>
  <c r="Q74"/>
  <c r="P74"/>
  <c r="O74"/>
  <c r="N74"/>
  <c r="M74"/>
  <c r="L74"/>
  <c r="K74"/>
  <c r="J74"/>
  <c r="I74"/>
  <c r="H74"/>
  <c r="G74"/>
  <c r="F74"/>
  <c r="E74"/>
  <c r="D74"/>
  <c r="T65"/>
  <c r="S65"/>
  <c r="R65"/>
  <c r="Q65"/>
  <c r="P65"/>
  <c r="O65"/>
  <c r="N65"/>
  <c r="M65"/>
  <c r="L65"/>
  <c r="K65"/>
  <c r="J65"/>
  <c r="I65"/>
  <c r="H65"/>
  <c r="G65"/>
  <c r="F65"/>
  <c r="E65"/>
  <c r="D65"/>
  <c r="T56"/>
  <c r="S56"/>
  <c r="R56"/>
  <c r="Q56"/>
  <c r="P56"/>
  <c r="O56"/>
  <c r="N56"/>
  <c r="M56"/>
  <c r="L56"/>
  <c r="K56"/>
  <c r="J56"/>
  <c r="I56"/>
  <c r="H56"/>
  <c r="G56"/>
  <c r="F56"/>
  <c r="E56"/>
  <c r="D56"/>
  <c r="T47"/>
  <c r="S47"/>
  <c r="R47"/>
  <c r="Q47"/>
  <c r="P47"/>
  <c r="O47"/>
  <c r="N47"/>
  <c r="M47"/>
  <c r="L47"/>
  <c r="K47"/>
  <c r="J47"/>
  <c r="I47"/>
  <c r="H47"/>
  <c r="G47"/>
  <c r="F47"/>
  <c r="E47"/>
  <c r="D47"/>
  <c r="T38"/>
  <c r="S38"/>
  <c r="R38"/>
  <c r="Q38"/>
  <c r="P38"/>
  <c r="O38"/>
  <c r="N38"/>
  <c r="M38"/>
  <c r="L38"/>
  <c r="K38"/>
  <c r="J38"/>
  <c r="I38"/>
  <c r="H38"/>
  <c r="G38"/>
  <c r="F38"/>
  <c r="E38"/>
  <c r="D38"/>
  <c r="T29"/>
  <c r="S29"/>
  <c r="Q29"/>
  <c r="O29"/>
  <c r="N29"/>
  <c r="L29"/>
  <c r="K29"/>
  <c r="J29"/>
  <c r="I29"/>
  <c r="H29"/>
  <c r="G29"/>
  <c r="F29"/>
  <c r="D29"/>
  <c r="T20"/>
  <c r="S20"/>
  <c r="Q20"/>
  <c r="O20"/>
  <c r="N20"/>
  <c r="L20"/>
  <c r="K20"/>
  <c r="J20"/>
  <c r="I20"/>
  <c r="H20"/>
  <c r="G20"/>
  <c r="F20"/>
  <c r="D20"/>
  <c r="T11"/>
  <c r="S11"/>
  <c r="R11"/>
  <c r="Q11"/>
  <c r="O11"/>
  <c r="L11"/>
  <c r="K11"/>
  <c r="J11"/>
  <c r="I11"/>
  <c r="G11"/>
  <c r="F11"/>
  <c r="E11"/>
  <c r="D11"/>
  <c r="T382" i="21" l="1"/>
  <c r="S382"/>
  <c r="Q382"/>
  <c r="P382"/>
  <c r="O382"/>
  <c r="K382"/>
  <c r="J382"/>
  <c r="I382"/>
  <c r="H382"/>
  <c r="G382"/>
  <c r="T377"/>
  <c r="S377"/>
  <c r="R377"/>
  <c r="Q377"/>
  <c r="P377"/>
  <c r="O377"/>
  <c r="N377"/>
  <c r="M377"/>
  <c r="L377"/>
  <c r="K377"/>
  <c r="J377"/>
  <c r="I377"/>
  <c r="H377"/>
  <c r="G377"/>
  <c r="T371"/>
  <c r="S371"/>
  <c r="R371"/>
  <c r="Q371"/>
  <c r="P371"/>
  <c r="O371"/>
  <c r="N371"/>
  <c r="M371"/>
  <c r="L371"/>
  <c r="K371"/>
  <c r="J371"/>
  <c r="I371"/>
  <c r="H371"/>
  <c r="G371"/>
  <c r="T365"/>
  <c r="S365"/>
  <c r="R365"/>
  <c r="M365"/>
  <c r="L365"/>
  <c r="K365"/>
  <c r="J365"/>
  <c r="I365"/>
  <c r="H365"/>
  <c r="G365"/>
  <c r="T359"/>
  <c r="S359"/>
  <c r="Q359"/>
  <c r="P359"/>
  <c r="O359"/>
  <c r="K359"/>
  <c r="J359"/>
  <c r="I359"/>
  <c r="H359"/>
  <c r="G359"/>
  <c r="T354"/>
  <c r="S354"/>
  <c r="R354"/>
  <c r="M354"/>
  <c r="L354"/>
  <c r="K354"/>
  <c r="J354"/>
  <c r="I354"/>
  <c r="H354"/>
  <c r="G354"/>
  <c r="T349"/>
  <c r="S349"/>
  <c r="R349"/>
  <c r="M349"/>
  <c r="L349"/>
  <c r="K349"/>
  <c r="J349"/>
  <c r="I349"/>
  <c r="H349"/>
  <c r="G349"/>
  <c r="T344"/>
  <c r="S344"/>
  <c r="R344"/>
  <c r="Q344"/>
  <c r="P344"/>
  <c r="O344"/>
  <c r="N344"/>
  <c r="M344"/>
  <c r="L344"/>
  <c r="K344"/>
  <c r="J344"/>
  <c r="I344"/>
  <c r="H344"/>
  <c r="G344"/>
  <c r="T338"/>
  <c r="S338"/>
  <c r="R338"/>
  <c r="P338"/>
  <c r="N338"/>
  <c r="K338"/>
  <c r="J338"/>
  <c r="I338"/>
  <c r="H338"/>
  <c r="G338"/>
  <c r="S332"/>
  <c r="R332"/>
  <c r="M332"/>
  <c r="L332"/>
  <c r="I332"/>
  <c r="G332"/>
  <c r="T326"/>
  <c r="S326"/>
  <c r="R326"/>
  <c r="M326"/>
  <c r="L326"/>
  <c r="K326"/>
  <c r="J326"/>
  <c r="I326"/>
  <c r="H326"/>
  <c r="G326"/>
  <c r="T320"/>
  <c r="S320"/>
  <c r="R320"/>
  <c r="M320"/>
  <c r="L320"/>
  <c r="K320"/>
  <c r="J320"/>
  <c r="I320"/>
  <c r="H320"/>
  <c r="G320"/>
  <c r="T314"/>
  <c r="S314"/>
  <c r="Q314"/>
  <c r="P314"/>
  <c r="N314"/>
  <c r="M314"/>
  <c r="L314"/>
  <c r="K314"/>
  <c r="J314"/>
  <c r="I314"/>
  <c r="H314"/>
  <c r="G314"/>
  <c r="T308"/>
  <c r="S308"/>
  <c r="R308"/>
  <c r="Q308"/>
  <c r="N308"/>
  <c r="K308"/>
  <c r="J308"/>
  <c r="I308"/>
  <c r="H308"/>
  <c r="G308"/>
  <c r="T303"/>
  <c r="S303"/>
  <c r="R303"/>
  <c r="Q303"/>
  <c r="K303"/>
  <c r="J303"/>
  <c r="I303"/>
  <c r="H303"/>
  <c r="G303"/>
  <c r="T298"/>
  <c r="S298"/>
  <c r="R298"/>
  <c r="K298"/>
  <c r="J298"/>
  <c r="I298"/>
  <c r="H298"/>
  <c r="G298"/>
  <c r="T292"/>
  <c r="S292"/>
  <c r="R292"/>
  <c r="Q292"/>
  <c r="O292"/>
  <c r="N292"/>
  <c r="K292"/>
  <c r="J292"/>
  <c r="I292"/>
  <c r="H292"/>
  <c r="G292"/>
  <c r="T286"/>
  <c r="S286"/>
  <c r="R286"/>
  <c r="Q286"/>
  <c r="P286"/>
  <c r="O286"/>
  <c r="N286"/>
  <c r="M286"/>
  <c r="L286"/>
  <c r="K286"/>
  <c r="J286"/>
  <c r="I286"/>
  <c r="H286"/>
  <c r="G286"/>
  <c r="T280"/>
  <c r="S280"/>
  <c r="R280"/>
  <c r="Q280"/>
  <c r="N280"/>
  <c r="K280"/>
  <c r="J280"/>
  <c r="I280"/>
  <c r="H280"/>
  <c r="G280"/>
  <c r="T274"/>
  <c r="S274"/>
  <c r="R274"/>
  <c r="Q274"/>
  <c r="N274"/>
  <c r="K274"/>
  <c r="J274"/>
  <c r="I274"/>
  <c r="H274"/>
  <c r="G274"/>
  <c r="T268"/>
  <c r="S268"/>
  <c r="R268"/>
  <c r="Q268"/>
  <c r="N268"/>
  <c r="L268"/>
  <c r="K268"/>
  <c r="J268"/>
  <c r="I268"/>
  <c r="H268"/>
  <c r="G268"/>
  <c r="T262"/>
  <c r="S262"/>
  <c r="P262"/>
  <c r="N262"/>
  <c r="K262"/>
  <c r="J262"/>
  <c r="I262"/>
  <c r="H262"/>
  <c r="G262"/>
  <c r="T256"/>
  <c r="S256"/>
  <c r="R256"/>
  <c r="Q256"/>
  <c r="N256"/>
  <c r="K256"/>
  <c r="J256"/>
  <c r="I256"/>
  <c r="H256"/>
  <c r="G256"/>
  <c r="T251"/>
  <c r="S251"/>
  <c r="R251"/>
  <c r="Q251"/>
  <c r="N251"/>
  <c r="K251"/>
  <c r="J251"/>
  <c r="I251"/>
  <c r="H251"/>
  <c r="G251"/>
  <c r="T246"/>
  <c r="S246"/>
  <c r="R246"/>
  <c r="Q246"/>
  <c r="N246"/>
  <c r="K246"/>
  <c r="J246"/>
  <c r="I246"/>
  <c r="H246"/>
  <c r="G246"/>
  <c r="T240"/>
  <c r="S240"/>
  <c r="R240"/>
  <c r="Q240"/>
  <c r="N240"/>
  <c r="K240"/>
  <c r="J240"/>
  <c r="I240"/>
  <c r="H240"/>
  <c r="G240"/>
  <c r="T234"/>
  <c r="S234"/>
  <c r="R234"/>
  <c r="Q234"/>
  <c r="N234"/>
  <c r="K234"/>
  <c r="J234"/>
  <c r="I234"/>
  <c r="H234"/>
  <c r="G234"/>
  <c r="T228"/>
  <c r="S228"/>
  <c r="R228"/>
  <c r="Q228"/>
  <c r="N228"/>
  <c r="L228"/>
  <c r="K228"/>
  <c r="J228"/>
  <c r="I228"/>
  <c r="H228"/>
  <c r="G228"/>
  <c r="T222"/>
  <c r="S222"/>
  <c r="R222"/>
  <c r="P222"/>
  <c r="N222"/>
  <c r="K222"/>
  <c r="J222"/>
  <c r="I222"/>
  <c r="H222"/>
  <c r="G222"/>
  <c r="T216"/>
  <c r="S216"/>
  <c r="R216"/>
  <c r="O216"/>
  <c r="L216"/>
  <c r="K216"/>
  <c r="J216"/>
  <c r="I216"/>
  <c r="H216"/>
  <c r="G216"/>
  <c r="T210"/>
  <c r="S210"/>
  <c r="M210"/>
  <c r="L210"/>
  <c r="K210"/>
  <c r="J210"/>
  <c r="I210"/>
  <c r="H210"/>
  <c r="G210"/>
  <c r="T205"/>
  <c r="S205"/>
  <c r="R205"/>
  <c r="Q205"/>
  <c r="O205"/>
  <c r="K205"/>
  <c r="J205"/>
  <c r="I205"/>
  <c r="H205"/>
  <c r="G205"/>
  <c r="T200"/>
  <c r="S200"/>
  <c r="K200"/>
  <c r="J200"/>
  <c r="I200"/>
  <c r="H200"/>
  <c r="G200"/>
  <c r="T195"/>
  <c r="S195"/>
  <c r="M195"/>
  <c r="L195"/>
  <c r="K195"/>
  <c r="J195"/>
  <c r="I195"/>
  <c r="H195"/>
  <c r="G195"/>
  <c r="T189"/>
  <c r="S189"/>
  <c r="R189"/>
  <c r="P189"/>
  <c r="K189"/>
  <c r="J189"/>
  <c r="I189"/>
  <c r="H189"/>
  <c r="G189"/>
  <c r="T183"/>
  <c r="S183"/>
  <c r="K183"/>
  <c r="J183"/>
  <c r="I183"/>
  <c r="H183"/>
  <c r="G183"/>
  <c r="T177"/>
  <c r="S177"/>
  <c r="R177"/>
  <c r="Q177"/>
  <c r="P177"/>
  <c r="O177"/>
  <c r="K177"/>
  <c r="I177"/>
  <c r="H177"/>
  <c r="G177"/>
  <c r="T171"/>
  <c r="S171"/>
  <c r="K171"/>
  <c r="J171"/>
  <c r="I171"/>
  <c r="H171"/>
  <c r="G171"/>
  <c r="T165"/>
  <c r="S165"/>
  <c r="J165"/>
  <c r="I165"/>
  <c r="H165"/>
  <c r="G165"/>
  <c r="T159"/>
  <c r="S159"/>
  <c r="R159"/>
  <c r="Q159"/>
  <c r="P159"/>
  <c r="O159"/>
  <c r="N159"/>
  <c r="M159"/>
  <c r="L159"/>
  <c r="K159"/>
  <c r="J159"/>
  <c r="I159"/>
  <c r="T154"/>
  <c r="S154"/>
  <c r="R154"/>
  <c r="O154"/>
  <c r="J154"/>
  <c r="I154"/>
  <c r="H154"/>
  <c r="G154"/>
  <c r="T149"/>
  <c r="S149"/>
  <c r="K149"/>
  <c r="H149"/>
  <c r="G149"/>
  <c r="S144"/>
  <c r="R144"/>
  <c r="P144"/>
  <c r="N144"/>
  <c r="M144"/>
  <c r="L144"/>
  <c r="K144"/>
  <c r="I144"/>
  <c r="H144"/>
  <c r="G144"/>
  <c r="T138"/>
  <c r="S138"/>
  <c r="R138"/>
  <c r="O138"/>
  <c r="J138"/>
  <c r="I138"/>
  <c r="H138"/>
  <c r="G138"/>
  <c r="T132"/>
  <c r="S132"/>
  <c r="R132"/>
  <c r="O132"/>
  <c r="J132"/>
  <c r="I132"/>
  <c r="H132"/>
  <c r="G132"/>
  <c r="T126"/>
  <c r="S126"/>
  <c r="R126"/>
  <c r="Q126"/>
  <c r="P126"/>
  <c r="O126"/>
  <c r="N126"/>
  <c r="M126"/>
  <c r="K126"/>
  <c r="J126"/>
  <c r="I126"/>
  <c r="H126"/>
  <c r="G126"/>
  <c r="T120"/>
  <c r="S120"/>
  <c r="P120"/>
  <c r="O120"/>
  <c r="H120"/>
  <c r="G120"/>
  <c r="T114"/>
  <c r="S114"/>
  <c r="G114"/>
  <c r="T103"/>
  <c r="S103"/>
  <c r="R103"/>
  <c r="I103"/>
  <c r="H103"/>
  <c r="G103"/>
  <c r="M98"/>
  <c r="G98"/>
  <c r="T93"/>
  <c r="S93"/>
  <c r="J93"/>
  <c r="I93"/>
  <c r="H93"/>
  <c r="G93"/>
  <c r="T87"/>
  <c r="S87"/>
  <c r="R87"/>
  <c r="Q87"/>
  <c r="L87"/>
  <c r="K87"/>
  <c r="J87"/>
  <c r="I87"/>
  <c r="H87"/>
  <c r="G87"/>
  <c r="T81"/>
  <c r="S81"/>
  <c r="P81"/>
  <c r="O81"/>
  <c r="M81"/>
  <c r="L81"/>
  <c r="K81"/>
  <c r="I81"/>
  <c r="H81"/>
  <c r="G81"/>
  <c r="M75"/>
  <c r="J75"/>
  <c r="I75"/>
  <c r="H75"/>
  <c r="G75"/>
  <c r="Q69"/>
  <c r="T42"/>
  <c r="S42"/>
  <c r="R42"/>
  <c r="J42"/>
  <c r="I42"/>
  <c r="H42"/>
  <c r="G42"/>
  <c r="T36"/>
  <c r="S36"/>
  <c r="R36"/>
  <c r="M36"/>
  <c r="L36"/>
  <c r="J36"/>
  <c r="I36"/>
  <c r="H36"/>
  <c r="G36"/>
  <c r="R30"/>
  <c r="Q30"/>
  <c r="O30"/>
  <c r="M30"/>
  <c r="L30"/>
  <c r="J30"/>
  <c r="I30"/>
  <c r="H30"/>
  <c r="G30"/>
  <c r="R24"/>
  <c r="Q24"/>
  <c r="O24"/>
  <c r="M24"/>
  <c r="L24"/>
  <c r="K24"/>
  <c r="J24"/>
  <c r="I24"/>
  <c r="H24"/>
  <c r="G24"/>
  <c r="R18"/>
  <c r="Q18"/>
  <c r="P18"/>
  <c r="O18"/>
  <c r="N18"/>
  <c r="M18"/>
  <c r="L18"/>
  <c r="J18"/>
  <c r="H350" i="20" l="1"/>
  <c r="T12" i="18" l="1"/>
  <c r="S12"/>
  <c r="R12"/>
  <c r="J12"/>
  <c r="I12"/>
  <c r="H12"/>
  <c r="G12"/>
  <c r="T112" i="15"/>
  <c r="S112"/>
  <c r="R112"/>
  <c r="Q112"/>
  <c r="P112"/>
  <c r="O112"/>
  <c r="N112"/>
  <c r="M112"/>
  <c r="L112"/>
  <c r="J112"/>
  <c r="I112"/>
  <c r="H112"/>
  <c r="G112"/>
  <c r="T107"/>
  <c r="S107"/>
  <c r="R107"/>
  <c r="Q107"/>
  <c r="P107"/>
  <c r="O107"/>
  <c r="N107"/>
  <c r="M107"/>
  <c r="L107"/>
  <c r="J107"/>
  <c r="I107"/>
  <c r="H107"/>
  <c r="G107"/>
  <c r="S102"/>
  <c r="R102"/>
  <c r="M102"/>
  <c r="L102"/>
  <c r="J102"/>
  <c r="I102"/>
  <c r="G102"/>
  <c r="T96"/>
  <c r="S96"/>
  <c r="R96"/>
  <c r="Q96"/>
  <c r="P96"/>
  <c r="O96"/>
  <c r="N96"/>
  <c r="M96"/>
  <c r="L96"/>
  <c r="K96"/>
  <c r="J96"/>
  <c r="I96"/>
  <c r="H96"/>
  <c r="G96"/>
  <c r="T90"/>
  <c r="S90"/>
  <c r="R90"/>
  <c r="Q90"/>
  <c r="P90"/>
  <c r="O90"/>
  <c r="N90"/>
  <c r="M90"/>
  <c r="L90"/>
  <c r="J90"/>
  <c r="I90"/>
  <c r="H90"/>
  <c r="G90"/>
  <c r="T84"/>
  <c r="S84"/>
  <c r="R84"/>
  <c r="Q84"/>
  <c r="P84"/>
  <c r="O84"/>
  <c r="N84"/>
  <c r="M84"/>
  <c r="L84"/>
  <c r="J84"/>
  <c r="I84"/>
  <c r="H84"/>
  <c r="G84"/>
  <c r="T80"/>
  <c r="S80"/>
  <c r="R80"/>
  <c r="Q80"/>
  <c r="P80"/>
  <c r="O80"/>
  <c r="N80"/>
  <c r="M80"/>
  <c r="L80"/>
  <c r="J80"/>
  <c r="I80"/>
  <c r="H80"/>
  <c r="G80"/>
  <c r="T76"/>
  <c r="S76"/>
  <c r="L76"/>
  <c r="K76"/>
  <c r="J76"/>
  <c r="I76"/>
  <c r="H76"/>
  <c r="G76"/>
  <c r="T70"/>
  <c r="S70"/>
  <c r="R70"/>
  <c r="Q70"/>
  <c r="O70"/>
  <c r="N70"/>
  <c r="M70"/>
  <c r="L70"/>
  <c r="K70"/>
  <c r="I70"/>
  <c r="H70"/>
  <c r="G70"/>
  <c r="S64"/>
  <c r="R64"/>
  <c r="M64"/>
  <c r="L64"/>
  <c r="J64"/>
  <c r="I64"/>
  <c r="G64"/>
  <c r="T58"/>
  <c r="S58"/>
  <c r="R58"/>
  <c r="Q58"/>
  <c r="O58"/>
  <c r="N58"/>
  <c r="M58"/>
  <c r="L58"/>
  <c r="K58"/>
  <c r="I58"/>
  <c r="H58"/>
  <c r="G58"/>
  <c r="S52"/>
  <c r="R52"/>
  <c r="M52"/>
  <c r="L52"/>
  <c r="J52"/>
  <c r="I52"/>
  <c r="G52"/>
  <c r="T46"/>
  <c r="S46"/>
  <c r="R46"/>
  <c r="Q46"/>
  <c r="P46"/>
  <c r="N46"/>
  <c r="M46"/>
  <c r="L46"/>
  <c r="J46"/>
  <c r="H46"/>
  <c r="T42"/>
  <c r="S42"/>
  <c r="R42"/>
  <c r="K42"/>
  <c r="J42"/>
  <c r="I42"/>
  <c r="H42"/>
  <c r="G42"/>
  <c r="T36"/>
  <c r="S36"/>
  <c r="R36"/>
  <c r="Q36"/>
  <c r="P36"/>
  <c r="N36"/>
  <c r="J36"/>
  <c r="I36"/>
  <c r="H36"/>
  <c r="G36"/>
  <c r="T30"/>
  <c r="S30"/>
  <c r="R30"/>
  <c r="M30"/>
  <c r="L30"/>
  <c r="J30"/>
  <c r="I30"/>
  <c r="H30"/>
  <c r="G30"/>
  <c r="S24"/>
  <c r="R24"/>
  <c r="M24"/>
  <c r="L24"/>
  <c r="J24"/>
  <c r="I24"/>
  <c r="G24"/>
  <c r="T18"/>
  <c r="S18"/>
  <c r="R18"/>
  <c r="Q18"/>
  <c r="O18"/>
  <c r="N18"/>
  <c r="M18"/>
  <c r="L18"/>
  <c r="K18"/>
  <c r="I18"/>
  <c r="H18"/>
  <c r="G18"/>
  <c r="S12"/>
  <c r="R12"/>
  <c r="M12"/>
  <c r="L12"/>
  <c r="J12"/>
  <c r="I12"/>
  <c r="G12"/>
  <c r="T210" i="13"/>
  <c r="S210"/>
  <c r="Q210"/>
  <c r="P210"/>
  <c r="O210"/>
  <c r="N210"/>
  <c r="K210"/>
  <c r="J210"/>
  <c r="I210"/>
  <c r="S205"/>
  <c r="Q205"/>
  <c r="K205"/>
  <c r="I205"/>
  <c r="H205"/>
  <c r="G205"/>
  <c r="R200"/>
  <c r="Q200"/>
  <c r="P200"/>
  <c r="O200"/>
  <c r="N200"/>
  <c r="M200"/>
  <c r="K200"/>
  <c r="J200"/>
  <c r="I200"/>
  <c r="H200"/>
  <c r="G200"/>
  <c r="S195"/>
  <c r="R195"/>
  <c r="L195"/>
  <c r="K195"/>
  <c r="J195"/>
  <c r="I195"/>
  <c r="H195"/>
  <c r="G195"/>
  <c r="S189"/>
  <c r="R189"/>
  <c r="L189"/>
  <c r="K189"/>
  <c r="J189"/>
  <c r="I189"/>
  <c r="H189"/>
  <c r="G189"/>
  <c r="R183"/>
  <c r="Q183"/>
  <c r="P183"/>
  <c r="O183"/>
  <c r="N183"/>
  <c r="M183"/>
  <c r="J183"/>
  <c r="I183"/>
  <c r="H183"/>
  <c r="G183"/>
  <c r="S177"/>
  <c r="K177"/>
  <c r="H177"/>
  <c r="M171"/>
  <c r="J171"/>
  <c r="I171"/>
  <c r="H171"/>
  <c r="G171"/>
  <c r="T165"/>
  <c r="S165"/>
  <c r="I165"/>
  <c r="G165"/>
  <c r="R159"/>
  <c r="Q159"/>
  <c r="P159"/>
  <c r="O159"/>
  <c r="N159"/>
  <c r="M159"/>
  <c r="K159"/>
  <c r="J159"/>
  <c r="I159"/>
  <c r="H159"/>
  <c r="G159"/>
  <c r="T154"/>
  <c r="S154"/>
  <c r="R154"/>
  <c r="O154"/>
  <c r="K154"/>
  <c r="J154"/>
  <c r="I154"/>
  <c r="H154"/>
  <c r="G154"/>
  <c r="T149"/>
  <c r="S149"/>
  <c r="R149"/>
  <c r="O149"/>
  <c r="K149"/>
  <c r="J149"/>
  <c r="I149"/>
  <c r="H149"/>
  <c r="G149"/>
  <c r="T144"/>
  <c r="S144"/>
  <c r="R144"/>
  <c r="Q144"/>
  <c r="P144"/>
  <c r="O144"/>
  <c r="N144"/>
  <c r="M144"/>
  <c r="K144"/>
  <c r="J144"/>
  <c r="I144"/>
  <c r="H144"/>
  <c r="G144"/>
  <c r="T138"/>
  <c r="S138"/>
  <c r="R138"/>
  <c r="Q138"/>
  <c r="P138"/>
  <c r="O138"/>
  <c r="N138"/>
  <c r="M138"/>
  <c r="K138"/>
  <c r="J138"/>
  <c r="I138"/>
  <c r="H138"/>
  <c r="G138"/>
  <c r="T132"/>
  <c r="S132"/>
  <c r="R132"/>
  <c r="Q132"/>
  <c r="P132"/>
  <c r="O132"/>
  <c r="N132"/>
  <c r="M132"/>
  <c r="K132"/>
  <c r="J132"/>
  <c r="I132"/>
  <c r="H132"/>
  <c r="G132"/>
  <c r="S126"/>
  <c r="P126"/>
  <c r="O126"/>
  <c r="H126"/>
  <c r="G126"/>
  <c r="T120"/>
  <c r="S120"/>
  <c r="R120"/>
  <c r="O120"/>
  <c r="K120"/>
  <c r="J120"/>
  <c r="I120"/>
  <c r="H120"/>
  <c r="G120"/>
  <c r="T114"/>
  <c r="S114"/>
  <c r="R114"/>
  <c r="J114"/>
  <c r="I114"/>
  <c r="H114"/>
  <c r="G114"/>
  <c r="S108"/>
  <c r="P108"/>
  <c r="N108"/>
  <c r="L108"/>
  <c r="J108"/>
  <c r="I108"/>
  <c r="G108"/>
  <c r="T103"/>
  <c r="S103"/>
  <c r="R103"/>
  <c r="Q103"/>
  <c r="P103"/>
  <c r="O103"/>
  <c r="H103"/>
  <c r="G103"/>
  <c r="R98"/>
  <c r="M98"/>
  <c r="L98"/>
  <c r="K98"/>
  <c r="J98"/>
  <c r="I98"/>
  <c r="G98"/>
  <c r="T93"/>
  <c r="S93"/>
  <c r="R93"/>
  <c r="P93"/>
  <c r="N93"/>
  <c r="M93"/>
  <c r="L93"/>
  <c r="K93"/>
  <c r="I93"/>
  <c r="H93"/>
  <c r="G93"/>
  <c r="T87"/>
  <c r="S87"/>
  <c r="R87"/>
  <c r="P87"/>
  <c r="N87"/>
  <c r="M87"/>
  <c r="L87"/>
  <c r="J87"/>
  <c r="I87"/>
  <c r="H87"/>
  <c r="G87"/>
  <c r="T81"/>
  <c r="S81"/>
  <c r="R81"/>
  <c r="P81"/>
  <c r="L81"/>
  <c r="K81"/>
  <c r="I81"/>
  <c r="H81"/>
  <c r="G81"/>
  <c r="R75"/>
  <c r="N75"/>
  <c r="M75"/>
  <c r="L75"/>
  <c r="I75"/>
  <c r="H75"/>
  <c r="G75"/>
  <c r="T69"/>
  <c r="S69"/>
  <c r="R69"/>
  <c r="J69"/>
  <c r="I69"/>
  <c r="H69"/>
  <c r="G69"/>
  <c r="T63"/>
  <c r="S63"/>
  <c r="R63"/>
  <c r="Q63"/>
  <c r="P63"/>
  <c r="O63"/>
  <c r="N63"/>
  <c r="M63"/>
  <c r="L63"/>
  <c r="K63"/>
  <c r="J63"/>
  <c r="I63"/>
  <c r="H63"/>
  <c r="G63"/>
  <c r="T57"/>
  <c r="S57"/>
  <c r="R57"/>
  <c r="O57"/>
  <c r="N57"/>
  <c r="M57"/>
  <c r="L57"/>
  <c r="K57"/>
  <c r="J57"/>
  <c r="I57"/>
  <c r="H57"/>
  <c r="G57"/>
  <c r="T52"/>
  <c r="S52"/>
  <c r="R52"/>
  <c r="O52"/>
  <c r="K52"/>
  <c r="J52"/>
  <c r="I52"/>
  <c r="H52"/>
  <c r="G52"/>
  <c r="R47"/>
  <c r="N47"/>
  <c r="M47"/>
  <c r="L47"/>
  <c r="K47"/>
  <c r="J47"/>
  <c r="I47"/>
  <c r="H47"/>
  <c r="G47"/>
  <c r="T41"/>
  <c r="S41"/>
  <c r="Q41"/>
  <c r="O41"/>
  <c r="M41"/>
  <c r="L41"/>
  <c r="K41"/>
  <c r="I41"/>
  <c r="H41"/>
  <c r="G41"/>
  <c r="R34"/>
  <c r="M34"/>
  <c r="L34"/>
  <c r="K34"/>
  <c r="J34"/>
  <c r="I34"/>
  <c r="H34"/>
  <c r="G34"/>
  <c r="R27"/>
  <c r="N27"/>
  <c r="M27"/>
  <c r="I27"/>
  <c r="H27"/>
  <c r="G27"/>
  <c r="T20"/>
  <c r="S20"/>
  <c r="R20"/>
  <c r="J20"/>
  <c r="I20"/>
  <c r="H20"/>
  <c r="G20"/>
  <c r="T13"/>
  <c r="S13"/>
  <c r="R13"/>
  <c r="Q13"/>
  <c r="P13"/>
  <c r="O13"/>
  <c r="N13"/>
  <c r="M13"/>
  <c r="L13"/>
  <c r="K13"/>
  <c r="J13"/>
  <c r="I13"/>
  <c r="G13"/>
  <c r="Q183" i="12"/>
  <c r="L183"/>
  <c r="H183"/>
  <c r="G183"/>
  <c r="N177"/>
  <c r="L177"/>
  <c r="J177"/>
  <c r="N171"/>
  <c r="L171"/>
  <c r="J171"/>
  <c r="T165"/>
  <c r="R165"/>
  <c r="L165"/>
  <c r="K165"/>
  <c r="J165"/>
  <c r="G165"/>
  <c r="T159"/>
  <c r="S159"/>
  <c r="R159"/>
  <c r="Q159"/>
  <c r="P159"/>
  <c r="O159"/>
  <c r="M159"/>
  <c r="L159"/>
  <c r="K159"/>
  <c r="J159"/>
  <c r="I159"/>
  <c r="H159"/>
  <c r="G159"/>
  <c r="T153"/>
  <c r="S153"/>
  <c r="Q153"/>
  <c r="P153"/>
  <c r="O153"/>
  <c r="M153"/>
  <c r="L153"/>
  <c r="R147"/>
  <c r="L147"/>
  <c r="K147"/>
  <c r="H147"/>
  <c r="G147"/>
  <c r="S141"/>
  <c r="R141"/>
  <c r="M141"/>
  <c r="K141"/>
  <c r="H141"/>
  <c r="G141"/>
  <c r="T136"/>
  <c r="S136"/>
  <c r="R136"/>
  <c r="L136"/>
  <c r="K136"/>
  <c r="G136"/>
  <c r="T130"/>
  <c r="S130"/>
  <c r="P130"/>
  <c r="O130"/>
  <c r="K130"/>
  <c r="T124"/>
  <c r="S124"/>
  <c r="Q124"/>
  <c r="P124"/>
  <c r="O124"/>
  <c r="M124"/>
  <c r="L124"/>
  <c r="R118"/>
  <c r="L118"/>
  <c r="K118"/>
  <c r="H118"/>
  <c r="G118"/>
  <c r="R112"/>
  <c r="L112"/>
  <c r="K112"/>
  <c r="H112"/>
  <c r="G112"/>
  <c r="T106"/>
  <c r="S106"/>
  <c r="R106"/>
  <c r="Q106"/>
  <c r="P106"/>
  <c r="O106"/>
  <c r="N106"/>
  <c r="M106"/>
  <c r="L106"/>
  <c r="T13"/>
  <c r="S13"/>
  <c r="R13"/>
  <c r="G13"/>
  <c r="H214" i="11"/>
  <c r="U232" i="7" l="1"/>
  <c r="R205"/>
  <c r="R204"/>
  <c r="T356" i="5" l="1"/>
  <c r="S356"/>
  <c r="K356"/>
  <c r="J356"/>
  <c r="I356"/>
  <c r="H356"/>
  <c r="G356"/>
  <c r="T350"/>
  <c r="S350"/>
  <c r="Q350"/>
  <c r="P350"/>
  <c r="N350"/>
  <c r="M350"/>
  <c r="L350"/>
  <c r="K350"/>
  <c r="J350"/>
  <c r="I350"/>
  <c r="H350"/>
  <c r="G350"/>
  <c r="T402" i="4" l="1"/>
  <c r="S402"/>
  <c r="R402"/>
  <c r="J402"/>
  <c r="I402"/>
  <c r="H402"/>
  <c r="G402"/>
  <c r="T397"/>
  <c r="S397"/>
  <c r="R397"/>
  <c r="J397"/>
  <c r="I397"/>
  <c r="H397"/>
  <c r="G397"/>
  <c r="T391"/>
  <c r="S391"/>
  <c r="R391"/>
  <c r="J391"/>
  <c r="I391"/>
  <c r="H391"/>
  <c r="G391"/>
  <c r="T385"/>
  <c r="S385"/>
  <c r="R385"/>
  <c r="J385"/>
  <c r="I385"/>
  <c r="H385"/>
  <c r="G385"/>
  <c r="T379"/>
  <c r="S379"/>
  <c r="R379"/>
  <c r="J379"/>
  <c r="I379"/>
  <c r="H379"/>
  <c r="G379"/>
  <c r="T373"/>
  <c r="S373"/>
  <c r="R373"/>
  <c r="J373"/>
  <c r="I373"/>
  <c r="H373"/>
  <c r="G373"/>
  <c r="T368"/>
  <c r="S368"/>
  <c r="R368"/>
  <c r="J368"/>
  <c r="I368"/>
  <c r="H368"/>
  <c r="G368"/>
  <c r="T363"/>
  <c r="S363"/>
  <c r="R363"/>
  <c r="J363"/>
  <c r="I363"/>
  <c r="H363"/>
  <c r="G363"/>
  <c r="T357"/>
  <c r="S357"/>
  <c r="R357"/>
  <c r="J357"/>
  <c r="I357"/>
  <c r="H357"/>
  <c r="G357"/>
  <c r="T351"/>
  <c r="S351"/>
  <c r="R351"/>
  <c r="J351"/>
  <c r="I351"/>
  <c r="H351"/>
  <c r="G351"/>
  <c r="T345"/>
  <c r="S345"/>
  <c r="R345"/>
  <c r="J345"/>
  <c r="I345"/>
  <c r="H345"/>
  <c r="G345"/>
  <c r="T339"/>
  <c r="S339"/>
  <c r="R339"/>
  <c r="J339"/>
  <c r="I339"/>
  <c r="H339"/>
  <c r="G339"/>
  <c r="T333"/>
  <c r="S333"/>
  <c r="R333"/>
  <c r="J333"/>
  <c r="I333"/>
  <c r="H333"/>
  <c r="G333"/>
  <c r="T327"/>
  <c r="S327"/>
  <c r="R327"/>
  <c r="J327"/>
  <c r="I327"/>
  <c r="H327"/>
  <c r="G327"/>
  <c r="T321"/>
  <c r="S321"/>
  <c r="Q321"/>
  <c r="M321"/>
  <c r="L321"/>
  <c r="K321"/>
  <c r="J321"/>
  <c r="I321"/>
  <c r="H321"/>
  <c r="G321"/>
  <c r="T316"/>
  <c r="S316"/>
  <c r="R316"/>
  <c r="M316"/>
  <c r="J316"/>
  <c r="I316"/>
  <c r="H316"/>
  <c r="G316"/>
  <c r="T311"/>
  <c r="S311"/>
  <c r="R311"/>
  <c r="M311"/>
  <c r="J311"/>
  <c r="I311"/>
  <c r="H311"/>
  <c r="G311"/>
  <c r="T306"/>
  <c r="S306"/>
  <c r="R306"/>
  <c r="M306"/>
  <c r="J306"/>
  <c r="I306"/>
  <c r="H306"/>
  <c r="G306"/>
  <c r="T301"/>
  <c r="S301"/>
  <c r="R301"/>
  <c r="M301"/>
  <c r="L301"/>
  <c r="J301"/>
  <c r="I301"/>
  <c r="H301"/>
  <c r="G301"/>
  <c r="T295"/>
  <c r="S295"/>
  <c r="R295"/>
  <c r="M295"/>
  <c r="L295"/>
  <c r="J295"/>
  <c r="I295"/>
  <c r="H295"/>
  <c r="G295"/>
  <c r="T289"/>
  <c r="S289"/>
  <c r="R289"/>
  <c r="M289"/>
  <c r="L289"/>
  <c r="J289"/>
  <c r="I289"/>
  <c r="H289"/>
  <c r="G289"/>
  <c r="T283"/>
  <c r="S283"/>
  <c r="R283"/>
  <c r="M283"/>
  <c r="L283"/>
  <c r="J283"/>
  <c r="I283"/>
  <c r="H283"/>
  <c r="G283"/>
  <c r="T277"/>
  <c r="S277"/>
  <c r="R277"/>
  <c r="M277"/>
  <c r="L277"/>
  <c r="J277"/>
  <c r="I277"/>
  <c r="H277"/>
  <c r="G277"/>
  <c r="T271"/>
  <c r="S271"/>
  <c r="R271"/>
  <c r="M271"/>
  <c r="L271"/>
  <c r="J271"/>
  <c r="I271"/>
  <c r="H271"/>
  <c r="G271"/>
  <c r="T265"/>
  <c r="S265"/>
  <c r="Q265"/>
  <c r="M265"/>
  <c r="L265"/>
  <c r="K265"/>
  <c r="J265"/>
  <c r="I265"/>
  <c r="H265"/>
  <c r="G265"/>
  <c r="T260"/>
  <c r="S260"/>
  <c r="M260"/>
  <c r="L260"/>
  <c r="K260"/>
  <c r="I260"/>
  <c r="H260"/>
  <c r="G260"/>
  <c r="T255"/>
  <c r="S255"/>
  <c r="M255"/>
  <c r="L255"/>
  <c r="K255"/>
  <c r="I255"/>
  <c r="H255"/>
  <c r="G255"/>
  <c r="T250"/>
  <c r="S250"/>
  <c r="R250"/>
  <c r="M250"/>
  <c r="J250"/>
  <c r="I250"/>
  <c r="H250"/>
  <c r="G250"/>
  <c r="T245"/>
  <c r="S245"/>
  <c r="R245"/>
  <c r="J245"/>
  <c r="I245"/>
  <c r="H245"/>
  <c r="G245"/>
  <c r="T239"/>
  <c r="S239"/>
  <c r="R239"/>
  <c r="M239"/>
  <c r="L239"/>
  <c r="J239"/>
  <c r="I239"/>
  <c r="H239"/>
  <c r="G239"/>
  <c r="T233"/>
  <c r="S233"/>
  <c r="R233"/>
  <c r="M233"/>
  <c r="L233"/>
  <c r="J233"/>
  <c r="I233"/>
  <c r="H233"/>
  <c r="G233"/>
  <c r="T227"/>
  <c r="S227"/>
  <c r="R227"/>
  <c r="M227"/>
  <c r="L227"/>
  <c r="J227"/>
  <c r="I227"/>
  <c r="H227"/>
  <c r="G227"/>
  <c r="T221"/>
  <c r="S221"/>
  <c r="R221"/>
  <c r="J221"/>
  <c r="I221"/>
  <c r="H221"/>
  <c r="G221"/>
  <c r="T215"/>
  <c r="S215"/>
  <c r="R215"/>
  <c r="Q215"/>
  <c r="K215"/>
  <c r="J215"/>
  <c r="I215"/>
  <c r="H215"/>
  <c r="G215"/>
  <c r="T210"/>
  <c r="S210"/>
  <c r="R210"/>
  <c r="Q210"/>
  <c r="K210"/>
  <c r="J210"/>
  <c r="I210"/>
  <c r="H210"/>
  <c r="G210"/>
  <c r="T205"/>
  <c r="S205"/>
  <c r="R205"/>
  <c r="Q205"/>
  <c r="K205"/>
  <c r="J205"/>
  <c r="I205"/>
  <c r="H205"/>
  <c r="G205"/>
  <c r="T200"/>
  <c r="S200"/>
  <c r="R200"/>
  <c r="Q200"/>
  <c r="K200"/>
  <c r="J200"/>
  <c r="I200"/>
  <c r="H200"/>
  <c r="G200"/>
  <c r="T194"/>
  <c r="S194"/>
  <c r="R194"/>
  <c r="Q194"/>
  <c r="K194"/>
  <c r="J194"/>
  <c r="I194"/>
  <c r="H194"/>
  <c r="G194"/>
  <c r="T188"/>
  <c r="S188"/>
  <c r="R188"/>
  <c r="Q188"/>
  <c r="K188"/>
  <c r="J188"/>
  <c r="I188"/>
  <c r="H188"/>
  <c r="G188"/>
  <c r="T182"/>
  <c r="S182"/>
  <c r="R182"/>
  <c r="Q182"/>
  <c r="K182"/>
  <c r="J182"/>
  <c r="I182"/>
  <c r="H182"/>
  <c r="G182"/>
  <c r="T176"/>
  <c r="S176"/>
  <c r="R176"/>
  <c r="Q176"/>
  <c r="K176"/>
  <c r="J176"/>
  <c r="I176"/>
  <c r="H176"/>
  <c r="G176"/>
  <c r="T170"/>
  <c r="S170"/>
  <c r="R170"/>
  <c r="J170"/>
  <c r="I170"/>
  <c r="H170"/>
  <c r="G170"/>
  <c r="T164"/>
  <c r="S164"/>
  <c r="R164"/>
  <c r="Q164"/>
  <c r="K164"/>
  <c r="J164"/>
  <c r="I164"/>
  <c r="H164"/>
  <c r="G164"/>
  <c r="T159"/>
  <c r="S159"/>
  <c r="R159"/>
  <c r="Q159"/>
  <c r="K159"/>
  <c r="J159"/>
  <c r="I159"/>
  <c r="H159"/>
  <c r="G159"/>
  <c r="T154"/>
  <c r="S154"/>
  <c r="R154"/>
  <c r="Q154"/>
  <c r="K154"/>
  <c r="J154"/>
  <c r="I154"/>
  <c r="H154"/>
  <c r="G154"/>
  <c r="S149"/>
  <c r="R149"/>
  <c r="P149"/>
  <c r="O149"/>
  <c r="N149"/>
  <c r="M149"/>
  <c r="L149"/>
  <c r="K149"/>
  <c r="I149"/>
  <c r="H149"/>
  <c r="G149"/>
  <c r="T143"/>
  <c r="S143"/>
  <c r="R143"/>
  <c r="Q143"/>
  <c r="K143"/>
  <c r="J143"/>
  <c r="I143"/>
  <c r="H143"/>
  <c r="G143"/>
  <c r="T137"/>
  <c r="S137"/>
  <c r="R137"/>
  <c r="Q137"/>
  <c r="K137"/>
  <c r="J137"/>
  <c r="I137"/>
  <c r="H137"/>
  <c r="G137"/>
  <c r="T131"/>
  <c r="S131"/>
  <c r="R131"/>
  <c r="Q131"/>
  <c r="K131"/>
  <c r="J131"/>
  <c r="I131"/>
  <c r="H131"/>
  <c r="G131"/>
  <c r="T125"/>
  <c r="S125"/>
  <c r="R125"/>
  <c r="Q125"/>
  <c r="P125"/>
  <c r="O125"/>
  <c r="K125"/>
  <c r="J125"/>
  <c r="I125"/>
  <c r="H125"/>
  <c r="G125"/>
  <c r="T119"/>
  <c r="S119"/>
  <c r="R119"/>
  <c r="J119"/>
  <c r="I119"/>
  <c r="H119"/>
  <c r="G119"/>
  <c r="R113"/>
  <c r="Q113"/>
  <c r="P113"/>
  <c r="O113"/>
  <c r="N113"/>
  <c r="M113"/>
  <c r="L113"/>
  <c r="K113"/>
  <c r="J113"/>
  <c r="T108"/>
  <c r="S108"/>
  <c r="R108"/>
  <c r="M108"/>
  <c r="J108"/>
  <c r="I108"/>
  <c r="H108"/>
  <c r="G108"/>
  <c r="M103"/>
  <c r="J103"/>
  <c r="I103"/>
  <c r="H103"/>
  <c r="G103"/>
  <c r="T98"/>
  <c r="S98"/>
  <c r="R98"/>
  <c r="M98"/>
  <c r="L98"/>
  <c r="J98"/>
  <c r="I98"/>
  <c r="H98"/>
  <c r="G98"/>
  <c r="T92"/>
  <c r="S92"/>
  <c r="R92"/>
  <c r="Q92"/>
  <c r="L92"/>
  <c r="K92"/>
  <c r="J92"/>
  <c r="I92"/>
  <c r="H92"/>
  <c r="G92"/>
  <c r="T86"/>
  <c r="S86"/>
  <c r="R86"/>
  <c r="P86"/>
  <c r="O86"/>
  <c r="M86"/>
  <c r="L86"/>
  <c r="K86"/>
  <c r="I86"/>
  <c r="H86"/>
  <c r="G86"/>
  <c r="M80"/>
  <c r="J80"/>
  <c r="I80"/>
  <c r="H80"/>
  <c r="G80"/>
  <c r="R74"/>
  <c r="Q74"/>
  <c r="P74"/>
  <c r="O74"/>
  <c r="N74"/>
  <c r="M74"/>
  <c r="L74"/>
  <c r="J74"/>
  <c r="I74"/>
  <c r="T68"/>
  <c r="S68"/>
  <c r="R68"/>
  <c r="J68"/>
  <c r="I68"/>
  <c r="H68"/>
  <c r="G68"/>
  <c r="T62"/>
  <c r="S62"/>
  <c r="R62"/>
  <c r="O62"/>
  <c r="K62"/>
  <c r="J62"/>
  <c r="I62"/>
  <c r="H62"/>
  <c r="G62"/>
  <c r="T57"/>
  <c r="S57"/>
  <c r="R57"/>
  <c r="M57"/>
  <c r="J57"/>
  <c r="I57"/>
  <c r="H57"/>
  <c r="G57"/>
  <c r="M52"/>
  <c r="K52"/>
  <c r="J52"/>
  <c r="I52"/>
  <c r="H52"/>
  <c r="G52"/>
  <c r="T47"/>
  <c r="S47"/>
  <c r="R47"/>
  <c r="M47"/>
  <c r="K47"/>
  <c r="J47"/>
  <c r="I47"/>
  <c r="H47"/>
  <c r="G47"/>
  <c r="Q41"/>
  <c r="P41"/>
  <c r="O41"/>
  <c r="N41"/>
  <c r="K41"/>
  <c r="T40"/>
  <c r="T41" s="1"/>
  <c r="S40"/>
  <c r="S41" s="1"/>
  <c r="R40"/>
  <c r="R41" s="1"/>
  <c r="M40"/>
  <c r="M41" s="1"/>
  <c r="L40"/>
  <c r="L41" s="1"/>
  <c r="J40"/>
  <c r="J41" s="1"/>
  <c r="I40"/>
  <c r="I41" s="1"/>
  <c r="H40"/>
  <c r="H41" s="1"/>
  <c r="G40"/>
  <c r="G41" s="1"/>
  <c r="T34"/>
  <c r="S34"/>
  <c r="P34"/>
  <c r="N34"/>
  <c r="K34"/>
  <c r="R33"/>
  <c r="R34" s="1"/>
  <c r="Q33"/>
  <c r="Q34" s="1"/>
  <c r="O33"/>
  <c r="O34" s="1"/>
  <c r="M33"/>
  <c r="M34" s="1"/>
  <c r="L33"/>
  <c r="L34" s="1"/>
  <c r="J33"/>
  <c r="J34" s="1"/>
  <c r="I33"/>
  <c r="I34" s="1"/>
  <c r="H33"/>
  <c r="H34" s="1"/>
  <c r="G33"/>
  <c r="G34" s="1"/>
  <c r="T27"/>
  <c r="S27"/>
  <c r="P27"/>
  <c r="N27"/>
  <c r="R26"/>
  <c r="R27" s="1"/>
  <c r="Q26"/>
  <c r="Q27" s="1"/>
  <c r="O26"/>
  <c r="O27" s="1"/>
  <c r="M26"/>
  <c r="M27" s="1"/>
  <c r="L26"/>
  <c r="L27" s="1"/>
  <c r="K26"/>
  <c r="K27" s="1"/>
  <c r="J26"/>
  <c r="J27" s="1"/>
  <c r="I26"/>
  <c r="I27" s="1"/>
  <c r="H26"/>
  <c r="H27" s="1"/>
  <c r="G26"/>
  <c r="G27" s="1"/>
  <c r="T20"/>
  <c r="S20"/>
  <c r="R19"/>
  <c r="R20" s="1"/>
  <c r="Q19"/>
  <c r="Q20" s="1"/>
  <c r="P19"/>
  <c r="P20" s="1"/>
  <c r="O19"/>
  <c r="O20" s="1"/>
  <c r="N19"/>
  <c r="N20" s="1"/>
  <c r="M19"/>
  <c r="M20" s="1"/>
  <c r="L19"/>
  <c r="L20" s="1"/>
  <c r="K19"/>
  <c r="K20" s="1"/>
  <c r="J19"/>
  <c r="J20" s="1"/>
  <c r="Q13"/>
  <c r="P13"/>
  <c r="O13"/>
  <c r="N13"/>
  <c r="M13"/>
  <c r="L13"/>
  <c r="K13"/>
  <c r="G13"/>
  <c r="T12"/>
  <c r="T13" s="1"/>
  <c r="S12"/>
  <c r="S13" s="1"/>
  <c r="R12"/>
  <c r="R13" s="1"/>
  <c r="J12"/>
  <c r="J13" s="1"/>
  <c r="I12"/>
  <c r="I13" s="1"/>
  <c r="H12"/>
  <c r="H13" s="1"/>
  <c r="Q374" i="2" l="1"/>
  <c r="T189"/>
  <c r="S189"/>
  <c r="N177"/>
  <c r="M177"/>
  <c r="J177"/>
  <c r="H177"/>
  <c r="T171"/>
  <c r="S171"/>
  <c r="J171"/>
  <c r="H171"/>
  <c r="J165"/>
  <c r="H165"/>
  <c r="T154"/>
  <c r="S154"/>
  <c r="R154"/>
  <c r="Q154"/>
  <c r="M154"/>
  <c r="L154"/>
  <c r="K154"/>
  <c r="J154"/>
  <c r="H154"/>
  <c r="G154"/>
  <c r="T149"/>
  <c r="S149"/>
  <c r="R149"/>
  <c r="J149"/>
  <c r="H149"/>
  <c r="G149"/>
  <c r="T144"/>
  <c r="S144"/>
  <c r="P144"/>
  <c r="O144"/>
  <c r="N144"/>
  <c r="M144"/>
  <c r="K144"/>
  <c r="H144"/>
  <c r="R138"/>
  <c r="L138"/>
  <c r="K138"/>
  <c r="J138"/>
  <c r="H138"/>
  <c r="G138"/>
  <c r="R132"/>
  <c r="Q132"/>
  <c r="P132"/>
  <c r="O132"/>
  <c r="M132"/>
  <c r="L132"/>
  <c r="K132"/>
  <c r="J132"/>
  <c r="H132"/>
  <c r="R126"/>
  <c r="Q126"/>
  <c r="O126"/>
  <c r="M126"/>
  <c r="L126"/>
  <c r="K126"/>
  <c r="J126"/>
  <c r="R120"/>
  <c r="L120"/>
  <c r="K120"/>
  <c r="J120"/>
  <c r="H120"/>
  <c r="H114"/>
  <c r="T12"/>
  <c r="S12"/>
  <c r="R12"/>
  <c r="G12"/>
</calcChain>
</file>

<file path=xl/sharedStrings.xml><?xml version="1.0" encoding="utf-8"?>
<sst xmlns="http://schemas.openxmlformats.org/spreadsheetml/2006/main" count="48708" uniqueCount="6618">
  <si>
    <t>PAAVAI ENGINEERING COLLEGE (AUTONOMOUS)</t>
  </si>
  <si>
    <t>DEPARTMENT OF AGRICULTURE ENGINEERING</t>
  </si>
  <si>
    <t>REGULATION 2016</t>
  </si>
  <si>
    <t>Course 
Code</t>
  </si>
  <si>
    <t>Course Name</t>
  </si>
  <si>
    <t>Course outcomes</t>
  </si>
  <si>
    <t>T/P</t>
  </si>
  <si>
    <t>PO1</t>
  </si>
  <si>
    <t>PO2</t>
  </si>
  <si>
    <t>PO3</t>
  </si>
  <si>
    <t>PO4</t>
  </si>
  <si>
    <t>PO5</t>
  </si>
  <si>
    <t>PO6</t>
  </si>
  <si>
    <t>PO7</t>
  </si>
  <si>
    <t>PO8</t>
  </si>
  <si>
    <t>PO9</t>
  </si>
  <si>
    <t>PO10</t>
  </si>
  <si>
    <t>PO11</t>
  </si>
  <si>
    <t>PO12</t>
  </si>
  <si>
    <t>PSO1</t>
  </si>
  <si>
    <t>PSO2</t>
  </si>
  <si>
    <t>Students will be able to</t>
  </si>
  <si>
    <t>C101</t>
  </si>
  <si>
    <t xml:space="preserve">MA16101 </t>
  </si>
  <si>
    <t>Matrices and Calculus</t>
  </si>
  <si>
    <t xml:space="preserve">C101.1  </t>
  </si>
  <si>
    <t>Determine eigen values and eigen vectors and diagonalize real symmetric matrices.</t>
  </si>
  <si>
    <t>T</t>
  </si>
  <si>
    <t>-</t>
  </si>
  <si>
    <t xml:space="preserve">C101.2  </t>
  </si>
  <si>
    <t>Classify various types of functions involved in engineering fields, their differentiation techniques and applications</t>
  </si>
  <si>
    <t xml:space="preserve">C101.3 </t>
  </si>
  <si>
    <t>Find partial derivatives and apply the same to find maxima and minima of two or more variables</t>
  </si>
  <si>
    <t xml:space="preserve">C101.4 </t>
  </si>
  <si>
    <t>Understand the methods of single, double and triple integration, which are needed in their studies inother areas and gained confidence to handle integrals of higherorders</t>
  </si>
  <si>
    <t>C101.5</t>
  </si>
  <si>
    <t>Implement different methods of integration used in engineering problems</t>
  </si>
  <si>
    <t>C102</t>
  </si>
  <si>
    <t>EN16101</t>
  </si>
  <si>
    <t>Technical English I</t>
  </si>
  <si>
    <t>C102.1</t>
  </si>
  <si>
    <t>Use suitable vocabulary and grammar with confidence and express their ideas both in speech and writing.</t>
  </si>
  <si>
    <t>C102.2</t>
  </si>
  <si>
    <t>Listen and comprehend classroom lectures, short talks and conversations</t>
  </si>
  <si>
    <t>C102.3</t>
  </si>
  <si>
    <t>Read, interpret and analyze a given text effectively, and use cohesive devices in spoken and written English.</t>
  </si>
  <si>
    <t>C102.4</t>
  </si>
  <si>
    <t>Understand English and converse effectively.</t>
  </si>
  <si>
    <t>C102.5</t>
  </si>
  <si>
    <t>Write flawless sentences, essays and letters.</t>
  </si>
  <si>
    <t>C103</t>
  </si>
  <si>
    <t>PH16101</t>
  </si>
  <si>
    <t>Engineering Physics</t>
  </si>
  <si>
    <t>C103.1</t>
  </si>
  <si>
    <t>Aassess the elastic properties of the materials.</t>
  </si>
  <si>
    <t>C103.2</t>
  </si>
  <si>
    <t>Rrelate the fundamental knowledge of acoustics which would  facilitate in acoustical design of buildings and ultrasonics.</t>
  </si>
  <si>
    <t>C103.3</t>
  </si>
  <si>
    <t xml:space="preserve"> Know the development of modern physics and its applications.</t>
  </si>
  <si>
    <t>C103.4</t>
  </si>
  <si>
    <t xml:space="preserve"> Recognize the uses of laser and the propagation of light through fiber optics.</t>
  </si>
  <si>
    <t>C103.5</t>
  </si>
  <si>
    <t>Distinguish the different crystal systems, structural determination and synthesis of crystals</t>
  </si>
  <si>
    <t>C104</t>
  </si>
  <si>
    <t>CH16101</t>
  </si>
  <si>
    <t>Engineering Chemistry</t>
  </si>
  <si>
    <t>C104.1</t>
  </si>
  <si>
    <t>To select a polymeric material for a specific engineering application.</t>
  </si>
  <si>
    <t>C104.2</t>
  </si>
  <si>
    <t>To know the basic concepts of internal energy,enthalpy,entropy,free energy and chemical potential.</t>
  </si>
  <si>
    <t>C104.3</t>
  </si>
  <si>
    <t>To gain practical experience with chemical processe quipment as well as to analyze and interpret data.</t>
  </si>
  <si>
    <t>C104.4</t>
  </si>
  <si>
    <t>To classify the states in an equilibrium in a heterogeneous system.To become familiar with the types, the heat treatment and properties of alloys.</t>
  </si>
  <si>
    <t>C104.5</t>
  </si>
  <si>
    <t>To identify the particle size, and the application of Nanomaterialsi nvarious fields.</t>
  </si>
  <si>
    <t>C105</t>
  </si>
  <si>
    <t>ME16101</t>
  </si>
  <si>
    <t>Engineering Graphics</t>
  </si>
  <si>
    <t>C105.1</t>
  </si>
  <si>
    <t>Performfreehandsketchingofbasicgeometrical constructionsandmultipleviewsofobjects.</t>
  </si>
  <si>
    <t>C105.2</t>
  </si>
  <si>
    <t>Drawtheprojectionsofpoints,straightlinesandplanesurfaces ingivenquadrant</t>
  </si>
  <si>
    <t>C105.3</t>
  </si>
  <si>
    <t>Understandtheprojectionofsolidsinvariouspositionsinfirstquadrant</t>
  </si>
  <si>
    <t>C105.4</t>
  </si>
  <si>
    <t>Drawprojectionsandsolidsanddevelopment ofsurfaces.</t>
  </si>
  <si>
    <t>C105.5</t>
  </si>
  <si>
    <t>Prepareisometricandperspectivesectionsofsimplesolids</t>
  </si>
  <si>
    <t>C106</t>
  </si>
  <si>
    <t>EE16101</t>
  </si>
  <si>
    <t>Basic Electrical and Electronics Engineering</t>
  </si>
  <si>
    <t>C106.1</t>
  </si>
  <si>
    <t>Get the basic knowledge about the AC &amp;DC Electric circuits.</t>
  </si>
  <si>
    <t>C106.2</t>
  </si>
  <si>
    <t>Understand the basic quantities in measurements</t>
  </si>
  <si>
    <t>C106.3</t>
  </si>
  <si>
    <t>Apply concepts and theories of electrostatics</t>
  </si>
  <si>
    <t>C106.4</t>
  </si>
  <si>
    <t>Understand the concept of Semiconductor Devices and Applications</t>
  </si>
  <si>
    <t>C106.5</t>
  </si>
  <si>
    <t>Acquire the knowledge of various types of digital electronics technique</t>
  </si>
  <si>
    <t>C107</t>
  </si>
  <si>
    <t>PC 16101</t>
  </si>
  <si>
    <t>Physics &amp; Chemistry Laboratory I</t>
  </si>
  <si>
    <t>C107.1</t>
  </si>
  <si>
    <t>Apply Physics principles to evaluate mechanical, electrical, thermal and optical characteristics of materials.</t>
  </si>
  <si>
    <t>P</t>
  </si>
  <si>
    <t>C107.2</t>
  </si>
  <si>
    <t>Determine the velocity of ultrasonic waves, compressibility of the given liquid.</t>
  </si>
  <si>
    <t>C107.3</t>
  </si>
  <si>
    <t>Know the quality of water and chemical process taking place in different medium</t>
  </si>
  <si>
    <t>C107.4</t>
  </si>
  <si>
    <t>Gain analytical skills on identification of parameters in water.</t>
  </si>
  <si>
    <t>C108</t>
  </si>
  <si>
    <t>ME16103</t>
  </si>
  <si>
    <t>Computer Aided Drafting Laboratory</t>
  </si>
  <si>
    <t>C108.1</t>
  </si>
  <si>
    <t>Develop competency in basic drafting, enabling them to pursue careers in engineering, professional arenas, or to further their academic pursuits</t>
  </si>
  <si>
    <t>C108.2</t>
  </si>
  <si>
    <t>Follow the drawing standards, Fits and Tolerances</t>
  </si>
  <si>
    <t>C108.3</t>
  </si>
  <si>
    <t>Re-create part drawings, sectional views and assembly drawings as per standards</t>
  </si>
  <si>
    <t>C108.4</t>
  </si>
  <si>
    <t>Draw 2 D and drawing using CAD software.</t>
  </si>
  <si>
    <t>C109</t>
  </si>
  <si>
    <t>GE 16101</t>
  </si>
  <si>
    <t xml:space="preserve">Engineering Practices Laboratory </t>
  </si>
  <si>
    <t>C109.1</t>
  </si>
  <si>
    <t>Use the tools for plumbing and carpentry works</t>
  </si>
  <si>
    <t>C109.2</t>
  </si>
  <si>
    <t>Prepare models by -welding, machining, sheet metal and fitting</t>
  </si>
  <si>
    <t>C109.3</t>
  </si>
  <si>
    <t>Construct electrical wiring circuit and demonstrate practically</t>
  </si>
  <si>
    <t>C109.4</t>
  </si>
  <si>
    <t>Analyse the signal generation, solder the electronic components based on the circuits</t>
  </si>
  <si>
    <t>C110</t>
  </si>
  <si>
    <t>MA 16201</t>
  </si>
  <si>
    <t>Differential Equations and Complex Analysis</t>
  </si>
  <si>
    <t>C110.1</t>
  </si>
  <si>
    <t>Solve differential equations</t>
  </si>
  <si>
    <t>C110.2</t>
  </si>
  <si>
    <t>Study the basics of vector calculus comprising of gradient, divergence and curl and line, surface and volume integrals and the classical theorems.</t>
  </si>
  <si>
    <t>C110.3</t>
  </si>
  <si>
    <t>Know the concepts of analytic functions and its properties and apply it in conformal mapping.</t>
  </si>
  <si>
    <t>C110.4</t>
  </si>
  <si>
    <t>Gain knowledge in the basics of complex integration and the concept of contour integration which is an important tool for evaluation of certain integrals encountered in practice.</t>
  </si>
  <si>
    <t>C110.5</t>
  </si>
  <si>
    <t>Solve Laplace transform and its properties and give sufficient exposure to the solution of certain linear differential equations.</t>
  </si>
  <si>
    <t>C111</t>
  </si>
  <si>
    <t>EN 16201</t>
  </si>
  <si>
    <t>Technical English II</t>
  </si>
  <si>
    <t>C111.1</t>
  </si>
  <si>
    <t>Speak with clarity and confidence</t>
  </si>
  <si>
    <t>C111.2</t>
  </si>
  <si>
    <t>Read, interpret and analyse a given text.</t>
  </si>
  <si>
    <t>C111.3</t>
  </si>
  <si>
    <t>Write comprehensive reports, job applications and draft effective e-mails</t>
  </si>
  <si>
    <t>C111.4</t>
  </si>
  <si>
    <t>Make effective presentations using power point.</t>
  </si>
  <si>
    <t>C111.5</t>
  </si>
  <si>
    <t>Participate successfully in Group Discussions</t>
  </si>
  <si>
    <t>C112</t>
  </si>
  <si>
    <t>PH 16202</t>
  </si>
  <si>
    <t>Applied Physics</t>
  </si>
  <si>
    <t>C112.1</t>
  </si>
  <si>
    <t>Select the metals required for specific applications in the area of engineering and technologies.</t>
  </si>
  <si>
    <t>C112.2</t>
  </si>
  <si>
    <t>Distinguish between different types of semiconductor and determinations of Hall co-efficient.</t>
  </si>
  <si>
    <t>C112.3</t>
  </si>
  <si>
    <t>Classify different kinds of polarization mechanism and uses.</t>
  </si>
  <si>
    <t>C112.4</t>
  </si>
  <si>
    <t>Identify different magnetic materials and giant magneto resistance.</t>
  </si>
  <si>
    <t>C112.5</t>
  </si>
  <si>
    <t>Relate the different types of characterization techniques.</t>
  </si>
  <si>
    <t>C113</t>
  </si>
  <si>
    <t>CH 16202</t>
  </si>
  <si>
    <t>Agricultural Chemistry</t>
  </si>
  <si>
    <t>C113.1</t>
  </si>
  <si>
    <t>Aware of importance of soils for environment, economy and society.</t>
  </si>
  <si>
    <t>C113.2</t>
  </si>
  <si>
    <t>Carry out measurements of some soil chemical properties and interpret their results.</t>
  </si>
  <si>
    <t>C113.3</t>
  </si>
  <si>
    <t>Know soil functions and factors determining soil fertility and productivity.</t>
  </si>
  <si>
    <t>C113.4</t>
  </si>
  <si>
    <t>Classify the fertilizers, properties and its uses.</t>
  </si>
  <si>
    <t>C113.5</t>
  </si>
  <si>
    <t>Know the impact of pesticides and fungicides on soil, plants and environment.</t>
  </si>
  <si>
    <t>C114</t>
  </si>
  <si>
    <t>CS16201</t>
  </si>
  <si>
    <t>Computer Programming</t>
  </si>
  <si>
    <t>C114.1</t>
  </si>
  <si>
    <t>Gain knowledge about number systems.</t>
  </si>
  <si>
    <t>C114.2</t>
  </si>
  <si>
    <t>Work in office package.</t>
  </si>
  <si>
    <t>C114.3</t>
  </si>
  <si>
    <t>Understand basic concepts of C programs</t>
  </si>
  <si>
    <t>C114.4</t>
  </si>
  <si>
    <t>Obtain knowledge about user defined function and scope of variables in C.</t>
  </si>
  <si>
    <t>C114.5</t>
  </si>
  <si>
    <t>Acquire knowledge for handling arrays, strings, functions, pointers, structures and unions in C</t>
  </si>
  <si>
    <t>C115</t>
  </si>
  <si>
    <t>ME16201</t>
  </si>
  <si>
    <t>Engineering Mechanics</t>
  </si>
  <si>
    <t>C115.1</t>
  </si>
  <si>
    <t>Apply the differential principles to solve engineering problems.</t>
  </si>
  <si>
    <t>C115.2</t>
  </si>
  <si>
    <t>Gain indepth knowledge about equilibrium of rigid bodies.</t>
  </si>
  <si>
    <t>C115.3</t>
  </si>
  <si>
    <t>Identify and calculate the various properties of surfaces and solids</t>
  </si>
  <si>
    <t>C115.4</t>
  </si>
  <si>
    <t>Categorize the various forces analysis in structures.</t>
  </si>
  <si>
    <t>C115.5</t>
  </si>
  <si>
    <t>Solve rigid body problems subjected to dynamic forces.</t>
  </si>
  <si>
    <t>C116</t>
  </si>
  <si>
    <t>PC 16201</t>
  </si>
  <si>
    <t>Physics &amp; Chemistry Laboratory II</t>
  </si>
  <si>
    <t>C116.1</t>
  </si>
  <si>
    <t>ApplyPhysicsprinciplestoperceivemechanical,electrical,and opticalcharacteristics of materials.</t>
  </si>
  <si>
    <t>C116.2</t>
  </si>
  <si>
    <t>Knowtheconceptsofwaterhardnessandanalysevarioustypes of water.</t>
  </si>
  <si>
    <t>C116.3</t>
  </si>
  <si>
    <t>Know the concepts of water hardness and analyse various types of water.</t>
  </si>
  <si>
    <t>C116.4</t>
  </si>
  <si>
    <t>Familiar on instrumental analysis method for the presence of metals</t>
  </si>
  <si>
    <t>C117</t>
  </si>
  <si>
    <t>CS16202</t>
  </si>
  <si>
    <t>Computer Programming Laboratory</t>
  </si>
  <si>
    <t>C117.1</t>
  </si>
  <si>
    <t>Execute the word processing programs.</t>
  </si>
  <si>
    <t>C117.2</t>
  </si>
  <si>
    <t>Execute C programs for simple applications</t>
  </si>
  <si>
    <t>C117.3</t>
  </si>
  <si>
    <t>Develop recursive programs</t>
  </si>
  <si>
    <t>C117.4</t>
  </si>
  <si>
    <t>Develop recursive programs.</t>
  </si>
  <si>
    <t>C118</t>
  </si>
  <si>
    <t>EN 16202</t>
  </si>
  <si>
    <t>English Communication Skills Laboratory</t>
  </si>
  <si>
    <t>C118.1</t>
  </si>
  <si>
    <t>Listen and comprehend classroom lectures, short talks and conversations.</t>
  </si>
  <si>
    <t>C118.2</t>
  </si>
  <si>
    <t>C118.3</t>
  </si>
  <si>
    <t>C118.4</t>
  </si>
  <si>
    <t>Write flawless sentences, Job application.</t>
  </si>
  <si>
    <t>C201</t>
  </si>
  <si>
    <t>MA16301</t>
  </si>
  <si>
    <t>Transforms and Boundary Value Problems</t>
  </si>
  <si>
    <t>C201.1</t>
  </si>
  <si>
    <t>Comprehend fourier series, their different possible forms and the frequently needed practical harmonic analysis from discrete data.</t>
  </si>
  <si>
    <t>C201.2</t>
  </si>
  <si>
    <t>Describe the concept of a function as a double integral under certain conditions and apply in the fourier transform pair and their properties.</t>
  </si>
  <si>
    <t>C201.3</t>
  </si>
  <si>
    <t>Solve certain boundary value problems and apply the methods and results in engineering applications.</t>
  </si>
  <si>
    <t>C201.4</t>
  </si>
  <si>
    <t>Employ partial differential equations to solve one dimensional wave and heat equations.</t>
  </si>
  <si>
    <t>C201.5</t>
  </si>
  <si>
    <t>Demonstrate the knowledge of differential equations gained and solve them using Z transforms.</t>
  </si>
  <si>
    <t>C202</t>
  </si>
  <si>
    <t>AI16301</t>
  </si>
  <si>
    <t>Principles and Practices of Crop Production</t>
  </si>
  <si>
    <t>C202.1</t>
  </si>
  <si>
    <t>Acquire knowledge in factors affecting growth and production of crops</t>
  </si>
  <si>
    <t>C202.2</t>
  </si>
  <si>
    <t>Analyse the regional and seasonal selection of crops</t>
  </si>
  <si>
    <t>C202.3</t>
  </si>
  <si>
    <t>Understand the crop management practices of agricultural crops.</t>
  </si>
  <si>
    <t>C202.4</t>
  </si>
  <si>
    <t>Identify the best cultivation practices to be followed for higher yield of field crops.</t>
  </si>
  <si>
    <t>C202.5</t>
  </si>
  <si>
    <t>Gain an idea about the cultivation of cash crops.</t>
  </si>
  <si>
    <t>C203</t>
  </si>
  <si>
    <t>AI16302</t>
  </si>
  <si>
    <t>Principles Of Agricultural Engineering</t>
  </si>
  <si>
    <t>C203.1</t>
  </si>
  <si>
    <t>Acquire knowledge in soil water conservation, irrigation engineering and farm structures</t>
  </si>
  <si>
    <t>C203.2</t>
  </si>
  <si>
    <t>Utilize the agricultural waste effectively</t>
  </si>
  <si>
    <t>C203.3</t>
  </si>
  <si>
    <t>Understand the post harvest technology of agricultural crops</t>
  </si>
  <si>
    <t>C203.4</t>
  </si>
  <si>
    <t xml:space="preserve"> Know the energy efficient cooking stoves and alternative cooking fuels</t>
  </si>
  <si>
    <t>C203.5</t>
  </si>
  <si>
    <t xml:space="preserve"> Understand the milk processing and dairy products</t>
  </si>
  <si>
    <t>C204</t>
  </si>
  <si>
    <t>AI16303</t>
  </si>
  <si>
    <t>Strength Of  Materials</t>
  </si>
  <si>
    <t>C204.1</t>
  </si>
  <si>
    <t xml:space="preserve"> Understand the fundamental concepts of stress and strain in mechanics of solids and structures.</t>
  </si>
  <si>
    <t>C204.2</t>
  </si>
  <si>
    <t>Understand the effect of thermal stresses in bars</t>
  </si>
  <si>
    <t>C204.3</t>
  </si>
  <si>
    <t>Determine the centre of gravity and moment of inertia of any sections.</t>
  </si>
  <si>
    <t>C204.4</t>
  </si>
  <si>
    <t>Analyse and determine shear force, bending moment and stresses in beams.</t>
  </si>
  <si>
    <t>C204.5</t>
  </si>
  <si>
    <t>Gain sufficient knowledge in deflection of beams, shells, springs and design of shafts.</t>
  </si>
  <si>
    <t>C205</t>
  </si>
  <si>
    <t>AI16304</t>
  </si>
  <si>
    <t>Surveying And Levelling</t>
  </si>
  <si>
    <t>C205.1</t>
  </si>
  <si>
    <t>Use all surveying equipments</t>
  </si>
  <si>
    <t>C205.2</t>
  </si>
  <si>
    <t>Gain knowledge in the principles and classification of chain surveying and ranging</t>
  </si>
  <si>
    <t>C205.3</t>
  </si>
  <si>
    <t>Understand the different types of bearing and traversing.</t>
  </si>
  <si>
    <t>C205.4</t>
  </si>
  <si>
    <t>Demonstrate the theodolite, total station and global position system</t>
  </si>
  <si>
    <t>C205.5</t>
  </si>
  <si>
    <t>Prepare LS and CS, contour maps and carryout surveying works related to land and civil engineering projects.</t>
  </si>
  <si>
    <t>C206</t>
  </si>
  <si>
    <t>ME16307</t>
  </si>
  <si>
    <t>Theory Of Machines</t>
  </si>
  <si>
    <t>C206.1</t>
  </si>
  <si>
    <t>Gain inputs in the terminologies pertaining to agricultural machineries.</t>
  </si>
  <si>
    <t>C206.2</t>
  </si>
  <si>
    <t>Acquire basic knowledge in the friction applications, gear and gear trains.</t>
  </si>
  <si>
    <t>C206.3</t>
  </si>
  <si>
    <t>Apply practical utility in sliding and rolling friction</t>
  </si>
  <si>
    <t>C206.4</t>
  </si>
  <si>
    <t>Know the motion of cam and follower</t>
  </si>
  <si>
    <t>C206.5</t>
  </si>
  <si>
    <t>Implement ideas of rotating masses and reciprocating masses</t>
  </si>
  <si>
    <t>C207</t>
  </si>
  <si>
    <t>AI16305</t>
  </si>
  <si>
    <t>Crop Husbandry Laboratory</t>
  </si>
  <si>
    <t>C207.1</t>
  </si>
  <si>
    <t>Acquire hands on experience in various crop production practices</t>
  </si>
  <si>
    <t>C207.2</t>
  </si>
  <si>
    <t>Identify the choice of seeds to be selected for cultivation.</t>
  </si>
  <si>
    <t>C207.3</t>
  </si>
  <si>
    <t>Get exposure on crop cultivation practices like sowing, intercultural operations and harvest.</t>
  </si>
  <si>
    <t>C207.4</t>
  </si>
  <si>
    <t>Gain practical experience in crop production practices in wetland, irrigated upland and dry land.</t>
  </si>
  <si>
    <t>C207.5</t>
  </si>
  <si>
    <t>Gain experience on pest application and weed control in crop cultivation</t>
  </si>
  <si>
    <t>C208</t>
  </si>
  <si>
    <t>AI16306</t>
  </si>
  <si>
    <t>Agricultural Engineering Practices Laboratory</t>
  </si>
  <si>
    <t>C208.1</t>
  </si>
  <si>
    <t>Learn agro-meteorological measurements influencing crop production</t>
  </si>
  <si>
    <t>C208.2</t>
  </si>
  <si>
    <t>Identify and estimate biometric parameters of different food crops.</t>
  </si>
  <si>
    <t>C208.3</t>
  </si>
  <si>
    <t>Measure the soil and water parameters</t>
  </si>
  <si>
    <t>C208.4</t>
  </si>
  <si>
    <t>Gain knowledge in operation of farm machinery and implements</t>
  </si>
  <si>
    <t>C208.5</t>
  </si>
  <si>
    <t>Understand the use and working principle of agro-energy equipments.</t>
  </si>
  <si>
    <t>C209</t>
  </si>
  <si>
    <t>AI16307</t>
  </si>
  <si>
    <t>Surveying Laboratory</t>
  </si>
  <si>
    <t>C209.1</t>
  </si>
  <si>
    <t>C209.2</t>
  </si>
  <si>
    <t>C209.3</t>
  </si>
  <si>
    <t>C209.4</t>
  </si>
  <si>
    <t>Understand the different types of bearing and traversing</t>
  </si>
  <si>
    <t>C209.5</t>
  </si>
  <si>
    <t>Prepare LS and CS, contour maps and carryout surveying works related to land and civil engineering projects</t>
  </si>
  <si>
    <t>C210</t>
  </si>
  <si>
    <t>MA16403</t>
  </si>
  <si>
    <t>Probability and Statistics</t>
  </si>
  <si>
    <t>C211.1</t>
  </si>
  <si>
    <t>Understand the fundamental knowledge of the concepts of probability.</t>
  </si>
  <si>
    <t>C211.2</t>
  </si>
  <si>
    <t>Acquire the knowledge of standard distributions which can describe real life phenomenon.</t>
  </si>
  <si>
    <t>C211.3</t>
  </si>
  <si>
    <t>Learn the sampling distributions and statistical techniques for engineering and management problems.</t>
  </si>
  <si>
    <t>C211.4</t>
  </si>
  <si>
    <t>Realize the principles that are adopted for designing the experiments.</t>
  </si>
  <si>
    <t>C211.5</t>
  </si>
  <si>
    <t>Gain knowledge on the quality control charts and sampling</t>
  </si>
  <si>
    <t>C211</t>
  </si>
  <si>
    <t>AI16401</t>
  </si>
  <si>
    <t>Unit Operations In Agricultural Processing</t>
  </si>
  <si>
    <t>C212.1</t>
  </si>
  <si>
    <t>uUderstand scope, importance and key concepts of the agro processing</t>
  </si>
  <si>
    <t>C212.2</t>
  </si>
  <si>
    <t>Know the fundamentals of various unit operations of agricultural processing</t>
  </si>
  <si>
    <t>C212.3</t>
  </si>
  <si>
    <t>Use the processing methods of agricultural produce</t>
  </si>
  <si>
    <t>C212.4</t>
  </si>
  <si>
    <t>Apply the concepts of size reduction</t>
  </si>
  <si>
    <t>C212.5</t>
  </si>
  <si>
    <t>Have the knowledge of crystallisation and distillation</t>
  </si>
  <si>
    <t>C212</t>
  </si>
  <si>
    <t>AI16402</t>
  </si>
  <si>
    <t>Hydrology And Water Resources Engineering</t>
  </si>
  <si>
    <t>C213.1</t>
  </si>
  <si>
    <t>Understand the key drivers on water resources, hydrological processes and their integrated behaviour in catchments</t>
  </si>
  <si>
    <t>C213.2</t>
  </si>
  <si>
    <t>Gain knowledge in properties of aquifers</t>
  </si>
  <si>
    <t>C213.3</t>
  </si>
  <si>
    <t>Construct and apply a range of hydrological models to surface water and groundwater problems including hydrograph, flood/drought management, artificial recharge</t>
  </si>
  <si>
    <t>C213.4</t>
  </si>
  <si>
    <t>Conduct Spatial analysis of rainfall data</t>
  </si>
  <si>
    <t>C213.5</t>
  </si>
  <si>
    <t>Design water storage reservoirs</t>
  </si>
  <si>
    <t>C213</t>
  </si>
  <si>
    <t>AI16403</t>
  </si>
  <si>
    <t>Principles And Practices Of Horticultural Crop Production</t>
  </si>
  <si>
    <t>C214.1</t>
  </si>
  <si>
    <t>Acquire knowledge in factors affecting growth and production of horticultural crops.</t>
  </si>
  <si>
    <t>C214.2</t>
  </si>
  <si>
    <t>Uderstand the horticultural crop management practices.</t>
  </si>
  <si>
    <t>C214.3</t>
  </si>
  <si>
    <t>Analyse the choice of practices to be followed for better growth of fruits, spices and plantation crops</t>
  </si>
  <si>
    <t>C214.4</t>
  </si>
  <si>
    <t>Identify the best practices to be followed for higher yield of vegetable crops</t>
  </si>
  <si>
    <t>C214.5</t>
  </si>
  <si>
    <t>Gain ideas about the production technology of flowers and medicinal plants.</t>
  </si>
  <si>
    <t>C214</t>
  </si>
  <si>
    <t>AI16404</t>
  </si>
  <si>
    <t>Fluid Mechanics And Hydraulics</t>
  </si>
  <si>
    <t>C215.1</t>
  </si>
  <si>
    <t>Understand the properties, behavior of fluids under static conditions</t>
  </si>
  <si>
    <t>C215.2</t>
  </si>
  <si>
    <t>Relate the theory and practice problems in hydraulic engineering</t>
  </si>
  <si>
    <t>C215.3</t>
  </si>
  <si>
    <t>Get a basic knowledge of fluids in static, kinematic and dynamic equilibrium.</t>
  </si>
  <si>
    <t>C215.4</t>
  </si>
  <si>
    <t>Know various hydraulic engineering problems like open channel flows and hydraulic pumps</t>
  </si>
  <si>
    <t>C215.5</t>
  </si>
  <si>
    <t>Apply physical laws in addressing problems in hydraulics</t>
  </si>
  <si>
    <t>C215</t>
  </si>
  <si>
    <t>AI16405</t>
  </si>
  <si>
    <t>Soil Science And Engineering</t>
  </si>
  <si>
    <t>C216.1</t>
  </si>
  <si>
    <t>Gain ideas in fundamentals of soil physical parameters and classification of soils</t>
  </si>
  <si>
    <t>C216.2</t>
  </si>
  <si>
    <t>Acquire knowledge in the procedures involved in soil survey, field soil mapping and suitability of soil</t>
  </si>
  <si>
    <t>C216.3</t>
  </si>
  <si>
    <t>Understand the soil compaction and engineering classification of soil.</t>
  </si>
  <si>
    <t>C216.4</t>
  </si>
  <si>
    <t>Analyse engineering properties of soil and darcy law</t>
  </si>
  <si>
    <t>C216.5</t>
  </si>
  <si>
    <t>Apply the concepts of bearing capacity, slope stability and BIS standard for soil</t>
  </si>
  <si>
    <t>C216</t>
  </si>
  <si>
    <t>ME16411</t>
  </si>
  <si>
    <t>Thermal Engineering</t>
  </si>
  <si>
    <t>C217.1</t>
  </si>
  <si>
    <t xml:space="preserve"> Gain knowledge on Thermodynamic principles and first law.</t>
  </si>
  <si>
    <t>C217.2</t>
  </si>
  <si>
    <t xml:space="preserve"> Acquire knowledge on thermodynamic second law and its applications.</t>
  </si>
  <si>
    <t>C217.3</t>
  </si>
  <si>
    <t>Understand the working principle of IC engines and boilers.</t>
  </si>
  <si>
    <t>C217.4</t>
  </si>
  <si>
    <t>Know the properties of gases and vapour mixtures.</t>
  </si>
  <si>
    <t>C217.5</t>
  </si>
  <si>
    <t>Differentiate three modes of heat transfer.</t>
  </si>
  <si>
    <t>C217</t>
  </si>
  <si>
    <t>EN16401</t>
  </si>
  <si>
    <t>Business English Course Laboratory</t>
  </si>
  <si>
    <t>C218.1</t>
  </si>
  <si>
    <t>Enrich the vocabulary through reading and develop their pronunciation skills</t>
  </si>
  <si>
    <t>C218.2</t>
  </si>
  <si>
    <t>Prepare flawless reports and proposals</t>
  </si>
  <si>
    <t>C218.3</t>
  </si>
  <si>
    <t>Listen to speeches and conversations and answer the questions</t>
  </si>
  <si>
    <t>C218.4</t>
  </si>
  <si>
    <t>Communicate fluently and effectively on any given topic and appear with confidence for on –line tests</t>
  </si>
  <si>
    <t>C218</t>
  </si>
  <si>
    <t>AI16406</t>
  </si>
  <si>
    <t>Fluid Mechanics And Strength Of Materials Laboratory</t>
  </si>
  <si>
    <t>C219.1</t>
  </si>
  <si>
    <t>Determine the coefficient of discharge through various flow measuring devices</t>
  </si>
  <si>
    <t>C219.2</t>
  </si>
  <si>
    <t xml:space="preserve"> Measure flow in pipes and determine frictional losses.</t>
  </si>
  <si>
    <t>C219.3</t>
  </si>
  <si>
    <t>Develop characteristic curves of pumps.</t>
  </si>
  <si>
    <t>C219.4</t>
  </si>
  <si>
    <t>Acquire knowledge in the area of material testing</t>
  </si>
  <si>
    <t>C219.5</t>
  </si>
  <si>
    <t>Understand the behavior of various materials.</t>
  </si>
  <si>
    <t>C219</t>
  </si>
  <si>
    <t>C301</t>
  </si>
  <si>
    <t>AI16501</t>
  </si>
  <si>
    <t>Irrigation Engineering</t>
  </si>
  <si>
    <t>C301.1</t>
  </si>
  <si>
    <t>Get equipped on moisture use pattern, irrigation efficiency and requirements of the irrigation system.</t>
  </si>
  <si>
    <t>C301.2</t>
  </si>
  <si>
    <t>Have knowledge on different methods of irrigation system and its management.</t>
  </si>
  <si>
    <t>C301.3</t>
  </si>
  <si>
    <t>Know various diversion and water control structures.</t>
  </si>
  <si>
    <t>C301.4</t>
  </si>
  <si>
    <t>Gain knowledge in command area development programme.</t>
  </si>
  <si>
    <t>C301.5</t>
  </si>
  <si>
    <t>Get expertise in recent special irrigation system and their operation.</t>
  </si>
  <si>
    <t>C302</t>
  </si>
  <si>
    <t>AI16502</t>
  </si>
  <si>
    <t>Operation of Farm Machinery and Equipments</t>
  </si>
  <si>
    <t>C302.1</t>
  </si>
  <si>
    <t>Understand the operations of various farm equipments and machinery for farm mechanizations</t>
  </si>
  <si>
    <t>C302.2</t>
  </si>
  <si>
    <t>Gain sufficient knowledge on machine dynamics.</t>
  </si>
  <si>
    <t>C302.3</t>
  </si>
  <si>
    <t>Have knowledge on different types of tillage equipments.</t>
  </si>
  <si>
    <t>C302.4</t>
  </si>
  <si>
    <t>Get an idea about the mechanization for different crops.</t>
  </si>
  <si>
    <t>C302.5</t>
  </si>
  <si>
    <t>Analyse and estimate the performance and cost of equipments</t>
  </si>
  <si>
    <t>C303</t>
  </si>
  <si>
    <t>AI16503</t>
  </si>
  <si>
    <t>Post Harvest Technology</t>
  </si>
  <si>
    <t>C303.1</t>
  </si>
  <si>
    <t>Gain knowledge in engineering properties of agricultural produces.</t>
  </si>
  <si>
    <t>C303.2</t>
  </si>
  <si>
    <t>Get expertise in drying process of harvested crops.</t>
  </si>
  <si>
    <t>C303.3</t>
  </si>
  <si>
    <t>Gain sufficient knowledge in cleaning and grading operation.</t>
  </si>
  <si>
    <t>C303.4</t>
  </si>
  <si>
    <t>Know the different types of material handling techniques.</t>
  </si>
  <si>
    <t>C303.5</t>
  </si>
  <si>
    <t>Get exposure on latest trends in food grains and oil seed processing.</t>
  </si>
  <si>
    <t>C304</t>
  </si>
  <si>
    <t>AI16504</t>
  </si>
  <si>
    <t>Environmental Science and Engineering</t>
  </si>
  <si>
    <t>C304.1</t>
  </si>
  <si>
    <t>Acquire scientific knowledge on environment and its impact on eco systems.</t>
  </si>
  <si>
    <t>C304.2</t>
  </si>
  <si>
    <t>Learn about pollution of natural resources by socio economic activities of human.</t>
  </si>
  <si>
    <t>C304.3</t>
  </si>
  <si>
    <t>Understand the natural resources and its exploitation.</t>
  </si>
  <si>
    <t>C304.4</t>
  </si>
  <si>
    <t>Gain awareness about environmental organisation, conservation laws and enforcements.</t>
  </si>
  <si>
    <t>C304.5</t>
  </si>
  <si>
    <t>Know the role of information technology on human population and environment protection.</t>
  </si>
  <si>
    <t>C305</t>
  </si>
  <si>
    <t>AI16505</t>
  </si>
  <si>
    <t>Soil And Water Conservation Engineering</t>
  </si>
  <si>
    <t>C305.1</t>
  </si>
  <si>
    <t>Have knowledge on various types of soil erosion.</t>
  </si>
  <si>
    <t>C305.2</t>
  </si>
  <si>
    <t>Estimate the quantity of soil erosion.</t>
  </si>
  <si>
    <t>C305.3</t>
  </si>
  <si>
    <t>Adopt various erosion control measures.</t>
  </si>
  <si>
    <t>C305.4</t>
  </si>
  <si>
    <t xml:space="preserve"> Implement water conservation principles and techniques.</t>
  </si>
  <si>
    <t>C305.5</t>
  </si>
  <si>
    <t>Familiar with sedimentation control techniques.</t>
  </si>
  <si>
    <t>C306</t>
  </si>
  <si>
    <t>ME16509</t>
  </si>
  <si>
    <t>Refrigeration and Air Conditioning</t>
  </si>
  <si>
    <t>C306.1</t>
  </si>
  <si>
    <t>Gain knowledge on refrigeration principles.</t>
  </si>
  <si>
    <t>C306.2</t>
  </si>
  <si>
    <t>Acquire knowledge on vapour compression system and its components.</t>
  </si>
  <si>
    <t>C306.3</t>
  </si>
  <si>
    <t>Understand the concepts of refrigerants and vapour absorption cycle.</t>
  </si>
  <si>
    <t>C306.4</t>
  </si>
  <si>
    <t>Know the psychrometric properties and processes.</t>
  </si>
  <si>
    <t>C306.5</t>
  </si>
  <si>
    <t>Attain in-depth knowledge of air conditioning system.</t>
  </si>
  <si>
    <t>C307</t>
  </si>
  <si>
    <t>AI16506</t>
  </si>
  <si>
    <t xml:space="preserve">Drawing Of Farm Structures Laboratory </t>
  </si>
  <si>
    <t>C307.1</t>
  </si>
  <si>
    <t>Design various farm structures related to agricultural engineering.</t>
  </si>
  <si>
    <t>C307.2</t>
  </si>
  <si>
    <t xml:space="preserve"> Plan and layout the various farm structures.</t>
  </si>
  <si>
    <t>C307.3</t>
  </si>
  <si>
    <t xml:space="preserve"> Draw machinery, equipment shed and workshops.</t>
  </si>
  <si>
    <t>C307.4</t>
  </si>
  <si>
    <t xml:space="preserve"> Draft biogas plant and storage structures.</t>
  </si>
  <si>
    <t>C308</t>
  </si>
  <si>
    <t>AI16507</t>
  </si>
  <si>
    <t>Soil Mechanics and Water Quality Laboratory</t>
  </si>
  <si>
    <t>C308.1</t>
  </si>
  <si>
    <t>Know the techniques to determine index properties and engineering properties of soil by conducting appropriate tests.</t>
  </si>
  <si>
    <t>C308.2</t>
  </si>
  <si>
    <t>Gain knowledge on the applications of core cutter method, sand replacement method in field test.</t>
  </si>
  <si>
    <t>C308.3</t>
  </si>
  <si>
    <t>Identify and classify the soil samples by sieve analysis</t>
  </si>
  <si>
    <t>C308.5</t>
  </si>
  <si>
    <t>Get an idea about testing methods of various parameters of irrigation water.</t>
  </si>
  <si>
    <t>C309</t>
  </si>
  <si>
    <t>EN16501</t>
  </si>
  <si>
    <t>Career Development Laboratory I</t>
  </si>
  <si>
    <t>C309.1</t>
  </si>
  <si>
    <t>Demonstrate aptitude and reasoning skills</t>
  </si>
  <si>
    <t>C309.2</t>
  </si>
  <si>
    <t>Enhance verbal and written ability</t>
  </si>
  <si>
    <t>C309.3</t>
  </si>
  <si>
    <t>Improve his/her grooming and presentation skills</t>
  </si>
  <si>
    <t>C309.4</t>
  </si>
  <si>
    <t>Interact effectively on any recent event / happenings / current affairs.</t>
  </si>
  <si>
    <t>C309.5</t>
  </si>
  <si>
    <t>Be a knowledgeable person on the various evaluation processes leading to employment and face the same with Confidence.</t>
  </si>
  <si>
    <t>C310</t>
  </si>
  <si>
    <t>AI16508</t>
  </si>
  <si>
    <t xml:space="preserve">Industrial Training </t>
  </si>
  <si>
    <t>C310.1</t>
  </si>
  <si>
    <t>Gain working experience and skills in carrying out engineering tasks related to various fields of agriculture.</t>
  </si>
  <si>
    <t>C310.2</t>
  </si>
  <si>
    <t>Capability to acquire and apply fundamental principles of engineering.</t>
  </si>
  <si>
    <t>C310.3</t>
  </si>
  <si>
    <t>Become master in one's specialized technology.</t>
  </si>
  <si>
    <t>C310.4</t>
  </si>
  <si>
    <t>Become updated with all the latest changes in technological world</t>
  </si>
  <si>
    <t>C311</t>
  </si>
  <si>
    <t>AI16601</t>
  </si>
  <si>
    <t>Food And Dairy Process Engineering</t>
  </si>
  <si>
    <t>C311.1</t>
  </si>
  <si>
    <t>Attain sufficient knowledge about Food, its properties reaction and kinetics.</t>
  </si>
  <si>
    <t>C311.2</t>
  </si>
  <si>
    <t>Get an idea about recent trends in Food processing and preservation.</t>
  </si>
  <si>
    <t>C311.3</t>
  </si>
  <si>
    <t>Gain sufficient knowledge about Dairy industries and milk processing techniques.</t>
  </si>
  <si>
    <t>C311.4</t>
  </si>
  <si>
    <t>Get exposure on Manufacturing, processing and treatment of dairy products.</t>
  </si>
  <si>
    <t>C311.5</t>
  </si>
  <si>
    <t>Attain in-depth knowledge on Quality control and evaluation of food &amp;dairy industries.</t>
  </si>
  <si>
    <t>C312</t>
  </si>
  <si>
    <t>AI16602</t>
  </si>
  <si>
    <t>Bio And Thermo-Chemical Conversion Of Biomass</t>
  </si>
  <si>
    <t>C312.1</t>
  </si>
  <si>
    <t>Know the Biomass characterization, transportation and processing</t>
  </si>
  <si>
    <t>C312.2</t>
  </si>
  <si>
    <t>Attain sufficient knowledge on different biochemical conversion techniques</t>
  </si>
  <si>
    <t>C312.3</t>
  </si>
  <si>
    <t>Gain exposure on the gasification and combustion technology of MSW.</t>
  </si>
  <si>
    <t>C312.4</t>
  </si>
  <si>
    <t>Get an idea on various Thermo-chemical conversion techniques such as gasifiers and pyrolysis</t>
  </si>
  <si>
    <t>C312.5</t>
  </si>
  <si>
    <t>Familiar with Co-generation and waste heat recovery technologies.</t>
  </si>
  <si>
    <t>C313</t>
  </si>
  <si>
    <t>AI16603</t>
  </si>
  <si>
    <t>Groundwater And Drainage Engineering</t>
  </si>
  <si>
    <t>C313.1</t>
  </si>
  <si>
    <t>Gain knowledge on the concepts of water balance, groundwater, its availability and assessment techniques.</t>
  </si>
  <si>
    <t>C313.2</t>
  </si>
  <si>
    <t>Understand the well hydraulics, flow in wells and related theorems.</t>
  </si>
  <si>
    <t>C313.3</t>
  </si>
  <si>
    <t>Learn about the different well systems, their classification and well drilling techniques.</t>
  </si>
  <si>
    <t>C313.4</t>
  </si>
  <si>
    <t>Acquire knowledge on surface drainage systems.</t>
  </si>
  <si>
    <t>C313.5</t>
  </si>
  <si>
    <t>Gain exposure on different systems of subsurface drainage.</t>
  </si>
  <si>
    <t>C314</t>
  </si>
  <si>
    <t>AI16604</t>
  </si>
  <si>
    <t>IT In Agricultural Systems</t>
  </si>
  <si>
    <t>C314.1</t>
  </si>
  <si>
    <t>Possess sufficient knowledge of IT application like Remote sensing, GPS and GIS.</t>
  </si>
  <si>
    <t>C314.2</t>
  </si>
  <si>
    <t>Have acquaintance on Environmental control systems in agriculture.</t>
  </si>
  <si>
    <t>C314.3</t>
  </si>
  <si>
    <t>Identify agricultural system management for optimizing the use of resources.</t>
  </si>
  <si>
    <t>C314.4</t>
  </si>
  <si>
    <t xml:space="preserve"> Familiar with weather prediction models and their application in seasonal climate forecasts.</t>
  </si>
  <si>
    <t>C314.5</t>
  </si>
  <si>
    <t>Implement E-governance in agriculture systems for the benefits of farming society.</t>
  </si>
  <si>
    <t>C315</t>
  </si>
  <si>
    <t>AI16605</t>
  </si>
  <si>
    <t>Design Of Farm Machinery And Equipment’s</t>
  </si>
  <si>
    <t>C315.1</t>
  </si>
  <si>
    <t>Gain knowledge on fundamentals of farm machine design in various aspects.</t>
  </si>
  <si>
    <t>C315.2</t>
  </si>
  <si>
    <t>Acquire the details on design of joints and gears.</t>
  </si>
  <si>
    <t>C315.3</t>
  </si>
  <si>
    <t>Design couplings and shafts for various equipments.</t>
  </si>
  <si>
    <t>C315.4</t>
  </si>
  <si>
    <t>Have knowledge on design of energy storing elements and bearings.</t>
  </si>
  <si>
    <t>C315.5</t>
  </si>
  <si>
    <t>Design power Transmission systems and its components.</t>
  </si>
  <si>
    <t>C316</t>
  </si>
  <si>
    <t>AI16606</t>
  </si>
  <si>
    <t>Storage And Package Engineering</t>
  </si>
  <si>
    <t>C316.1</t>
  </si>
  <si>
    <t>Gain knowledge on storage of grains and various grain storage structures.</t>
  </si>
  <si>
    <t>C316.2</t>
  </si>
  <si>
    <t>Get familiarize with controlled atmosphere storage for durable and perishable commodities.</t>
  </si>
  <si>
    <t>C316.3</t>
  </si>
  <si>
    <t>Get exposure on food packaging and methods to enhance shelf life of food items.</t>
  </si>
  <si>
    <t>C316.4</t>
  </si>
  <si>
    <t>Have acquaintance on different food containers used in markets.</t>
  </si>
  <si>
    <t>C316.5</t>
  </si>
  <si>
    <t>Implement advanced filling, labelling and bar-coding systems on packaging materials.</t>
  </si>
  <si>
    <t>C317</t>
  </si>
  <si>
    <t>AI16607</t>
  </si>
  <si>
    <t xml:space="preserve">Operation And Maintenance Of Farm Machinery Laboratory
</t>
  </si>
  <si>
    <t>C317.1</t>
  </si>
  <si>
    <t xml:space="preserve"> Practice operation of tractor and power tiller at field level.</t>
  </si>
  <si>
    <t>C317.2</t>
  </si>
  <si>
    <t>Gain in depth knowledge on field operation of tillage implements.</t>
  </si>
  <si>
    <t>C317.3</t>
  </si>
  <si>
    <t>Get experience in usage of sprayers, dusters and weeders in field level.</t>
  </si>
  <si>
    <t>C317.4</t>
  </si>
  <si>
    <t xml:space="preserve"> Evaluate the performance of harvesting and threshing equipments.</t>
  </si>
  <si>
    <t>C317.5</t>
  </si>
  <si>
    <t>Depict the requirement of repair, maintenance and off-season storage of farm equipment.</t>
  </si>
  <si>
    <t>C318</t>
  </si>
  <si>
    <t>AI16608</t>
  </si>
  <si>
    <t>Biomass Energy Conversion Laboratory</t>
  </si>
  <si>
    <t>C318.1</t>
  </si>
  <si>
    <t>Understand the biomass characterization and design of Biogas plant.</t>
  </si>
  <si>
    <t>C318.2</t>
  </si>
  <si>
    <t>Have knowledge on purification and effective utilization of Biogas.</t>
  </si>
  <si>
    <t>C318.3</t>
  </si>
  <si>
    <t xml:space="preserve"> Estimate manurial value of digested slurry of biogas plant and briquiliting techniques.</t>
  </si>
  <si>
    <t>C318.4</t>
  </si>
  <si>
    <t>Understand various gasifiers and pyrolysis process.</t>
  </si>
  <si>
    <t>C318.5</t>
  </si>
  <si>
    <t xml:space="preserve"> Have knowledge on different waste recovery systems.</t>
  </si>
  <si>
    <t>C319</t>
  </si>
  <si>
    <t>AI16903</t>
  </si>
  <si>
    <t>Professional Ethics In Agriculture Engineering</t>
  </si>
  <si>
    <t>C319.1</t>
  </si>
  <si>
    <t>Gain exposure on Human Values.</t>
  </si>
  <si>
    <t>C319.2</t>
  </si>
  <si>
    <t>Apply Ethics theories in the agriculture profession.</t>
  </si>
  <si>
    <t>C319.3</t>
  </si>
  <si>
    <t>Understand the social responsibility and Loyalty of engineers.</t>
  </si>
  <si>
    <t>C319.4</t>
  </si>
  <si>
    <t>Realize the need of safety, responsibilities and rights in the society.</t>
  </si>
  <si>
    <t>C319.5</t>
  </si>
  <si>
    <t>Familiar with global issues related to ethical values.</t>
  </si>
  <si>
    <t>C401</t>
  </si>
  <si>
    <t>AI16701</t>
  </si>
  <si>
    <t>Protected Cultivation And Precision Farming</t>
  </si>
  <si>
    <t>C401.1</t>
  </si>
  <si>
    <t>Understand different types of protected cultivation system.</t>
  </si>
  <si>
    <t>C401.2</t>
  </si>
  <si>
    <t>Know protected cultivation techniques used in vegetable crops.</t>
  </si>
  <si>
    <t>C401.3</t>
  </si>
  <si>
    <t>Gain sufficient knowledge on protected cultivation of flower crops.</t>
  </si>
  <si>
    <t>C401.4</t>
  </si>
  <si>
    <t>Familiar with precision farming techniques.</t>
  </si>
  <si>
    <t>C401.5</t>
  </si>
  <si>
    <t>Apply precision farming techniques in various crops.</t>
  </si>
  <si>
    <t>C402</t>
  </si>
  <si>
    <t>AI16702</t>
  </si>
  <si>
    <t>Agricultural Economics And Extension</t>
  </si>
  <si>
    <t>C402.1</t>
  </si>
  <si>
    <t>Understand basics of agricultural economics.</t>
  </si>
  <si>
    <t>C402.2</t>
  </si>
  <si>
    <t>Plan the financial aspects in a cost effective manner</t>
  </si>
  <si>
    <t>C402.3</t>
  </si>
  <si>
    <t>Know the different farm management techniques.</t>
  </si>
  <si>
    <t>C402.4</t>
  </si>
  <si>
    <t>Familiar with various extension methods, communication gadgets.</t>
  </si>
  <si>
    <t>C402.5</t>
  </si>
  <si>
    <t>Get trained in capacity building techniques.</t>
  </si>
  <si>
    <t>C403</t>
  </si>
  <si>
    <t>AI16703</t>
  </si>
  <si>
    <t>Remote Sensing And GIS Application</t>
  </si>
  <si>
    <t>C403.1</t>
  </si>
  <si>
    <t>understand the remote sensing principles and systems.</t>
  </si>
  <si>
    <t>C403.2</t>
  </si>
  <si>
    <r>
      <t xml:space="preserve"> Gain sufficient knowledge on satellite data processing and available data products</t>
    </r>
    <r>
      <rPr>
        <sz val="11"/>
        <color theme="1"/>
        <rFont val="Times New Roman"/>
        <family val="1"/>
      </rPr>
      <t>.</t>
    </r>
  </si>
  <si>
    <t>C403.3</t>
  </si>
  <si>
    <t>know the concept of GIS and its tools.</t>
  </si>
  <si>
    <t>C403.4</t>
  </si>
  <si>
    <t>have knowledge on data input and analysis techniques.</t>
  </si>
  <si>
    <t>C403.5</t>
  </si>
  <si>
    <t>utilize these advanced techniques in addressing the real world problems.</t>
  </si>
  <si>
    <t>C404</t>
  </si>
  <si>
    <t>AI16153</t>
  </si>
  <si>
    <t>Watershed Management</t>
  </si>
  <si>
    <t>C404.1</t>
  </si>
  <si>
    <t xml:space="preserve"> Know the characteristics of watershed</t>
  </si>
  <si>
    <t>C404.2</t>
  </si>
  <si>
    <t xml:space="preserve"> Prepare plan for water shed development</t>
  </si>
  <si>
    <t>C404.3</t>
  </si>
  <si>
    <t>Utilize the engineering practices in watershed management.</t>
  </si>
  <si>
    <t>C404.4</t>
  </si>
  <si>
    <r>
      <rPr>
        <sz val="7"/>
        <color theme="1"/>
        <rFont val="Times New Roman"/>
        <family val="1"/>
      </rPr>
      <t xml:space="preserve"> </t>
    </r>
    <r>
      <rPr>
        <sz val="8"/>
        <color theme="1"/>
        <rFont val="Times New Roman"/>
        <family val="1"/>
      </rPr>
      <t>Adopt conservation practices in irrigated and dry lands.</t>
    </r>
  </si>
  <si>
    <t>C404.5</t>
  </si>
  <si>
    <t xml:space="preserve"> Implement watershed development programmes.</t>
  </si>
  <si>
    <t>C405</t>
  </si>
  <si>
    <t>AI16251</t>
  </si>
  <si>
    <t>Seed Production Technology</t>
  </si>
  <si>
    <t>C405.1</t>
  </si>
  <si>
    <t>Acquire basic knowledge of seed production technologies.</t>
  </si>
  <si>
    <t>C405.2</t>
  </si>
  <si>
    <t>Know the different methods of seed production.</t>
  </si>
  <si>
    <t>C405.3</t>
  </si>
  <si>
    <t>Gain knowledge in processing and testing of seed.</t>
  </si>
  <si>
    <t>C405.4</t>
  </si>
  <si>
    <t>Have knowledge on planning and management of different seed programmes.</t>
  </si>
  <si>
    <t>C405.5</t>
  </si>
  <si>
    <t xml:space="preserve"> Learn seed production technologies of important crops.</t>
  </si>
  <si>
    <t>C406</t>
  </si>
  <si>
    <t>AI16704</t>
  </si>
  <si>
    <t>GIS Laboratory For Agriculture Engineers</t>
  </si>
  <si>
    <t>C406.1</t>
  </si>
  <si>
    <t>Gain sufficient knowledge on satellite data processing and available data products.</t>
  </si>
  <si>
    <t>C406.2</t>
  </si>
  <si>
    <t xml:space="preserve"> Know the concept of GIS and its tools.</t>
  </si>
  <si>
    <t>C406.3</t>
  </si>
  <si>
    <t>Have knowledge on data input and analysis techniques.</t>
  </si>
  <si>
    <t>C406.4</t>
  </si>
  <si>
    <t>Utilize these advanced techniques in addressing problems in various fields of agricultural engineering.</t>
  </si>
  <si>
    <t>C4046</t>
  </si>
  <si>
    <t>C407</t>
  </si>
  <si>
    <t>AI16705</t>
  </si>
  <si>
    <t>CAD Laboratory For Agriculture Engineers</t>
  </si>
  <si>
    <t>C407.1</t>
  </si>
  <si>
    <t>Draft the farm machinery and structures by using computers</t>
  </si>
  <si>
    <t>C407.2</t>
  </si>
  <si>
    <t xml:space="preserve"> Draw the components of irrigation systems using CAD.</t>
  </si>
  <si>
    <t>C407.3</t>
  </si>
  <si>
    <r>
      <t xml:space="preserve"> Get an idea about design of post harvesting units and check da</t>
    </r>
    <r>
      <rPr>
        <sz val="11"/>
        <color theme="1"/>
        <rFont val="Times New Roman"/>
        <family val="1"/>
      </rPr>
      <t>ms.</t>
    </r>
  </si>
  <si>
    <t>C407.4</t>
  </si>
  <si>
    <t>Get trained on 3D modeling software</t>
  </si>
  <si>
    <t>C408</t>
  </si>
  <si>
    <t>AI16706</t>
  </si>
  <si>
    <t>ICT Laboratory For Agriculture Engineers</t>
  </si>
  <si>
    <t>C408.1</t>
  </si>
  <si>
    <t>Understand the use of ICT in agriculture engineering.</t>
  </si>
  <si>
    <t>C408.2</t>
  </si>
  <si>
    <t>Learn automation of Irrigation to crops.</t>
  </si>
  <si>
    <t>C408.3</t>
  </si>
  <si>
    <t>Gather data using sensors for automation.</t>
  </si>
  <si>
    <t>C408.4</t>
  </si>
  <si>
    <t>Employ computers for simulations in agriculture engineering.</t>
  </si>
  <si>
    <t>C408.5</t>
  </si>
  <si>
    <t xml:space="preserve"> Write codes for developing applications in agriculture engineering</t>
  </si>
  <si>
    <t>C409</t>
  </si>
  <si>
    <t>AI16707</t>
  </si>
  <si>
    <t>Mini Project</t>
  </si>
  <si>
    <t>C409.1</t>
  </si>
  <si>
    <t>Formulate the real-world problem, identify the requirement and develop the design solutions.</t>
  </si>
  <si>
    <t>C409.2</t>
  </si>
  <si>
    <t>Identify the technical ideas, strategies and methodologies and use the new tools, algorithms, techniques that contribute to obtain the solution of the project.</t>
  </si>
  <si>
    <t>C409.3</t>
  </si>
  <si>
    <t>Analyze and validate through conformance of the developed prototype and analysis the cost effectiveness.</t>
  </si>
  <si>
    <t>C409.4</t>
  </si>
  <si>
    <t>Explain the acquired knowledge through preparation of report and oral presentations</t>
  </si>
  <si>
    <t>C410</t>
  </si>
  <si>
    <t>AI16801</t>
  </si>
  <si>
    <t>Sustainable Agriculture and Food Security</t>
  </si>
  <si>
    <t>C411.1</t>
  </si>
  <si>
    <t>Gain knowledge on the need of land resources for sustainable agriculture.</t>
  </si>
  <si>
    <t>C411.2</t>
  </si>
  <si>
    <t>Understand the importance of water resources for sustainability.</t>
  </si>
  <si>
    <t>C411.3</t>
  </si>
  <si>
    <t>Understand the relationship between organic farming and sustainable agriculture.</t>
  </si>
  <si>
    <t>C411.4</t>
  </si>
  <si>
    <t>Comprehend the need of food security and the nutritional Security on global level.</t>
  </si>
  <si>
    <t>C411.5</t>
  </si>
  <si>
    <t>Understand the policies and programmes for sustainable agriculture and food security</t>
  </si>
  <si>
    <t>C411</t>
  </si>
  <si>
    <t>AI16351</t>
  </si>
  <si>
    <t>Organic Farming Technologies</t>
  </si>
  <si>
    <t>C412.1</t>
  </si>
  <si>
    <t>Learn principles and practices of organic farming for sustainable crop production.</t>
  </si>
  <si>
    <t>C412.2</t>
  </si>
  <si>
    <t>Acquire knowledge on soil management practices in organic production technology.</t>
  </si>
  <si>
    <t>C412.3</t>
  </si>
  <si>
    <t>Gain knowledge on organic production technology.</t>
  </si>
  <si>
    <t>C412.4</t>
  </si>
  <si>
    <t>Know about the post harvest technologies used in organic farming.</t>
  </si>
  <si>
    <t>C412.5</t>
  </si>
  <si>
    <t>Understand the organic certification procedures for export.</t>
  </si>
  <si>
    <t>C412</t>
  </si>
  <si>
    <t>AI16452</t>
  </si>
  <si>
    <t>Disaster Management</t>
  </si>
  <si>
    <t>C413.1</t>
  </si>
  <si>
    <t>Differentiate the types of disasters, causes and their impact on environment and society.</t>
  </si>
  <si>
    <t>C413.2</t>
  </si>
  <si>
    <t>Assess vulnerability, damage assessment and various methods of risk reduction measures as well as mitigation.</t>
  </si>
  <si>
    <t>C413.3</t>
  </si>
  <si>
    <t>Get an ideas about Climate change adaptation, IPCC Scenario and Scenarios in the context of India</t>
  </si>
  <si>
    <t>C413.4</t>
  </si>
  <si>
    <t>Know the various disaster risk management practices in India.</t>
  </si>
  <si>
    <t>C413.5</t>
  </si>
  <si>
    <t>Acquire knowledge on applications of disaster management.</t>
  </si>
  <si>
    <t>C413</t>
  </si>
  <si>
    <t>AI16802</t>
  </si>
  <si>
    <t>Project Work</t>
  </si>
  <si>
    <t>C414.1</t>
  </si>
  <si>
    <t xml:space="preserve"> Identify and formulate an agriculture engineering related solution for an engineering problem.</t>
  </si>
  <si>
    <t>C414.2</t>
  </si>
  <si>
    <t>Analyze and review exising system</t>
  </si>
  <si>
    <t>C414.3</t>
  </si>
  <si>
    <t>Be in a position to take up any challenging practical problem and find solution by formulating proper methodology.</t>
  </si>
  <si>
    <t>C414.4</t>
  </si>
  <si>
    <t>Communicate ,demonstrate and document the work as a member and leader in a team</t>
  </si>
  <si>
    <t>C414</t>
  </si>
  <si>
    <t>DEPARTMENT OF CHEMICAL ENGINEERING</t>
  </si>
  <si>
    <t xml:space="preserve">REGULATION 2016 </t>
  </si>
  <si>
    <t>Classify various types of function involved in engineering fields ,their differential techniquesand application.</t>
  </si>
  <si>
    <t xml:space="preserve">Find partial derivatives and apply the same to find maxima and minima of two or more variyables </t>
  </si>
  <si>
    <t>Execute suitable integration techniques to calculate surface areas and volumes.</t>
  </si>
  <si>
    <t>Usesuitablevocabularywithconfidenceandexpresstheirideasbothinspeechandwriting.</t>
  </si>
  <si>
    <t>Listenandcomprehendclassroomlectures,shorttalks,conversations.</t>
  </si>
  <si>
    <t>Assess the elastic properties of the materials.</t>
  </si>
  <si>
    <t xml:space="preserve"> Relate the fundamental knowledge of acoustics which would 
facilitate in acoustical design ofbuildingsandultrasonics.</t>
  </si>
  <si>
    <t>Engineering Chemistry - I</t>
  </si>
  <si>
    <t>Togainpracticalexperiencewithchemicalprocessequipmentaswellastoanalyzeandinterpretdata.</t>
  </si>
  <si>
    <r>
      <t>To classify the states in an equilibrium in a heterogeneous system.To become familiar with the types, the heat treatment and properties of alloys</t>
    </r>
    <r>
      <rPr>
        <sz val="10"/>
        <color rgb="FF535353"/>
        <rFont val="Times New Roman"/>
        <family val="1"/>
      </rPr>
      <t>.</t>
    </r>
  </si>
  <si>
    <t>To identify the particle size,and the application of Nanomaterials in various fields.</t>
  </si>
  <si>
    <t xml:space="preserve">CS16101  </t>
  </si>
  <si>
    <t>Computer Prrogramming</t>
  </si>
  <si>
    <t>Understand basic concepts of C programs.</t>
  </si>
  <si>
    <t>Acquire knowledge for handling arrays, strings, functions, pointers, structures and unions in C.</t>
  </si>
  <si>
    <t xml:space="preserve">ME16102  </t>
  </si>
  <si>
    <t>Basic Civil and Mechanical Engineering</t>
  </si>
  <si>
    <t>Analyze different surveying methods and understanding of various Civil EngineeringMaterials</t>
  </si>
  <si>
    <t>Interpret the significance of various components of buildings, dams and bridges</t>
  </si>
  <si>
    <t>Identify the components used in various power plant cycles.</t>
  </si>
  <si>
    <t>Distinguish between petrol, diesel, 2-Stroke and 4-StrokeEngines</t>
  </si>
  <si>
    <t>Explain the components of refrigeration and Air conditioning cycle.</t>
  </si>
  <si>
    <t>PC16101</t>
  </si>
  <si>
    <t>Know the quality of water and chemical processtaking place in different medium.</t>
  </si>
  <si>
    <t>.</t>
  </si>
  <si>
    <t>EN16102</t>
  </si>
  <si>
    <t>Engineering Practics Laboratory</t>
  </si>
  <si>
    <t>use the tools for plumbing and carpentry works</t>
  </si>
  <si>
    <t>prepare models by -welding, machining, sheet metal and fitting</t>
  </si>
  <si>
    <t>construct electrical wiring circuit and demonstrate practically</t>
  </si>
  <si>
    <t>analyse the signal generation, solder the electronic components based on the circuits</t>
  </si>
  <si>
    <t>CS16102</t>
  </si>
  <si>
    <t>execute the word processing programs.</t>
  </si>
  <si>
    <t>execute C programs for simple applications.</t>
  </si>
  <si>
    <t>develop recursive programs.</t>
  </si>
  <si>
    <t>MA16201</t>
  </si>
  <si>
    <t>solve differential equations</t>
  </si>
  <si>
    <t>study the basics of vector calculus comprising of gradient, divergence and curl and line, surface and volume integrals and the classical theorems.</t>
  </si>
  <si>
    <t>know the concepts of analytic functions and its properties and apply it in conformal mapping.</t>
  </si>
  <si>
    <t>gain knowledge in the basics of complex integration and the concept of contour integration which is an important tool for evaluation of certain integrals encountered in practice.</t>
  </si>
  <si>
    <t>solve Laplace transform and its properties and give sufficient exposure to the solution of certain linear differential equations.</t>
  </si>
  <si>
    <t>EN16201</t>
  </si>
  <si>
    <t>Speak with clarity and confidence.</t>
  </si>
  <si>
    <t>Write comprehensive reports, job applications and draft effective e-mails.</t>
  </si>
  <si>
    <t>Participate successfully in Group Discussions.</t>
  </si>
  <si>
    <t>PH16202</t>
  </si>
  <si>
    <t>select the metals required for specific applications in the area of engineering and technologies.</t>
  </si>
  <si>
    <t>distinguish between different types of semiconductor and determinations of hall co-efficient.</t>
  </si>
  <si>
    <t>classify different kinds of polarization mechanism and uses.</t>
  </si>
  <si>
    <t>identify different magnetic materials and giant magneto resistance.</t>
  </si>
  <si>
    <t>relate the different types of characterization techniques.</t>
  </si>
  <si>
    <t>CH16201</t>
  </si>
  <si>
    <t>Engineering Chemistry - II</t>
  </si>
  <si>
    <t>Understand the impact of engineering solutions in a global, economic, environmental and societal context .</t>
  </si>
  <si>
    <t>Knowing the rate of corrosion of a given metal in a given environment and identify appropriate control techniques to avoid corrosion.</t>
  </si>
  <si>
    <t xml:space="preserve"> To recognize the energy densities of energy sources.</t>
  </si>
  <si>
    <t xml:space="preserve"> Understand the Engineering materials and use these materials in various fields. Identify appropriate lubricant for different engineering applications. </t>
  </si>
  <si>
    <t xml:space="preserve"> Understand the basics concept of dry designing by chem-informatics.</t>
  </si>
  <si>
    <t>ME16202</t>
  </si>
  <si>
    <t>perform free hand sketching of basic geometrical constructions and multiple views of objects</t>
  </si>
  <si>
    <t>draw the projections of points, straight lines and plane surfaces in given quadrant</t>
  </si>
  <si>
    <t>understand the projection of solids in various positions in firstquadrant</t>
  </si>
  <si>
    <t>draw projections and solids and development of surfaces</t>
  </si>
  <si>
    <t>prepare isometric and perspective sections of simple solids</t>
  </si>
  <si>
    <t>EE16201</t>
  </si>
  <si>
    <t>Circuit Theory</t>
  </si>
  <si>
    <t>Understand the basic elements, laws and circuit solving methods</t>
  </si>
  <si>
    <t>Analyse the complex circuits using the network theorems.</t>
  </si>
  <si>
    <t>Design the resonance circuit and calculate the inductance under coupled conditions.</t>
  </si>
  <si>
    <t>Perform transient analysis of electrical circuits</t>
  </si>
  <si>
    <t>Understand the concepts of power measurements.</t>
  </si>
  <si>
    <t>PC16201</t>
  </si>
  <si>
    <t xml:space="preserve"> apply physics principles to perceive mechanical,electrical, and optical characteristics of materials.</t>
  </si>
  <si>
    <t>determine the moment of inertia and rigidity modulus of the given material.</t>
  </si>
  <si>
    <t xml:space="preserve"> know the concepts of water hardness and analysevarious types of water
</t>
  </si>
  <si>
    <t>familiar on instrumental analysis method for the presence of metals</t>
  </si>
  <si>
    <t>EN16202</t>
  </si>
  <si>
    <t>listen and comprehend classroom lectures, short talks and conversations</t>
  </si>
  <si>
    <t>read, interpret and analyze a given text effectively, and use cohesive devices inspoken and written English</t>
  </si>
  <si>
    <t>understand English and converse effectively.</t>
  </si>
  <si>
    <t>write flawless sentences, Job application.</t>
  </si>
  <si>
    <t>EE16202</t>
  </si>
  <si>
    <t>Electric Circuits Laboratory</t>
  </si>
  <si>
    <t>Implement basic laws</t>
  </si>
  <si>
    <t>Identify basic theorems</t>
  </si>
  <si>
    <t xml:space="preserve"> Develop the practical knowledge through the simulation of electrical circuits</t>
  </si>
  <si>
    <t xml:space="preserve">Design of filters andverifying circuit theorems </t>
  </si>
  <si>
    <t>Transform and Boundary Value Problems</t>
  </si>
  <si>
    <t xml:space="preserve">Have gained a well-founded knowledge of fourier series, their different possible forms and the frequently needed practical harmonic analysis that an engineer may have to make from discrete data. </t>
  </si>
  <si>
    <t xml:space="preserve">Have grasped the concept of expression of a function, under certain conditions, as a double integral leading to identification of transform pair and specializationon fourier transform pair, their properties. </t>
  </si>
  <si>
    <t>Have obtained capacity to formulate and identify certain boundary value problems encountered in engineering practices, decide on applicability of the fourier series method of solution, solve them and interpret the results.</t>
  </si>
  <si>
    <t>Be capable of mathematically formulating certain practical problems in terms of partial differential equations, solve them and physically interpret the results.</t>
  </si>
  <si>
    <t>Have learnt the basics of z – transform in its applicability to discretely varying functions, gained the skill to formulate certain problems in terms of difference equations and solve them using the z – transform technique bringing out the elegance of the procedure involved.</t>
  </si>
  <si>
    <t>CM16301</t>
  </si>
  <si>
    <t>Material Technology</t>
  </si>
  <si>
    <t>Choose appropriate material for process equipment with advanced properties and its processing method depending on type of application.</t>
  </si>
  <si>
    <t>Gain knowledge on different types of materials, properties and applications in process industries.</t>
  </si>
  <si>
    <t>acquire the knowledge about industrial polymerization methods, glass processing and properties of ceramics.</t>
  </si>
  <si>
    <t>Understand and build reinforced structures by knowing the special properties of cement.</t>
  </si>
  <si>
    <t>Gain knowledge about different types of corrosions and suggest preventive methods.</t>
  </si>
  <si>
    <t>CM16302</t>
  </si>
  <si>
    <t>Chemical Process Calculation</t>
  </si>
  <si>
    <t>Understand various types of units and dimensions, basic laws about behaviour of fluids and solid.</t>
  </si>
  <si>
    <t>Formulate material and energy balances with or without chemical reactions and apply them for a given process.</t>
  </si>
  <si>
    <t>Experiment and solve material balance problems involving chemical reactions.</t>
  </si>
  <si>
    <t>Learn what energy balances are, and how to apply them and finally, to learn how to deal with the complexity of larger problems.</t>
  </si>
  <si>
    <t>Calculate flue gas composition from fuel composition and vice versa.</t>
  </si>
  <si>
    <t>CH16303</t>
  </si>
  <si>
    <t>Mechanical Operations</t>
  </si>
  <si>
    <t>Explain the various types of mechanical operations and its importance in industries.</t>
  </si>
  <si>
    <t>Decide the best type of operation needed for a specific industry by analyzing, interpreting and evaluating data.</t>
  </si>
  <si>
    <t>Select and design various types of fluid-solid separation equipment based on the behaviour and properties of materials used in industries</t>
  </si>
  <si>
    <t>Explain about filtration and their mechanism.</t>
  </si>
  <si>
    <t xml:space="preserve"> Evaluate their processing operation by effective agitation and mixing of fluids</t>
  </si>
  <si>
    <t>CH16301</t>
  </si>
  <si>
    <t xml:space="preserve"> Explain the relationship between the human population and environment</t>
  </si>
  <si>
    <t>Elaborate the basic concepts of environment studies and natural resources</t>
  </si>
  <si>
    <t>Gain the knowledge about ecosystem and biodiversity.</t>
  </si>
  <si>
    <t>Have knowledge about causes, effects and control measures of various types of pollution.</t>
  </si>
  <si>
    <t>Understand the social issues and various environmental acts.</t>
  </si>
  <si>
    <t>CH16302</t>
  </si>
  <si>
    <t>Physical Chemistry</t>
  </si>
  <si>
    <t>Explain the chemical kinetics, electrochemical equilibria in different applications.</t>
  </si>
  <si>
    <t>Demonstrate the catalysis and bio-catalysis reaction</t>
  </si>
  <si>
    <t>List the biochemical reactions equilibria towards different applications.</t>
  </si>
  <si>
    <t>Comprehend the knowledge about industrial chemicalreactions such as production of soaps, colloids.</t>
  </si>
  <si>
    <t>Develop the basic concepts of chemical reaction and mechanism in large scale production</t>
  </si>
  <si>
    <t>Physical Chemistry Laboratory</t>
  </si>
  <si>
    <t>Determine the properties and characteristics of solvents and mixtures.</t>
  </si>
  <si>
    <t>Analyse experimentally the various properties of acids &amp; bases</t>
  </si>
  <si>
    <t>Determine the kinetics of various simple chemical reaction.</t>
  </si>
  <si>
    <t>Calculate the rate constants of a reaction</t>
  </si>
  <si>
    <t>CM16304</t>
  </si>
  <si>
    <t>Mechanical Operations Laboratory</t>
  </si>
  <si>
    <t>Carry out experiments as a team to study the performance of various size reduction equipments.</t>
  </si>
  <si>
    <t>Analyze and interpret the experimental data for solid handling to provide valid results.</t>
  </si>
  <si>
    <t>Select suitable equipment needed for a specific mechanical operation.</t>
  </si>
  <si>
    <t>Calculate mixing index</t>
  </si>
  <si>
    <t>EN16301</t>
  </si>
  <si>
    <t>Enrich the business vocabulary through reading.</t>
  </si>
  <si>
    <t>Develop their pronunciation skills.</t>
  </si>
  <si>
    <t>Speak effectively in english in various occasions</t>
  </si>
  <si>
    <t xml:space="preserve"> Prepare flawless reports and proposals. Understand and communicate as a professional.</t>
  </si>
  <si>
    <t>C210.1</t>
  </si>
  <si>
    <t xml:space="preserve">Understand the fundamental knowledge of the concepts of probability. </t>
  </si>
  <si>
    <t>C210.2</t>
  </si>
  <si>
    <t xml:space="preserve">Acquire the knowledge of standard distributions which can describe real life phenomenon. </t>
  </si>
  <si>
    <t>C210.3</t>
  </si>
  <si>
    <t xml:space="preserve">Learn the sampling distributions and statistical techniques for engineering problems. </t>
  </si>
  <si>
    <t>C210.4</t>
  </si>
  <si>
    <t xml:space="preserve">Realize the principles that are adopted for designing the experiments. </t>
  </si>
  <si>
    <t>C210.5</t>
  </si>
  <si>
    <t xml:space="preserve">Appreciate the Control charts and the basics of manufacturing processes. </t>
  </si>
  <si>
    <t>CM16401</t>
  </si>
  <si>
    <t xml:space="preserve">Instrumental Methods of Analysis </t>
  </si>
  <si>
    <t>Know the role of analytical instrumentation in the production and evaluation of new products.</t>
  </si>
  <si>
    <t>Interpretate electromagnetic radiation absorbed, scattered, or emitted by atoms.</t>
  </si>
  <si>
    <t xml:space="preserve">Identify unknown or confirming the presence of suspected compounds in materials. </t>
  </si>
  <si>
    <t>Operate and analyze the samples using chromatographic and HPLC techniques.</t>
  </si>
  <si>
    <t>Improve the selectivity and sensitivity of the sample and its detection.</t>
  </si>
  <si>
    <t>CM16402</t>
  </si>
  <si>
    <t>Process Heat Transfer</t>
  </si>
  <si>
    <t>Derive equations for the calculation of heat flux and estimation of intermediate temperatures in multilayer systems.</t>
  </si>
  <si>
    <t>Application for various correlations of convective heat transfer to different problems</t>
  </si>
  <si>
    <t>Explain radiation in different type of solids and estimate emissivity.</t>
  </si>
  <si>
    <t>Students gain knowledge in various heat transfer methodology in process engineering and to design heat transfer equipments heat exchangers and evaporation</t>
  </si>
  <si>
    <t>Design of single and multiple effect evaporators and can calclulate the economy and capacity of evaporators.</t>
  </si>
  <si>
    <t>CM16403</t>
  </si>
  <si>
    <t>Fluid Flow Operations</t>
  </si>
  <si>
    <t>Understand the fundamental concepts of physical properties of fluids and its importance in fluid flow operations.</t>
  </si>
  <si>
    <t>Treat problems in the movement of fluids through all kinds of process equipment and use dimensional analysis for scaling experimental results</t>
  </si>
  <si>
    <t>Understand the fluid flow through packed and fluidized beds</t>
  </si>
  <si>
    <t>Deal with the important engineering tasks of moving fluid through process equipment and of measuring and controlling fluids in flow</t>
  </si>
  <si>
    <t>Analyse pipe flows as well as fluid machineries used to transport the fluid and their performance</t>
  </si>
  <si>
    <t>CH16401</t>
  </si>
  <si>
    <t>Organic Chemistry</t>
  </si>
  <si>
    <t>Explain on various reaction preparations of organic compounds and their properties.</t>
  </si>
  <si>
    <t>Comprehend synthesis of different type of organic compounds</t>
  </si>
  <si>
    <t>Understand synthesis of amino acids and proteins.</t>
  </si>
  <si>
    <t>Develop the knowledge about organic reactions.</t>
  </si>
  <si>
    <t>Study as a precursor on chemical reaction engineering.</t>
  </si>
  <si>
    <t>EE16408</t>
  </si>
  <si>
    <t>Electeical Machine Drives and Sensor</t>
  </si>
  <si>
    <t>Select and utilize various of dc machines</t>
  </si>
  <si>
    <t>Employ effective control techniques to electrical motors.</t>
  </si>
  <si>
    <t>Ability to understand concept applied in Electric drives.</t>
  </si>
  <si>
    <t xml:space="preserve"> Select appropriate Sensors for engineering applications</t>
  </si>
  <si>
    <t>Able to apply solid state speed control of D.C. and A.C. drives.</t>
  </si>
  <si>
    <t xml:space="preserve">   CH16402</t>
  </si>
  <si>
    <t>Organic Chemistry Laboratory</t>
  </si>
  <si>
    <t>Identify what distinguishes a strong and weak nucleophile and recall the rules ofreactions.</t>
  </si>
  <si>
    <t>Shows their mastery of nomenclature.</t>
  </si>
  <si>
    <t>Analyzes a list of compounds and determines theirreactivity</t>
  </si>
  <si>
    <t>Identify and characterize various functional groups.</t>
  </si>
  <si>
    <t>CM16404</t>
  </si>
  <si>
    <t>Fluid Mechanics Laboratory</t>
  </si>
  <si>
    <t>Understand the fundamental fluid flow properties and its measurements</t>
  </si>
  <si>
    <t>Find discharge coefficients of fluid</t>
  </si>
  <si>
    <t>Draw the pump characteristics</t>
  </si>
  <si>
    <t>Calculate pressure drop of fluids</t>
  </si>
  <si>
    <t>EE16409</t>
  </si>
  <si>
    <t>Electrical Engineering Laboratory</t>
  </si>
  <si>
    <t>Summarize the characteristics and speed control of electrical machines</t>
  </si>
  <si>
    <t xml:space="preserve"> Predict the performance characteristics of transducers</t>
  </si>
  <si>
    <t>Conduct load tests</t>
  </si>
  <si>
    <t>Determine starter performance</t>
  </si>
  <si>
    <t>MA16501</t>
  </si>
  <si>
    <t>Nimerical Methods</t>
  </si>
  <si>
    <t>Solve the solutions of equations and Eigen value problems.</t>
  </si>
  <si>
    <t>Be familiar with numerical interpolation and approximations of functions</t>
  </si>
  <si>
    <t>Be familiar with numerical integration and differentiation.</t>
  </si>
  <si>
    <t>Understand numerical solution of ordinary differential equations.</t>
  </si>
  <si>
    <t>Understand numerical solution of Boundary value problems of Partial differential equations.</t>
  </si>
  <si>
    <t>C213.42</t>
  </si>
  <si>
    <t>CM16501</t>
  </si>
  <si>
    <t>Mass Transfer I</t>
  </si>
  <si>
    <t>Predict the rate of diffusion of gases and liquids and find the convective mass transfer coefficient.</t>
  </si>
  <si>
    <t>Show the interrelation of the resistances and driving forces and can design equation relating the rate of transfer to the total required transfer area.</t>
  </si>
  <si>
    <t>Find the fundamental properties of air-water systems and humidity.</t>
  </si>
  <si>
    <t>Improve storage life and reduce transportation costs by selecting proper drying methods and equipments.</t>
  </si>
  <si>
    <t>Find the yield and purity of the commercial crystallization.</t>
  </si>
  <si>
    <t>CM16502</t>
  </si>
  <si>
    <t>Chemical Engineering Thermodynamics I</t>
  </si>
  <si>
    <t>Calculate the heat and work requirements for the given flow or non-flow processes.</t>
  </si>
  <si>
    <t>Evaluate the thermal performance of different heat engines and refrigeration cycles through thecalculation of their thermal efficiency or coefficient of performance.</t>
  </si>
  <si>
    <t>Experiment the thermodynamic properties and to assess the feasibility of any process.</t>
  </si>
  <si>
    <t>analyze and apply thermodynamic formulations and relations in solving problems related to complex thermodynamic systems as well as to meet environmental and societal needs</t>
  </si>
  <si>
    <t>To classify the compression process and its effects in various compression equipments_x0002_calculate the heat and work requirements for the given flow or non-flow process.</t>
  </si>
  <si>
    <t>CM16503</t>
  </si>
  <si>
    <t>Chemical Process Industries I</t>
  </si>
  <si>
    <t>Understand the role of chemical engineers in process industries and develop block diagrams and flow charts for manufacture of different chemicals</t>
  </si>
  <si>
    <t>Impart knowledge on various aspects of sulphur production engineering including storage and handling.</t>
  </si>
  <si>
    <t>Gain the techniques involved in types and production of cement.</t>
  </si>
  <si>
    <t xml:space="preserve">Analyze the usage of acids and various chemicals production. </t>
  </si>
  <si>
    <t>Have idea about production of fertilizers and its impact to environmental issues</t>
  </si>
  <si>
    <t>CM16504</t>
  </si>
  <si>
    <t>Chemical Process Plant Safety</t>
  </si>
  <si>
    <t>Use Personal Protective Equipment’s for a hazardous environment.</t>
  </si>
  <si>
    <t>Identify and protect the effect of occupational health hazards.</t>
  </si>
  <si>
    <t xml:space="preserve"> Ensure the safety procedures and commissioning of chemical plant</t>
  </si>
  <si>
    <t>Minimize the opportunities for personal injury and property damage.</t>
  </si>
  <si>
    <t>Know the employees benefit acts and its procedure.</t>
  </si>
  <si>
    <t>CM16511</t>
  </si>
  <si>
    <t>Biochemical Engineering</t>
  </si>
  <si>
    <t>Explain the Basic biochemical engineering principles and applications relevant to bioprocesses.</t>
  </si>
  <si>
    <t>Choose the immobilized techniques and their substrates.</t>
  </si>
  <si>
    <t>Design the suitable biological reactors and models for cellular growth.</t>
  </si>
  <si>
    <t>Determine the heat and mass transfer oxygen rates.</t>
  </si>
  <si>
    <t>Sketch the steps in purification methods.</t>
  </si>
  <si>
    <t>CM16505</t>
  </si>
  <si>
    <t>Technical Analysis Laboratory</t>
  </si>
  <si>
    <t>Estimation of TFM and alkali content in soap sample</t>
  </si>
  <si>
    <t>Determination of chemical contents present in cement and coal</t>
  </si>
  <si>
    <t>Various studies in analyzing fuel samples</t>
  </si>
  <si>
    <t xml:space="preserve"> Determination of various adulterants in milk sample</t>
  </si>
  <si>
    <t>CM16506</t>
  </si>
  <si>
    <t>Heat Transfer Laboratory</t>
  </si>
  <si>
    <t>Calculate heat transfer through conduction using classical models.</t>
  </si>
  <si>
    <t>Calculate heat transfer through different types of convection using classical models.</t>
  </si>
  <si>
    <t>Estimate coefficients for different types of exchangers in different surfaces</t>
  </si>
  <si>
    <t>C308.4</t>
  </si>
  <si>
    <t>Calculate heat transfer through radiation using classical models.</t>
  </si>
  <si>
    <t>Career Development Laboratory-I</t>
  </si>
  <si>
    <t>Upon the completion of the course, students will be able to</t>
  </si>
  <si>
    <t>Demonstrate Aptitude &amp; Reasoning Skills</t>
  </si>
  <si>
    <t>Enhance Verbal &amp; Written Ability</t>
  </si>
  <si>
    <t>Improve his/her Grooming and Presentation Skills.</t>
  </si>
  <si>
    <t>Interact effectively on any recent event/happenings/ current affairs.</t>
  </si>
  <si>
    <t>CM16601</t>
  </si>
  <si>
    <t>Chemical Reaction Engineering</t>
  </si>
  <si>
    <t>Apply the principles of reaction kinetics and formulate rate equations and analyze the batch reactor data.</t>
  </si>
  <si>
    <t>Understand the ideal reactor concepts and to develop the performance equation to workout conversion and space time</t>
  </si>
  <si>
    <t>Analyze the experimental kinetic data to select a suitable reactor combination for a application and to evaluate selectivity and yield for parallel and mixed reactions.</t>
  </si>
  <si>
    <t>Perform RTD analysis in non-ideal flow reactors and calculation of conversion</t>
  </si>
  <si>
    <t>C310.5</t>
  </si>
  <si>
    <t>Understand the basics of catalysis and industrial catalytic reactors.</t>
  </si>
  <si>
    <t>CM16602</t>
  </si>
  <si>
    <t>Chemical Process Industries II</t>
  </si>
  <si>
    <t>Select proper raw materials and develop solution for shortcomings.</t>
  </si>
  <si>
    <t>Apply principles of chemical engineering oils, fats/ soap manufacturing units</t>
  </si>
  <si>
    <t>Know the process by which petroleum refining and its derivatives are formed.</t>
  </si>
  <si>
    <t>Analyze the methods to synthesize the polymer depending upon its application.</t>
  </si>
  <si>
    <t>Classify the chemical process industry into industrial categories of base, intermediate end_x0002_products and specialty chemicals manufacturers</t>
  </si>
  <si>
    <t>CM16603</t>
  </si>
  <si>
    <t>Maass Transfer II</t>
  </si>
  <si>
    <t xml:space="preserve">Recover the solute by selecting suitable absorbent and absorption columns. </t>
  </si>
  <si>
    <t>Identify and choose the methods of distillation for the separation of binary liquid mixture.</t>
  </si>
  <si>
    <t>calculate the number of stages required for high extraction efficiency and can select the solvents.</t>
  </si>
  <si>
    <t xml:space="preserve"> Find the number of stages required for leaching.</t>
  </si>
  <si>
    <t>Calculate the quantity of adsorbent required for the adsorption operation.</t>
  </si>
  <si>
    <t>CM16604</t>
  </si>
  <si>
    <t>Chemical Engineering Thermodynamics II</t>
  </si>
  <si>
    <t>Calculate the partial molar property of ideal and non-ideal solutions.</t>
  </si>
  <si>
    <t>Evaluate the effect of Temperature and pressure in multicomponent systems.</t>
  </si>
  <si>
    <t>Explain the activity composition models in chemical process.</t>
  </si>
  <si>
    <t>Predict the free energy data by calculating the composition in chemical reaction equilibrium.</t>
  </si>
  <si>
    <t>Classify the Refrigeration process and evaluate the performance in various cycles.</t>
  </si>
  <si>
    <t>CM16605</t>
  </si>
  <si>
    <t>Process Plant Utilities</t>
  </si>
  <si>
    <t>Will understand the importance of health, safety and the environment in process industries.</t>
  </si>
  <si>
    <t>Knowledge about Steam, power, water, air is extensively used in process industries</t>
  </si>
  <si>
    <t>Understand its efficient operation economically in industries.</t>
  </si>
  <si>
    <t>Safe operation for the survival of industries</t>
  </si>
  <si>
    <t>Understand effective use of chemical industries utilities</t>
  </si>
  <si>
    <t>CM16606</t>
  </si>
  <si>
    <t>Mass Transfer Laboratory</t>
  </si>
  <si>
    <t>Determine important data for the design of process equipment like distillation</t>
  </si>
  <si>
    <t>Determine important data for operation of extractor</t>
  </si>
  <si>
    <t>Evaluate the data for diffusivity and drying</t>
  </si>
  <si>
    <t>Understand the mass transfer principles which are having wide applications in various industries</t>
  </si>
  <si>
    <t>CM16607</t>
  </si>
  <si>
    <t>Process Equipment Design I</t>
  </si>
  <si>
    <t>Have skill to design and install process equipment like cyclone separator</t>
  </si>
  <si>
    <t>Have skill in design and drawing of filters and centrifuge</t>
  </si>
  <si>
    <t>Have skill in design and drawing of different vessels such as agitated and jacketed</t>
  </si>
  <si>
    <t>Have skill in design and drawing considerations in nut, bolts and screws</t>
  </si>
  <si>
    <t>EN16601</t>
  </si>
  <si>
    <t>Career Development Laboratory-II</t>
  </si>
  <si>
    <t xml:space="preserve"> Develop team work capabilities</t>
  </si>
  <si>
    <t>Boost their problem solving skills</t>
  </si>
  <si>
    <t>Enhance the transformation from college to corporate.</t>
  </si>
  <si>
    <t>CM16701</t>
  </si>
  <si>
    <t>Transport Phenomena</t>
  </si>
  <si>
    <t>Understand the principles of momentum, heat and mass transport by developing mathematical models to determine respective fluxes</t>
  </si>
  <si>
    <t>Apply the shell momentum balance and velocity distribution in laminar flow and understand equation of continuity and motion</t>
  </si>
  <si>
    <t>Use equations of change to solve heat transfer problems; Develop shell balance approach forcondensation and convection</t>
  </si>
  <si>
    <t>Develop solutions for homogeneous and heterogeneous chemical reactors by applying shell mass balance</t>
  </si>
  <si>
    <t xml:space="preserve">Analyze the analogy between the transports processes of heat- momentum and mass transfer </t>
  </si>
  <si>
    <t>CM16702</t>
  </si>
  <si>
    <t>Process Dynamics and Control</t>
  </si>
  <si>
    <t>Understand the working principle of various instruments</t>
  </si>
  <si>
    <t>Apply the Laplace transforms for different systems</t>
  </si>
  <si>
    <t>Model and study the system behavio</t>
  </si>
  <si>
    <t>Check the stability criterion and follow the tuning rules</t>
  </si>
  <si>
    <t>Gain knowledge on different control stations</t>
  </si>
  <si>
    <t>CM16703</t>
  </si>
  <si>
    <t>Process Economics and Management</t>
  </si>
  <si>
    <t>Know the importance of planning and types of organization</t>
  </si>
  <si>
    <t>Have knowledge on value of money and how to utilize for the projects.</t>
  </si>
  <si>
    <t>Iimpact the investment alternatives and its forecasting</t>
  </si>
  <si>
    <t>Gain the knowledge on balance sheet and their performance</t>
  </si>
  <si>
    <t>Attain the idea of economic growth and balance.</t>
  </si>
  <si>
    <t>CM16253</t>
  </si>
  <si>
    <t>Food Technology</t>
  </si>
  <si>
    <t>Explain the general aspects of food industries, food products, food constituents</t>
  </si>
  <si>
    <t>Analyzes the quality, standards and detractive factors and their control.</t>
  </si>
  <si>
    <t>Understand the engineering aspects of food processing and preservation and its various methods</t>
  </si>
  <si>
    <t>Study the various kinds of food products; their production and utilization to the standard.</t>
  </si>
  <si>
    <t>Design the equipment for food industries</t>
  </si>
  <si>
    <t>CM16903</t>
  </si>
  <si>
    <t>Corrosion Technology</t>
  </si>
  <si>
    <t>Have an insight into all aspects of corrosion and testing methods</t>
  </si>
  <si>
    <t xml:space="preserve">Apply the principles of corrosion inhibition for protection of process equipments </t>
  </si>
  <si>
    <t xml:space="preserve">Develop knowledge of corrosion inspection and management in chemical industries </t>
  </si>
  <si>
    <t>Control corrosion and select materials for different applications</t>
  </si>
  <si>
    <t>Comprehend the impact of corrosion on nations economy</t>
  </si>
  <si>
    <t>CM16704</t>
  </si>
  <si>
    <t>Process Control Laboratory</t>
  </si>
  <si>
    <t>Have knowledge on the development and use of right type of control dynamics for level and thermal</t>
  </si>
  <si>
    <t>Have knowledge on the development and use of right type of control dynamics for flow and pressure</t>
  </si>
  <si>
    <t>Have knowledge on controlling processes under different operative conditions</t>
  </si>
  <si>
    <t>Have knowledge on different characteristic of control valve</t>
  </si>
  <si>
    <t>C406.5</t>
  </si>
  <si>
    <t>CM16705</t>
  </si>
  <si>
    <t>Chemical Reaction Engineering Laboratory</t>
  </si>
  <si>
    <t>Get a sound working knowledge on different types of reactors.</t>
  </si>
  <si>
    <t xml:space="preserve">Learn kinetics studies </t>
  </si>
  <si>
    <t xml:space="preserve">Evaluate the RTD studies </t>
  </si>
  <si>
    <t>Learn the temperature dependence of reactor</t>
  </si>
  <si>
    <t>C407.5</t>
  </si>
  <si>
    <t>CM16706</t>
  </si>
  <si>
    <t>PROCESS EQUIPMENT DESIGN II</t>
  </si>
  <si>
    <t>Have skill to design and install process equipments like cooling tower- drier - evaporator</t>
  </si>
  <si>
    <t>Have skill in design and drawing of heat exchanger</t>
  </si>
  <si>
    <t>Have skill in design and drawing of different types of distillation</t>
  </si>
  <si>
    <t xml:space="preserve"> Have skill in design and drawing for extractor and absorption</t>
  </si>
  <si>
    <t>CM16801</t>
  </si>
  <si>
    <t>Alternative Energy Technology</t>
  </si>
  <si>
    <t>Apply the fundamentals of energy conversion in applications</t>
  </si>
  <si>
    <t xml:space="preserve">Understand the sources- applications and conversion technologies for nuclear and fossil fuels </t>
  </si>
  <si>
    <t xml:space="preserve">Grasp the principles of power generation using hydro- wind and solar energy </t>
  </si>
  <si>
    <t>Gain knowledge on the relevance and applications of biomass energy</t>
  </si>
  <si>
    <t>C409.5</t>
  </si>
  <si>
    <t>Understand the importance on the necessary of conservation and audit</t>
  </si>
  <si>
    <t>CM16351</t>
  </si>
  <si>
    <t>Fertlizer Technology</t>
  </si>
  <si>
    <t>C410.1</t>
  </si>
  <si>
    <t>develop an understanding of the basic concepts of fertilizer technology</t>
  </si>
  <si>
    <t>C410.2</t>
  </si>
  <si>
    <t>study about various types of fertilizers</t>
  </si>
  <si>
    <t>C410.3</t>
  </si>
  <si>
    <t>learn about the manufacturing techniques of fertilizer</t>
  </si>
  <si>
    <t>C410.4</t>
  </si>
  <si>
    <t>understand the design of the equipments in fertilizer industry</t>
  </si>
  <si>
    <t>C410.5</t>
  </si>
  <si>
    <t>apply the methodology and techniques in real life</t>
  </si>
  <si>
    <t>CM16452</t>
  </si>
  <si>
    <t>Modern Seperation Process</t>
  </si>
  <si>
    <t>the student should have understood the development of process models based on conservation principles</t>
  </si>
  <si>
    <t>process data and computational techniques to solve the process models.</t>
  </si>
  <si>
    <t>overview of various method of Process modeling</t>
  </si>
  <si>
    <t>different computational techniques for simulation</t>
  </si>
  <si>
    <t>the fundamental principles of steady and unsteady state models.</t>
  </si>
  <si>
    <t>CM16811</t>
  </si>
  <si>
    <t>Take up any challenging practical problems and find solution by formulating proper methodology</t>
  </si>
  <si>
    <t>P+F321:F386</t>
  </si>
  <si>
    <t>Collect literature through research journals and identify the gap in selected area</t>
  </si>
  <si>
    <t>Devise the methodology to find solution through gathering complete knowledge on materials/design procedure/analysis and optimisation techniques/ availability of experimental setup/ company permission and other documentation procedures to execute the project.</t>
  </si>
  <si>
    <t>Prepare project report as per format and confidently face viva voce with proper PPT for presentation</t>
  </si>
  <si>
    <t>DEPARTMENT OF CIVIL ENGINEERING-(UG)</t>
  </si>
  <si>
    <t>CO-PO MAPPING</t>
  </si>
  <si>
    <t>REGULATION - 2016</t>
  </si>
  <si>
    <t>Course Code</t>
  </si>
  <si>
    <t>MA16101</t>
  </si>
  <si>
    <t>C101.1</t>
  </si>
  <si>
    <r>
      <rPr>
        <sz val="10"/>
        <rFont val="Times New Roman"/>
        <family val="1"/>
      </rPr>
      <t>understand the concepts of Eigen values and Eigen vectors of real matrices and its applications inthe process of diagonalization
of real symmetric matrices.</t>
    </r>
  </si>
  <si>
    <t>C101.2</t>
  </si>
  <si>
    <r>
      <rPr>
        <sz val="10"/>
        <rFont val="Times New Roman"/>
        <family val="1"/>
      </rPr>
      <t>study applications of Rolle’s and Mean Value Theorems and also to understand the concept ofmaxima and minima using
derivatives.</t>
    </r>
  </si>
  <si>
    <t>C101.3</t>
  </si>
  <si>
    <t>learn the concept of partial differentiation and its applications to maxima and minima offunctions of two or more variables.</t>
  </si>
  <si>
    <t>C101.4</t>
  </si>
  <si>
    <t>develop a thorough knowledge of definite and indefinite integrals</t>
  </si>
  <si>
    <t>learn the concepts of multiple integrals and their applications</t>
  </si>
  <si>
    <t>use suitable vocabulary and grammar with confidence and express their ideas both in speech and writing.</t>
  </si>
  <si>
    <t>listen and comprehend classroom lectures, short talks and conversations.</t>
  </si>
  <si>
    <t>read, interpret and analyze a given text effectively, and use cohesive devices in spoken and written English.</t>
  </si>
  <si>
    <t>write flawless sentences, essays and letters.</t>
  </si>
  <si>
    <t>assess the elastic properties of the materials.</t>
  </si>
  <si>
    <t>relate the fundamental knowledge of acoustics which would facilitate in acoustical design of buildings and ultrasonics.</t>
  </si>
  <si>
    <t>know the development of modern physics and its applications.</t>
  </si>
  <si>
    <t>recognize the uses of laser and the propagation of light through fiber optics.</t>
  </si>
  <si>
    <t>distinguish the different crystal systems, structural determination and synthesis of crystals.</t>
  </si>
  <si>
    <t>Engineering Chemistry I</t>
  </si>
  <si>
    <t>To know the basic concepts of internal energy, enthalpy, entropy, free energy and chemical potential.</t>
  </si>
  <si>
    <t>To gain practical experience with chemical process equipment as well as to analyze and interpret data.</t>
  </si>
  <si>
    <r>
      <rPr>
        <sz val="10"/>
        <rFont val="Times New Roman"/>
        <family val="1"/>
      </rPr>
      <t xml:space="preserve">To classify the states in a equilibrium in a heterogeneous system. To become familiar with the types, the heat treatment and
properties of alloys </t>
    </r>
    <r>
      <rPr>
        <sz val="10"/>
        <color rgb="FF525252"/>
        <rFont val="Times New Roman"/>
        <family val="1"/>
      </rPr>
      <t>.</t>
    </r>
  </si>
  <si>
    <t>To identify the particle size, and the application of Nanomaterials in various fields .</t>
  </si>
  <si>
    <t>understand the projection of solids in various positions in first quadrant</t>
  </si>
  <si>
    <t>get the basic knowledge about the AC &amp;DC Electric circuits.</t>
  </si>
  <si>
    <t>understand the basic quantities in measurements</t>
  </si>
  <si>
    <t>apply concepts and theories of electrostatics</t>
  </si>
  <si>
    <t>understand the concept of Semiconductor Devices and Applications</t>
  </si>
  <si>
    <t>acquire the knowledge of various types of digital electronics technique.</t>
  </si>
  <si>
    <t>Physics and Chemistry Laboratory I</t>
  </si>
  <si>
    <t>know the quality of water and chemical processtaking place in different medium.</t>
  </si>
  <si>
    <t>gain analytical skills on identification of parameters in water.</t>
  </si>
  <si>
    <r>
      <rPr>
        <sz val="10"/>
        <rFont val="Times New Roman"/>
        <family val="1"/>
      </rPr>
      <t>Develop competency in basic drafting, enabling them to pursue careers in engineering, professionalarenas, or to further their
academic pursuits.</t>
    </r>
  </si>
  <si>
    <t>GE16101</t>
  </si>
  <si>
    <t>Engineering Practices Laboratory</t>
  </si>
  <si>
    <t>Differential Equations and Complex</t>
  </si>
  <si>
    <r>
      <rPr>
        <sz val="10"/>
        <rFont val="Times New Roman"/>
        <family val="1"/>
      </rPr>
      <t>study the basics of vector calculus comprising of gradient, divergence and curl and line, surface and volume integrals and the
classical theorems.</t>
    </r>
  </si>
  <si>
    <t>Analysis</t>
  </si>
  <si>
    <r>
      <rPr>
        <sz val="10"/>
        <rFont val="Times New Roman"/>
        <family val="1"/>
      </rPr>
      <t>gain knowledge in the basics of complex integration and the concept of contour integration which is an important tool for
evaluation of certain integrals encountered in practice.</t>
    </r>
  </si>
  <si>
    <t>solve Laplace transform and its properties and give sufficient exposure to the solution of certain linear differential equations</t>
  </si>
  <si>
    <t>help the students of engineering and technology to enhance their ability to listen, read, write and speak English.</t>
  </si>
  <si>
    <t>comprehend and write essays and prepare short project reports related to their branches of specialization.</t>
  </si>
  <si>
    <t>enhance their ability to read and comprehend technical texts.</t>
  </si>
  <si>
    <t>make effective presentations on topics in engineering and technology.</t>
  </si>
  <si>
    <t>participate successfully in Group Discussions.</t>
  </si>
  <si>
    <t>develop knowledge about the conduction properties of metals.</t>
  </si>
  <si>
    <t>correlate better understanding on carrier concentration and its variation with temperature indifferent types of semiconductors.</t>
  </si>
  <si>
    <t>compute the different kinds of polarization mechanisms and applications of dielectric materials.</t>
  </si>
  <si>
    <t>recognize the different types of magnetic materials and its uses.</t>
  </si>
  <si>
    <t>describe the various material characterization techniques.</t>
  </si>
  <si>
    <t>C112.</t>
  </si>
  <si>
    <t>Engineering Chemistry II</t>
  </si>
  <si>
    <t>study about the principles of electrochemistry.</t>
  </si>
  <si>
    <r>
      <rPr>
        <sz val="10"/>
        <rFont val="Calibri"/>
        <family val="1"/>
      </rPr>
      <t>-</t>
    </r>
  </si>
  <si>
    <t>know the mechanism of corrosion and its control.</t>
  </si>
  <si>
    <t>learn the principles and generation of fuel cells and various storage batteries.</t>
  </si>
  <si>
    <t>embellish the usage of chemistry to exhibit engineering materials.</t>
  </si>
  <si>
    <t>study about the principles of chem -informatics and its applications.</t>
  </si>
  <si>
    <t>C114.</t>
  </si>
  <si>
    <t>To learn the organization of a digital computer.</t>
  </si>
  <si>
    <t>To be exposed to the number systems.</t>
  </si>
  <si>
    <t>To think logically and write pseudo code or draw flow charts for problems.</t>
  </si>
  <si>
    <t>To be familiar with programming in C.</t>
  </si>
  <si>
    <t>To use arrays, strings, functions, pointers, structures and unions in C.</t>
  </si>
  <si>
    <t>To solve basic concepts of engineering problems such as force, displacement, velocity and acceleration.</t>
  </si>
  <si>
    <t>To gain knowledge in the concepts involved in equilibrium of rigid bodies.</t>
  </si>
  <si>
    <t>To impart analytical skills to solve problems in moments of surfaces and solids</t>
  </si>
  <si>
    <t>To develop knowledge in the dynamics of particles due to force.</t>
  </si>
  <si>
    <t>To understand the rigid body problems subjected to friction and elements.</t>
  </si>
  <si>
    <t>C115.</t>
  </si>
  <si>
    <t>Physics and Chemistry Laboratory II</t>
  </si>
  <si>
    <r>
      <rPr>
        <sz val="10"/>
        <rFont val="Times New Roman"/>
        <family val="1"/>
      </rPr>
      <t>assess various experiments to enhance the basic understanding and concepts of physics in properties of matter, optics and
semiconductor.</t>
    </r>
  </si>
  <si>
    <t>acquire the concept of moment of inertia and rigidity modulus using torsional pendulum.</t>
  </si>
  <si>
    <t>To be familiar with the use of word processing software.</t>
  </si>
  <si>
    <t>To get exposure in presentation and visualization tools.</t>
  </si>
  <si>
    <t>To understand the problem solving techniques and flow charts.</t>
  </si>
  <si>
    <t>To use Arrays, strings, functions, structures and unions.</t>
  </si>
  <si>
    <t>C119.1 C119.2 C119.3 C119.4 C119</t>
  </si>
  <si>
    <t>Instill the basic communication concepts to enhance students’ communication skills through various lab sessions.</t>
  </si>
  <si>
    <t>Help students develop the ability to communicate effectively in spoken English.</t>
  </si>
  <si>
    <t>Help students develop their soft skills and interpersonal skills.</t>
  </si>
  <si>
    <t>Increase employability by developing students’ communication skills in English.</t>
  </si>
  <si>
    <r>
      <rPr>
        <sz val="10"/>
        <rFont val="Times New Roman"/>
        <family val="1"/>
      </rPr>
      <t>comprehend fourier series, their different possible forms and the frequently needed practical harmonic   analysis from discrete
data.</t>
    </r>
  </si>
  <si>
    <r>
      <rPr>
        <sz val="10"/>
        <rFont val="Times New Roman"/>
        <family val="1"/>
      </rPr>
      <t>describe the concept of a function as a double integral under certain conditions and apply in the fourier transform pair and their
properties.</t>
    </r>
  </si>
  <si>
    <t>solve certain boundary value problems and applythe methods and results in engineering applications.</t>
  </si>
  <si>
    <t>employpartial differential equations to solve one dimensional wave and heat equations.</t>
  </si>
  <si>
    <t>demonstrate the knowledge of differential equations gained and solve them using Z transforms.</t>
  </si>
  <si>
    <t>CE16301</t>
  </si>
  <si>
    <t>Engineering Geology</t>
  </si>
  <si>
    <t>classify the various geological agents and processes involved.</t>
  </si>
  <si>
    <t>identify the available minerals by their properties and behavior.</t>
  </si>
  <si>
    <t>classify and identify the available rock in the construction site.</t>
  </si>
  <si>
    <t>interpret the different geological features and their engineering importance.</t>
  </si>
  <si>
    <t>applythe geological concepts in civil engineering projects.</t>
  </si>
  <si>
    <t>C202.</t>
  </si>
  <si>
    <t>identify the various construction materials</t>
  </si>
  <si>
    <t>CE16302</t>
  </si>
  <si>
    <t>Construction Materials</t>
  </si>
  <si>
    <t>familiarize themselves with the characteristics of basic building materials</t>
  </si>
  <si>
    <t>understand the behavior and manufacture of cement and concrete.</t>
  </si>
  <si>
    <t>identify the timber materials.</t>
  </si>
  <si>
    <t>understand and conserve the modern materials</t>
  </si>
  <si>
    <t>CE16303</t>
  </si>
  <si>
    <t>Strength of Materials I</t>
  </si>
  <si>
    <t>understand the fundamental concepts of stresses and strains in one and two dimensional states.</t>
  </si>
  <si>
    <t>analyse determinate beams and plane trusses.</t>
  </si>
  <si>
    <t>understand the bending of different types of beams.</t>
  </si>
  <si>
    <r>
      <rPr>
        <sz val="10"/>
        <rFont val="Times New Roman"/>
        <family val="1"/>
      </rPr>
      <t>get sufficient knowledge about designing shafts to transmit required power and also springs for its maximum energystorage
capacities.</t>
    </r>
  </si>
  <si>
    <t>find the deflection of beams.</t>
  </si>
  <si>
    <t>CE16304</t>
  </si>
  <si>
    <t>Fluid Mechanics</t>
  </si>
  <si>
    <t>attain a thorough knowledge about various fundamental properties of fluids.</t>
  </si>
  <si>
    <t>applythe continuity, energy and momentum equations to fluid flow.</t>
  </si>
  <si>
    <t>gain knowledge about various dimensional analysis of fluid.</t>
  </si>
  <si>
    <t>distinguish laminar and turbulent flow through pipes and compute the energylosses in pipe flow.</t>
  </si>
  <si>
    <t>select appropriate model to provide solution to a real time problem related tohydraulics.</t>
  </si>
  <si>
    <t>CE16305</t>
  </si>
  <si>
    <t>Surveying I</t>
  </si>
  <si>
    <t>understand the working principles of survey instruments.</t>
  </si>
  <si>
    <t>calculate included angles and bearings by using compass, plotting and adjustment of traverse by plane table survey.</t>
  </si>
  <si>
    <t>describe the uses of levelling instruments</t>
  </si>
  <si>
    <t>interpret survey data and compute areas and volumes.</t>
  </si>
  <si>
    <t>calculate horizontal angles and vertical angles byusing tacheometer.</t>
  </si>
  <si>
    <t>CE16306</t>
  </si>
  <si>
    <t>Survey Practical I</t>
  </si>
  <si>
    <r>
      <rPr>
        <sz val="10"/>
        <rFont val="Times New Roman"/>
        <family val="1"/>
      </rPr>
      <t>handle the conventional surveying instruments such as chain/tape, compass, plane table, and theodolite in the field of civil
engineering.</t>
    </r>
  </si>
  <si>
    <t>undergo traverse using various instruments</t>
  </si>
  <si>
    <t>prepare contour using levelling instrument.</t>
  </si>
  <si>
    <t>use the theodolite effectively for various applications</t>
  </si>
  <si>
    <t>Apply the concepts of mechanics for determining stresses and strains from the member forces.</t>
  </si>
  <si>
    <r>
      <rPr>
        <sz val="10"/>
        <rFont val="Times New Roman"/>
        <family val="1"/>
      </rPr>
      <t>determine the behavior of structural elements such as bars, beams and columns subjected to tension, compression, shear,
bending and torsion by means of experiments.</t>
    </r>
  </si>
  <si>
    <t>CE16307</t>
  </si>
  <si>
    <t>Strength of Materials Laboratory</t>
  </si>
  <si>
    <t>understand the behavior of materials under various loading conditions.</t>
  </si>
  <si>
    <t>calculate the double shear and impact strength on metal.</t>
  </si>
  <si>
    <t>CE16308</t>
  </si>
  <si>
    <t>Computer Aided Building Drawing</t>
  </si>
  <si>
    <r>
      <rPr>
        <sz val="10"/>
        <rFont val="Times New Roman"/>
        <family val="1"/>
      </rPr>
      <t>have fundamental understanding of 2D and 3D views of buildings and understand the different views of the components of a
building.</t>
    </r>
  </si>
  <si>
    <t>use, create, modifyand annotation commands.</t>
  </si>
  <si>
    <t>create plan, section and elevation of different buildings and take the print out.</t>
  </si>
  <si>
    <t>draw the detailing of R.C.C structures.</t>
  </si>
  <si>
    <t>C209.</t>
  </si>
  <si>
    <t>MA16404</t>
  </si>
  <si>
    <t>Numerical Methods</t>
  </si>
  <si>
    <t>comprehend the basics of linear equations.</t>
  </si>
  <si>
    <t>applythe interpolation methods for constructing approximate polynomials</t>
  </si>
  <si>
    <t>demonstrate the knowledge of numerical differential equations in computational and simulation process</t>
  </si>
  <si>
    <t>utilize the concept of initial value problems in the field of science and engineering</t>
  </si>
  <si>
    <t>describe the computational procedure of the amount of heat emitted or transferred from an object</t>
  </si>
  <si>
    <t>CE16401</t>
  </si>
  <si>
    <t>Surveying II</t>
  </si>
  <si>
    <t>distinguish between the stations calculated bysingle and reciprocal levelling.</t>
  </si>
  <si>
    <t>identify the errors and adjust them in the real time applications.</t>
  </si>
  <si>
    <t>gain knowledge about principles and methods of measurement using total station.</t>
  </si>
  <si>
    <t>understand the working principle of GPS, its components, signal structure, processing techniques used in</t>
  </si>
  <si>
    <t>GPS observations and error sources.</t>
  </si>
  <si>
    <t>demonstrate methods of survey in water bodies by hydrographic surveying, basic concepts adopted in photogrammetry.</t>
  </si>
  <si>
    <t>CE16402</t>
  </si>
  <si>
    <t>Applied Hydraulic Engineering</t>
  </si>
  <si>
    <t>know about the uniform flow and its computation</t>
  </si>
  <si>
    <t>familiarize themselves with the characteristics varied flow</t>
  </si>
  <si>
    <t>understandthe behavior of rapidly varied flow</t>
  </si>
  <si>
    <t>understand the various type of pumps and its characteristics</t>
  </si>
  <si>
    <t>identify the turbine and its characteristics</t>
  </si>
  <si>
    <t>CE16403</t>
  </si>
  <si>
    <t>Construction Techniques, Equipments and Practices</t>
  </si>
  <si>
    <t>understand the material properties, strength and durability of concrete.</t>
  </si>
  <si>
    <t>use suitable construction techniques and practices for the particular project.</t>
  </si>
  <si>
    <t>gain exposure in the modern construction techniques adopted in the construction projects.</t>
  </si>
  <si>
    <t>use advanced techniques towards speedyand guaranteed projects.</t>
  </si>
  <si>
    <t>acquire knowledge about the usage &amp; suitability of new construction equipment in large projects.</t>
  </si>
  <si>
    <t>CE16404</t>
  </si>
  <si>
    <t>Concrete Technology</t>
  </si>
  <si>
    <t>acquire and apply fundamental knowledge in the fresh and hardened properties of concrete</t>
  </si>
  <si>
    <t>identify the functional role of raw materials and apply this knowledge to mix design philosophy.</t>
  </si>
  <si>
    <t>select the correct raw material components and mix design needed to formulate a concrete that meets</t>
  </si>
  <si>
    <t>prescribed specification requirements assess the quality of concrete</t>
  </si>
  <si>
    <t>understand the use of special concretes</t>
  </si>
  <si>
    <t>CE16405</t>
  </si>
  <si>
    <t>Strength of Materials II</t>
  </si>
  <si>
    <t>understand the fundamental concepts of energyprinciples.</t>
  </si>
  <si>
    <t>gain knowledge about analysis of indeterminate beams and use of energy method for estimating the slope and deflections.</t>
  </si>
  <si>
    <t>analyse behaviour of columns.</t>
  </si>
  <si>
    <t>describe the failure of materials.</t>
  </si>
  <si>
    <t>understand unsymmetrical bending, shear center and fracture of materials</t>
  </si>
  <si>
    <t>CH16403</t>
  </si>
  <si>
    <t>Know the relationship between thehuman population and environment.</t>
  </si>
  <si>
    <t>Understand the basic concepts of environment studies and natural resources.</t>
  </si>
  <si>
    <t>Gaining the knowledge about ecosystem and biodiversity.</t>
  </si>
  <si>
    <t>CE16406</t>
  </si>
  <si>
    <t>Hydraulic Engineering Laboratory</t>
  </si>
  <si>
    <t>determine the flow in pipes and in open channels..</t>
  </si>
  <si>
    <t>select an appropriate pump for a specific application.</t>
  </si>
  <si>
    <t>select a suitable type of turbine for the given situation.</t>
  </si>
  <si>
    <t>CE16407</t>
  </si>
  <si>
    <t>Survey Practical II</t>
  </si>
  <si>
    <t>determine the heights, distances, and gradient using trigonometric methods</t>
  </si>
  <si>
    <t>applyfield procedures in setting out of a curve</t>
  </si>
  <si>
    <t>use modern surveying instruments like total station, GPS.</t>
  </si>
  <si>
    <t>enrich the business vocabulary through reading.</t>
  </si>
  <si>
    <t>develop their pronunciation skills.</t>
  </si>
  <si>
    <t>speak effectively in english in various occasions.</t>
  </si>
  <si>
    <t>prepare flawless reports and proposals.</t>
  </si>
  <si>
    <t>CE16501</t>
  </si>
  <si>
    <t>Design of Reinforced Concrete Elements</t>
  </si>
  <si>
    <t>design flexural members using limit state method under different loading and end conditions.</t>
  </si>
  <si>
    <t>enterprise flexural members of any cross–sectional shape for shear, bond and torsion</t>
  </si>
  <si>
    <t>plan RC columns of any cross section with different end conditions</t>
  </si>
  <si>
    <t>select and design RC footing of different cross section under various site conditions.</t>
  </si>
  <si>
    <t>choose and design various types of staircase as per the site/building requirements</t>
  </si>
  <si>
    <t>CE16502</t>
  </si>
  <si>
    <t>Highway Engineering</t>
  </si>
  <si>
    <t>plan and align the highway components.</t>
  </si>
  <si>
    <t>execute geometric design of various highway components.</t>
  </si>
  <si>
    <t>prepare the design of flexible and rigid pavements.</t>
  </si>
  <si>
    <t>apply knowledge of construction procedure of various roads.</t>
  </si>
  <si>
    <t>perceive the economic analysis of highways</t>
  </si>
  <si>
    <t>CE16503</t>
  </si>
  <si>
    <t>Structural Analysis – I</t>
  </si>
  <si>
    <t>determine the slopes and deflections of beams and frames.</t>
  </si>
  <si>
    <t>draw influence lines for statically determinate and indeterminate structures.</t>
  </si>
  <si>
    <t>analyse and solve arched and cable profiled structures.</t>
  </si>
  <si>
    <t>analyse the indeterminate structures by exact analysis.</t>
  </si>
  <si>
    <t>analyse the indeterminate structures by iterative procedure.</t>
  </si>
  <si>
    <t>CE16504</t>
  </si>
  <si>
    <t>Water Supply Engineering</t>
  </si>
  <si>
    <t>analyze the structure of drinking water supply systems, including water transport, treatment and distribution.</t>
  </si>
  <si>
    <t>understand the water quality criteria and standards, and their relation to public health.</t>
  </si>
  <si>
    <t>design and evaluate water supply project alternatives on basis of chosen selection criteria.</t>
  </si>
  <si>
    <t>aware on the water pollution management ideas.</t>
  </si>
  <si>
    <t>aware with the sources, effects and control of water pollution.</t>
  </si>
  <si>
    <t>list the soil properties.</t>
  </si>
  <si>
    <t>CE16505</t>
  </si>
  <si>
    <t>Soil Mechanics</t>
  </si>
  <si>
    <t>confess about the seepage analysis and static pressure in water.</t>
  </si>
  <si>
    <t>determine the components of settlements and behavior of soils.</t>
  </si>
  <si>
    <t>perceive the concept of shear strength and its measurements.</t>
  </si>
  <si>
    <t>C307.5</t>
  </si>
  <si>
    <t>analyze the total stress for slope failure mechanism.</t>
  </si>
  <si>
    <t>CE16153</t>
  </si>
  <si>
    <t>Construction Planning and Scheduling</t>
  </si>
  <si>
    <t>assess the quality of coarse aggregate used in concrete.</t>
  </si>
  <si>
    <t>do various workability tests on fresh concrete.</t>
  </si>
  <si>
    <t>analyze the strength characteristics of the given concrete.</t>
  </si>
  <si>
    <t>CE16506</t>
  </si>
  <si>
    <t>Highway Engineering Laboratory</t>
  </si>
  <si>
    <t>apply sufficient idea of practice and procedure of using bitumen in road works.</t>
  </si>
  <si>
    <t>C309.</t>
  </si>
  <si>
    <t>CE16507</t>
  </si>
  <si>
    <t>Soil Mechanics Laboratory</t>
  </si>
  <si>
    <t>classify soil based on its properties.</t>
  </si>
  <si>
    <t>assess the optimum moisture content required in the field.</t>
  </si>
  <si>
    <t>check stability of slopes by knowing shear strength and compressibility characteristics of soil.</t>
  </si>
  <si>
    <t>analyze the characteristics of soil.</t>
  </si>
  <si>
    <t>Career Development Laboratory – I</t>
  </si>
  <si>
    <t>demonstrate aptitude and reasoning skills</t>
  </si>
  <si>
    <t>enhance verbal and written ability</t>
  </si>
  <si>
    <t>improve his/her grooming and presentation skills</t>
  </si>
  <si>
    <t>interact effectively on any recent event / happenings / current affairs.</t>
  </si>
  <si>
    <t>CE16601</t>
  </si>
  <si>
    <t>Design of Steel Structures</t>
  </si>
  <si>
    <t>apply knowledge of limit state design concepts and joints.</t>
  </si>
  <si>
    <t>design tension members.</t>
  </si>
  <si>
    <t>design compression members.</t>
  </si>
  <si>
    <t>apply knowledge on design of beams.</t>
  </si>
  <si>
    <t>design components of steel trusses such as Purlins and gantry girders.</t>
  </si>
  <si>
    <t>CE16602</t>
  </si>
  <si>
    <t>Structural Analysis – II</t>
  </si>
  <si>
    <t>analyse statically indeterminate structures by imposing boundary conditions on flexibility matrix.</t>
  </si>
  <si>
    <t>form the element stiffness matrices and assemble the global stiffness matrix for solving indeterminate problems.</t>
  </si>
  <si>
    <t>apply the concept of finite element method to structural analysis.</t>
  </si>
  <si>
    <t>employ plastic analysis to calculate the collapse loads for beams and frames.</t>
  </si>
  <si>
    <t>determine the member forces in suspension bridges and space truss</t>
  </si>
  <si>
    <t>CE16603</t>
  </si>
  <si>
    <t>Design of Reinforced Concrete and Brick Masonry Structures</t>
  </si>
  <si>
    <t>apply knowledge about the design of retaining walls</t>
  </si>
  <si>
    <t>acquire knowledge about the design the water tank</t>
  </si>
  <si>
    <t>familiarize on the design of staircases, slabs, foundation and bridge</t>
  </si>
  <si>
    <t>confess concept of yield line theory</t>
  </si>
  <si>
    <t>apply the knowledge about brick masonry</t>
  </si>
  <si>
    <t>CE16604</t>
  </si>
  <si>
    <t>Waste Water Engineering</t>
  </si>
  <si>
    <t>observe various wastewater resources of India and Tamil Nadu.</t>
  </si>
  <si>
    <t>apply the knowledge about the sewer design.</t>
  </si>
  <si>
    <t>have an elaborate knowledge about selection of wastewater treatment process.</t>
  </si>
  <si>
    <t>explain planning, design, operation and maintenance of STP.</t>
  </si>
  <si>
    <t>differentiate the proper disposal methods of sewage and sludge.</t>
  </si>
  <si>
    <t>CE16605</t>
  </si>
  <si>
    <t>Foundation Engineering</t>
  </si>
  <si>
    <t>conduct sub surface investigation and select foundation based on soil condition</t>
  </si>
  <si>
    <t>calculate bearing capacity of soil and settlement</t>
  </si>
  <si>
    <t>confess contact pressure distribution below the footing</t>
  </si>
  <si>
    <t>describe the types of piles and their load carrying capacity</t>
  </si>
  <si>
    <t>check the stability of retaining wall</t>
  </si>
  <si>
    <t>CE16901</t>
  </si>
  <si>
    <t>Building Services</t>
  </si>
  <si>
    <t>perceive about the system of electrical work in building</t>
  </si>
  <si>
    <t>obtain the knowledge on various illumination and lighting process in building.</t>
  </si>
  <si>
    <t>confess the principles of electrical and air conditioning facilities.</t>
  </si>
  <si>
    <t>apply the fire safety installation in various types of building.</t>
  </si>
  <si>
    <t>gather the knowledge on water supply and drainage system in building.</t>
  </si>
  <si>
    <t>CE16902</t>
  </si>
  <si>
    <t>Contract Laws and Regulations</t>
  </si>
  <si>
    <t>prepare contract document for various government &amp; non–governmental works.</t>
  </si>
  <si>
    <t>make tender as per the current rates along with guidelines from sources.</t>
  </si>
  <si>
    <t>perceive the factors of arbitration during the time of court proceedings.</t>
  </si>
  <si>
    <t>exercise correctly the procedure during sell; buy their land &amp; property oriented with various tax</t>
  </si>
  <si>
    <t>adopt and follow the various acts and laws related to labour in the field.</t>
  </si>
  <si>
    <t>CE16606</t>
  </si>
  <si>
    <t>Computer Aided Design and Drafting Laboratory</t>
  </si>
  <si>
    <t>apply knowledge for the design and detailing of different types of retaining walls and will be able to</t>
  </si>
  <si>
    <t>apply the theoretical concepts in the real–world construction</t>
  </si>
  <si>
    <t>perceive the importance of measuring systems and the measuring instruments involved in drafting and related fields</t>
  </si>
  <si>
    <t>design and draw the detailing of various types of water tanks (RC and steel) along with the staging and foundation</t>
  </si>
  <si>
    <t>plot the drawing using scaling techniques as per industry requirements</t>
  </si>
  <si>
    <t>C319.</t>
  </si>
  <si>
    <t>CE16607</t>
  </si>
  <si>
    <t>Environmental Engineering Laboratory</t>
  </si>
  <si>
    <t>acquire the sampling and preservation methods of water and wastewater</t>
  </si>
  <si>
    <t>test the water and wastewater and their different characteristics as per standards</t>
  </si>
  <si>
    <t>do the different water and wastewater analysis as per standards</t>
  </si>
  <si>
    <t>know about importance of bacteria in wastewater</t>
  </si>
  <si>
    <t>CE16608</t>
  </si>
  <si>
    <t>Survey Camp</t>
  </si>
  <si>
    <t>C402.1 C402.2 C402.3 C402.4 C402</t>
  </si>
  <si>
    <t>attain practical knowledge on handling survey instruments.</t>
  </si>
  <si>
    <t>Determine L.S and C.S by using advances equipment.</t>
  </si>
  <si>
    <t>Understand the surveying techniques infield.</t>
  </si>
  <si>
    <t>Prepare contour map for given area</t>
  </si>
  <si>
    <t>Career Development Laboratory – II</t>
  </si>
  <si>
    <t>estimate the material quantities in buildings, joineries, arches and prepare a bill of quantities.</t>
  </si>
  <si>
    <t>estimate the material quantities in water supply &amp; sanitary installation, road works and prepare a bill of quantities.</t>
  </si>
  <si>
    <t>CE16701</t>
  </si>
  <si>
    <t>Estimation, Costing and Valuation Engineering</t>
  </si>
  <si>
    <t>gain the knowledge about specifications in schedule of rates and prepare tender documents.</t>
  </si>
  <si>
    <t>perceive the concepts and methods used in evaluating the properties of buildings.</t>
  </si>
  <si>
    <t>get an idea in the preparation of reports for estimation of various items.</t>
  </si>
  <si>
    <t>CE16702</t>
  </si>
  <si>
    <t>Structural Dynamics and Earthquake Engineering</t>
  </si>
  <si>
    <t>analyze the earthquake response of SDOF linear systems.</t>
  </si>
  <si>
    <t>analyze the structures with MDOF system under dynamic loading</t>
  </si>
  <si>
    <t>perceive the knowledge of earthquake and its origin</t>
  </si>
  <si>
    <t>predict the effects of earthquake on structures</t>
  </si>
  <si>
    <t>design the structures for seismic loading as per code provisions</t>
  </si>
  <si>
    <t>CE16703</t>
  </si>
  <si>
    <t>gather the basic knowledge about crop water requirements</t>
  </si>
  <si>
    <t>familiarize with methods and management of irrigation.</t>
  </si>
  <si>
    <t>gain knowledge on types of Impounding structures</t>
  </si>
  <si>
    <t>understood methods of irrigation including canal irrigation.</t>
  </si>
  <si>
    <t>update their knowledge on water management on optimization of water use.</t>
  </si>
  <si>
    <t>CE16704</t>
  </si>
  <si>
    <t>Prestressed Concrete Structures</t>
  </si>
  <si>
    <t>selection of various types of prestressing</t>
  </si>
  <si>
    <t>design for flexure and shear on prestressed concrete beams.</t>
  </si>
  <si>
    <t>design of anchorage zone reinforcement</t>
  </si>
  <si>
    <t>design of composite and continuous beams.</t>
  </si>
  <si>
    <t>design various prestressed concrete structural elements</t>
  </si>
  <si>
    <t>CE16254</t>
  </si>
  <si>
    <t>Railways, Airports and Harbour Engineering</t>
  </si>
  <si>
    <t>plan and design of permanent way</t>
  </si>
  <si>
    <t>execute construction of Railway elements</t>
  </si>
  <si>
    <t>understood the terminologies in Airport &amp; Authorities</t>
  </si>
  <si>
    <t>execute the design and orientation of Runways</t>
  </si>
  <si>
    <t>plan and design of Harbour and Coastal regulation</t>
  </si>
  <si>
    <t>differentiate the types of disasters, causes and their impact on environment and society</t>
  </si>
  <si>
    <t>assess vulnerability and various methods of risk reduction measures as well as mitigation</t>
  </si>
  <si>
    <t>CE16907</t>
  </si>
  <si>
    <t>draw the hazard and vulnerability profile of India and Scenarios in the Indian context</t>
  </si>
  <si>
    <t>retrieve disaster damage assessment and management.</t>
  </si>
  <si>
    <t>gain the skills on disaster management case studies and field works</t>
  </si>
  <si>
    <t>CE16705</t>
  </si>
  <si>
    <t>Environmental and Irrigation Engineering Drawing</t>
  </si>
  <si>
    <t>design and draw coagulation and sedimentation tank structures.</t>
  </si>
  <si>
    <t>design and draw rapid sand.</t>
  </si>
  <si>
    <t>design and draw canal drop, canal regulator.</t>
  </si>
  <si>
    <t>design and draw syphon aqueduct.</t>
  </si>
  <si>
    <t>CE16706</t>
  </si>
  <si>
    <t>Design Project</t>
  </si>
  <si>
    <t>attain knowledge in designing various design problems.</t>
  </si>
  <si>
    <t>attain knowledge in analysis various design problems.</t>
  </si>
  <si>
    <t>design calculations, specifications done by software.</t>
  </si>
  <si>
    <t>Design problems can be solved by manual or software.</t>
  </si>
  <si>
    <t>BA16254</t>
  </si>
  <si>
    <t>Principles of Management</t>
  </si>
  <si>
    <r>
      <rPr>
        <sz val="10"/>
        <color rgb="FF0C0C0C"/>
        <rFont val="Times New Roman"/>
        <family val="1"/>
      </rPr>
      <t xml:space="preserve">demonstrate </t>
    </r>
    <r>
      <rPr>
        <sz val="10"/>
        <rFont val="Times New Roman"/>
        <family val="1"/>
      </rPr>
      <t>history and development of management thought.</t>
    </r>
  </si>
  <si>
    <r>
      <rPr>
        <sz val="10"/>
        <color rgb="FF0C0C0C"/>
        <rFont val="Times New Roman"/>
        <family val="1"/>
      </rPr>
      <t xml:space="preserve">exhibit </t>
    </r>
    <r>
      <rPr>
        <sz val="10"/>
        <rFont val="Times New Roman"/>
        <family val="1"/>
      </rPr>
      <t>the planning activities in management.</t>
    </r>
  </si>
  <si>
    <t>know organizing, dimensions of organization structure, and choosing the right structural form.</t>
  </si>
  <si>
    <r>
      <rPr>
        <sz val="10"/>
        <color rgb="FF0C0C0C"/>
        <rFont val="Times New Roman"/>
        <family val="1"/>
      </rPr>
      <t xml:space="preserve">gain knowledge </t>
    </r>
    <r>
      <rPr>
        <sz val="10"/>
        <rFont val="Times New Roman"/>
        <family val="1"/>
      </rPr>
      <t>how to manage human resources.</t>
    </r>
  </si>
  <si>
    <r>
      <rPr>
        <sz val="10"/>
        <color rgb="FF0C0C0C"/>
        <rFont val="Times New Roman"/>
        <family val="1"/>
      </rPr>
      <t xml:space="preserve">develop </t>
    </r>
    <r>
      <rPr>
        <sz val="10"/>
        <rFont val="Times New Roman"/>
        <family val="1"/>
      </rPr>
      <t>various methods and techniques of control.</t>
    </r>
  </si>
  <si>
    <t>CE16353</t>
  </si>
  <si>
    <t>Maintenance, Repair And Rehabilitation of Structures</t>
  </si>
  <si>
    <t>apply knowledge about the quality of concrete.</t>
  </si>
  <si>
    <t>attain knowledge about the durability aspects of concrete.</t>
  </si>
  <si>
    <t>perceive the causes of deterioration of concrete structures..</t>
  </si>
  <si>
    <t>evaluate the assessment of distressed structures.</t>
  </si>
  <si>
    <t>attain knowledge about repairing of structures and demolition procedures.</t>
  </si>
  <si>
    <t>CE16452</t>
  </si>
  <si>
    <t>Prefabricated Structures</t>
  </si>
  <si>
    <t>gather the basic knowledge about prefabrication</t>
  </si>
  <si>
    <t>familiarize with prefabricated components</t>
  </si>
  <si>
    <t>get the basic concepts design principles of prefabrication</t>
  </si>
  <si>
    <t>update their knowledge about joints in structural members</t>
  </si>
  <si>
    <t>C414.5</t>
  </si>
  <si>
    <t>design the prefabricated components for abnormal loads.</t>
  </si>
  <si>
    <t>CE16801</t>
  </si>
  <si>
    <t>C415.1</t>
  </si>
  <si>
    <t>formulate a real world problem.</t>
  </si>
  <si>
    <t>C415.2</t>
  </si>
  <si>
    <t>identify the requirement and develop the design solutions.</t>
  </si>
  <si>
    <t>C415.3</t>
  </si>
  <si>
    <t>test and validate through conformance of the developed prototype</t>
  </si>
  <si>
    <t>C415.4</t>
  </si>
  <si>
    <t>analysis the cost effectiveness.</t>
  </si>
  <si>
    <t>C415</t>
  </si>
  <si>
    <t>DEPARTMENT OF COMPUTER SCIENCE AND ENGINEERING</t>
  </si>
  <si>
    <t>UG REGULATION 2016</t>
  </si>
  <si>
    <t>determine eigen values and eigen vectors and diagonalize real symmetric matrices.</t>
  </si>
  <si>
    <t>classify various types of functions involved in engineering fields, their differentiate techniques and  applications.</t>
  </si>
  <si>
    <t>find partial derivatives and apply the same to find maxima and minima of two or more variables</t>
  </si>
  <si>
    <t xml:space="preserve"> implement different methods of integration used in engineering problems</t>
  </si>
  <si>
    <t>execute suitable integration techniques to calculate surface areas and volumes.</t>
  </si>
  <si>
    <t xml:space="preserve"> use suitable vocabulary and grammar with confidence and express their ideas both in speech and writing.</t>
  </si>
  <si>
    <t>write flawless sentences, essays and letters</t>
  </si>
  <si>
    <t> distinguish the different crystal systems, structural determination and synthesis of crystals.</t>
  </si>
  <si>
    <t>  To select a polymeric material for a specific engineering application.</t>
  </si>
  <si>
    <t xml:space="preserve"> To gain practical experience with chemical process equipment as well as to analyze and interpret data.</t>
  </si>
  <si>
    <r>
      <t xml:space="preserve"> To classify the states in a equilibrium in a heterogeneous system. To become familiar with the types, the heat treatment and properties of alloys </t>
    </r>
    <r>
      <rPr>
        <sz val="9"/>
        <color rgb="FF535353"/>
        <rFont val="Times New Roman"/>
        <family val="1"/>
      </rPr>
      <t>.</t>
    </r>
  </si>
  <si>
    <t xml:space="preserve"> To identify the particle size, and the application of Nanomaterials in various fields .</t>
  </si>
  <si>
    <t>CS16101</t>
  </si>
  <si>
    <t>  gain knowledge about number systems.</t>
  </si>
  <si>
    <t xml:space="preserve"> work in office package.</t>
  </si>
  <si>
    <t xml:space="preserve"> understand basic concepts of C programs.</t>
  </si>
  <si>
    <t xml:space="preserve"> obtain knowledge about user defined function and scope of variables in C.</t>
  </si>
  <si>
    <t>acquire knowledge for handling arrays, strings, functions, pointers, structures and unions in C.</t>
  </si>
  <si>
    <t xml:space="preserve">ME 16102 </t>
  </si>
  <si>
    <t xml:space="preserve">Basic Civil &amp; Mechanical Engineering </t>
  </si>
  <si>
    <t xml:space="preserve"> analyze different surveying methods and understanding of various Civil EngineeringMaterials</t>
  </si>
  <si>
    <t>  interpret the significance of various components of buildings, dams and bridges</t>
  </si>
  <si>
    <t>    identify the components used in various power plant cycles.</t>
  </si>
  <si>
    <t>  distinguish between petrol, diesel, 2-Stroke and 4-StrokeEngines</t>
  </si>
  <si>
    <t xml:space="preserve"> explain the components of refrigeration and Air conditioning cycle.</t>
  </si>
  <si>
    <t>apply Physics principles to evaluate mechanical, electrical, thermal and optical characteristics of materials.</t>
  </si>
  <si>
    <t>determine the velocity of ultrasonic waves, compressibility of the given liquid.</t>
  </si>
  <si>
    <t>  gain analytical skills on identification of parameters in water.</t>
  </si>
  <si>
    <t>CS 16102</t>
  </si>
  <si>
    <t>  execute the word processing programs.</t>
  </si>
  <si>
    <t>  develop recursive programs.</t>
  </si>
  <si>
    <t xml:space="preserve"> develop recursive programs.</t>
  </si>
  <si>
    <t>  use the tools for plumbing and carpentry works</t>
  </si>
  <si>
    <t>  prepare models by -welding, machining, sheet metal and fitting</t>
  </si>
  <si>
    <t xml:space="preserve"> analyse the signal generation, solder the electronic components based on the circuits</t>
  </si>
  <si>
    <t xml:space="preserve"> know the concepts of analytic functions and its properties and apply it in conformal mapping.</t>
  </si>
  <si>
    <t>  Speak with clarity and confidence.</t>
  </si>
  <si>
    <t xml:space="preserve"> Read, interpret and analyse a given text.</t>
  </si>
  <si>
    <t>  Make effective presentations using power point.</t>
  </si>
  <si>
    <t xml:space="preserve"> Participate successfully in Group Discussions.</t>
  </si>
  <si>
    <t>PH 16201</t>
  </si>
  <si>
    <t>Solid State Physics</t>
  </si>
  <si>
    <t xml:space="preserve"> select the metals required for specific applications in the area of engineering and technology.</t>
  </si>
  <si>
    <t xml:space="preserve"> distinguish between different types of semiconductor and determination of Hall co-efficient.</t>
  </si>
  <si>
    <t>  classify different kinds of polarization mechanism and uses.</t>
  </si>
  <si>
    <t>  identify different magnetic materials and giant magneto resistance.</t>
  </si>
  <si>
    <t xml:space="preserve"> understand the different types of optical materials and applications.</t>
  </si>
  <si>
    <t>CH 16201</t>
  </si>
  <si>
    <t xml:space="preserve"> Understand the impact of engineering solutions in a global, economic, environmental and societal context .</t>
  </si>
  <si>
    <t xml:space="preserve"> Knowing the rate of corrosion of a given metal in a given environment and identify appropriate control techniques to avoid corrosion.</t>
  </si>
  <si>
    <t xml:space="preserve"> Understand the Engineering materials and use these materials in various fields. Identify appropriate lubricant for different engineering applications.</t>
  </si>
  <si>
    <t>Understand the basics concept of dry designing by chem-informatics.</t>
  </si>
  <si>
    <t xml:space="preserve">ME 16202 </t>
  </si>
  <si>
    <t xml:space="preserve">Engineering Graphics </t>
  </si>
  <si>
    <t>   perform free hand sketching of basic geometrical constructions and multiple views of objects</t>
  </si>
  <si>
    <t xml:space="preserve"> draw the projections of points, straight lines and plane surfaces in given quadrant</t>
  </si>
  <si>
    <t xml:space="preserve"> understand the projection of solids in various positions in firstquadrant</t>
  </si>
  <si>
    <t>  draw projections and solids and development of surfaces</t>
  </si>
  <si>
    <t>  prepare isometric and perspective sections of simple solids</t>
  </si>
  <si>
    <t xml:space="preserve">CS 16203 </t>
  </si>
  <si>
    <t xml:space="preserve">Data Structures and Algorithms </t>
  </si>
  <si>
    <t xml:space="preserve"> gain knowledge in the various data structure concepts.</t>
  </si>
  <si>
    <t xml:space="preserve"> implement abstract data types for linear data structures.</t>
  </si>
  <si>
    <t xml:space="preserve"> apply the different linear data structures and find appropriate solutions for theproblem.</t>
  </si>
  <si>
    <t>  review various implementations and operation of priority queue.</t>
  </si>
  <si>
    <t>  implement the concept of depth first search and bi-connectivity</t>
  </si>
  <si>
    <t>apply physics principles to perceive mechanical,electrical, and optical characteristics of materials.</t>
  </si>
  <si>
    <t>  know the concepts of water hardness and analysevarious types of water.</t>
  </si>
  <si>
    <t xml:space="preserve"> familiar on instrumental analysis method for the presence of metals.</t>
  </si>
  <si>
    <t>CS16204</t>
  </si>
  <si>
    <t xml:space="preserve">Data Structures and Algorithms  Laboratory </t>
  </si>
  <si>
    <t xml:space="preserve"> design and execute C programs for stacks, queues, and linked lists.</t>
  </si>
  <si>
    <t xml:space="preserve"> apply the different data structures concepts and find solutions to practical problems.</t>
  </si>
  <si>
    <t>  gain in depth knowledge in searching and sortingprograms.</t>
  </si>
  <si>
    <t xml:space="preserve"> demonstrate array implementation of list ADT.</t>
  </si>
  <si>
    <t>      listen and comprehend classroom lectures, short talks and conversations.</t>
  </si>
  <si>
    <t>   read, interpret and analyze a given text effectively, and use cohesive devices in spoken and written English.</t>
  </si>
  <si>
    <t>   understand English and converse effectively.</t>
  </si>
  <si>
    <t xml:space="preserve"> write flawless sentences, Job application.</t>
  </si>
  <si>
    <t>    comprehend fourier series, their different possible forms and the frequently needed practical harmonic analysis from discrete data.</t>
  </si>
  <si>
    <t>    describe the concept of a function as a double integral under certain conditions and apply in the fourier transform pair and their properties.</t>
  </si>
  <si>
    <t>solve certain boundary value problems and apply the methods and results in engineering applications.</t>
  </si>
  <si>
    <t>employ partial differential equations to solve one dimensional wave and heat equations.</t>
  </si>
  <si>
    <t>CS16301</t>
  </si>
  <si>
    <t xml:space="preserve">Computer Architecture </t>
  </si>
  <si>
    <t>     understand instruction and addressing modes.</t>
  </si>
  <si>
    <t>    design arithmetic and logic unit.</t>
  </si>
  <si>
    <t>    design and analyses pipelined control units.</t>
  </si>
  <si>
    <t>    evaluate performance of memory systems.</t>
  </si>
  <si>
    <t>     understand parallel processing architectures.</t>
  </si>
  <si>
    <t>CS16302</t>
  </si>
  <si>
    <t xml:space="preserve">Object Oriented Programming with C++ </t>
  </si>
  <si>
    <t>  explain the object-oriented concepts</t>
  </si>
  <si>
    <t>   understand object oriented programming through C++.</t>
  </si>
  <si>
    <t>     create programs using inheritance and virtual classes.</t>
  </si>
  <si>
    <t>     develop programs using streams and file handling.</t>
  </si>
  <si>
    <t>    know function and class template and way of handling exception.</t>
  </si>
  <si>
    <t>CS16303</t>
  </si>
  <si>
    <t xml:space="preserve"> Design and Analysis of Algorithm</t>
  </si>
  <si>
    <t>  understand the significance of algorithms in problem solving process.</t>
  </si>
  <si>
    <t>   analyze asymptotic runtime complexity of algorithms.</t>
  </si>
  <si>
    <t>   describe and apply dynamic programming and divide and conquer algorithms.</t>
  </si>
  <si>
    <t>    design efficient algorithms for new situations, using as building blocks the techniques learned.</t>
  </si>
  <si>
    <t>    apply algorithm design techniques to solve certain np-complete problems.</t>
  </si>
  <si>
    <t>EC16308</t>
  </si>
  <si>
    <t>Digital Principles and Systems Design</t>
  </si>
  <si>
    <t>     understand the basic concept of Boolean algebra and logic gates.</t>
  </si>
  <si>
    <t>     design combinational logic circuits.</t>
  </si>
  <si>
    <t>   evaluate the memory and programmable logic devices.</t>
  </si>
  <si>
    <t>   analyze and design the synchronous sequential logic circuits.</t>
  </si>
  <si>
    <t>     analyze and design the asynchronous sequential logic circuits.</t>
  </si>
  <si>
    <t xml:space="preserve">Environmental Science and Engineering </t>
  </si>
  <si>
    <t>   Know the relationship between the human population and environment.</t>
  </si>
  <si>
    <t>      Understand the basic concepts of environment studies and natural resources.</t>
  </si>
  <si>
    <t>   Gaining the knowledge about ecosystem and biodiversity.</t>
  </si>
  <si>
    <t>   Have knowledge about causes, effects and control measures of various types of pollution.</t>
  </si>
  <si>
    <t>   Understand the social issues and various environmental acts.</t>
  </si>
  <si>
    <t>EC16309</t>
  </si>
  <si>
    <t xml:space="preserve">Digital Laboratory </t>
  </si>
  <si>
    <t>    evaluate the basic laws.</t>
  </si>
  <si>
    <t>   analyse the combinational logic circuits using logic gates.</t>
  </si>
  <si>
    <t>    analyse the combinational logic circuits using MSI devices.</t>
  </si>
  <si>
    <t>    explain the working of sequential logic circuits.</t>
  </si>
  <si>
    <t>CS16304</t>
  </si>
  <si>
    <t xml:space="preserve">Object Oriented Programming Laboratory </t>
  </si>
  <si>
    <t>explain procedure as well as object oriented programming concepts and their differences.</t>
  </si>
  <si>
    <t>  familiar with how to make programs using function overloading and operator overloading.</t>
  </si>
  <si>
    <t>   get the capability to implement the different types of inheritance and done problems related to them.</t>
  </si>
  <si>
    <t>     implement various types of polymorphism and the use of pointers for virtual functions.</t>
  </si>
  <si>
    <t xml:space="preserve">Business English Course Laboratory </t>
  </si>
  <si>
    <t>enrich the business vocabulary through reading and to develop their pronunciation skills.</t>
  </si>
  <si>
    <t>speak effectively in english in various occasions</t>
  </si>
  <si>
    <t>   prepare flawless reports and proposals.</t>
  </si>
  <si>
    <t>listening and reading and to make the students well versed in the productive</t>
  </si>
  <si>
    <t>MA16401</t>
  </si>
  <si>
    <t xml:space="preserve">Probability and Queuing Theory </t>
  </si>
  <si>
    <t>understand the basic probability concepts.</t>
  </si>
  <si>
    <t>know the standard distribution for real time applications.</t>
  </si>
  <si>
    <t>   acquire skills in handling situations involving more than one random variable and functions of random variables.</t>
  </si>
  <si>
    <t>evolve with respect to time in a probabilistic manner.</t>
  </si>
  <si>
    <t>acquire the fundamental skills to analyze queuing models and systems.</t>
  </si>
  <si>
    <t>CS16401</t>
  </si>
  <si>
    <t>Software Engineering</t>
  </si>
  <si>
    <t>  identify the key activities in managing a software project.</t>
  </si>
  <si>
    <t xml:space="preserve"> compare different process models.</t>
  </si>
  <si>
    <t xml:space="preserve"> understand the Concepts of requirements engineering and Analysis Modeling.</t>
  </si>
  <si>
    <t xml:space="preserve"> compare and contrast the various testing and maintenance.</t>
  </si>
  <si>
    <t>understand the concept of Software Project Management</t>
  </si>
  <si>
    <t>CS16402</t>
  </si>
  <si>
    <t>Database Management Systems</t>
  </si>
  <si>
    <t xml:space="preserve"> use the relational model, ER diagrams.</t>
  </si>
  <si>
    <t xml:space="preserve"> write queries in structural query language.</t>
  </si>
  <si>
    <t xml:space="preserve"> design the database using various normal forms.</t>
  </si>
  <si>
    <t xml:space="preserve"> understand the transaction concepts and locking protocols.</t>
  </si>
  <si>
    <t>implement database concepts with security</t>
  </si>
  <si>
    <t>CS16403</t>
  </si>
  <si>
    <t xml:space="preserve">System Software </t>
  </si>
  <si>
    <t xml:space="preserve"> identify the approach of different machine architecture.</t>
  </si>
  <si>
    <t>study of machine dependent and independent assembler algorithms and program relocation.</t>
  </si>
  <si>
    <t>  design of various linker loader and program linking.</t>
  </si>
  <si>
    <t xml:space="preserve"> study of machine independent macro processors.</t>
  </si>
  <si>
    <t>understand the text editors and debugging systems.</t>
  </si>
  <si>
    <t>CS16404</t>
  </si>
  <si>
    <t>Computer Networks</t>
  </si>
  <si>
    <t xml:space="preserve"> identify the components required to build different types of networks.</t>
  </si>
  <si>
    <t xml:space="preserve"> choose the required functionality at each layer for given application.</t>
  </si>
  <si>
    <t>  identify solution for each functionality at each layer.</t>
  </si>
  <si>
    <t xml:space="preserve"> trace the flow of information from one node to another node in the network.</t>
  </si>
  <si>
    <t xml:space="preserve"> understanding the Applications of Networks and data communications.</t>
  </si>
  <si>
    <t>EC16408</t>
  </si>
  <si>
    <t>Microprocessor and Microcontroller</t>
  </si>
  <si>
    <t xml:space="preserve"> design and implement programs on 8086 microprocessor.</t>
  </si>
  <si>
    <t>  design i/o circuits.</t>
  </si>
  <si>
    <t xml:space="preserve"> design memory interfacing circuits.</t>
  </si>
  <si>
    <t xml:space="preserve"> design and implement 8051 microcontroller based systems.</t>
  </si>
  <si>
    <t>  design and implement ADC and DAC</t>
  </si>
  <si>
    <t>CS16405</t>
  </si>
  <si>
    <t>Data Base Management Systems Laboratory</t>
  </si>
  <si>
    <t xml:space="preserve"> design and implement a database schema for a given problem-domain</t>
  </si>
  <si>
    <t xml:space="preserve"> populate and query a database</t>
  </si>
  <si>
    <t xml:space="preserve"> create and maintain tables using PL/SQL</t>
  </si>
  <si>
    <t xml:space="preserve"> prepare reports</t>
  </si>
  <si>
    <t>CS16406</t>
  </si>
  <si>
    <t>Networks Laboratory</t>
  </si>
  <si>
    <t xml:space="preserve"> use simulation tools</t>
  </si>
  <si>
    <t xml:space="preserve"> implement the various protocols.</t>
  </si>
  <si>
    <t xml:space="preserve"> analyze the performance of the protocols in different layers.</t>
  </si>
  <si>
    <t xml:space="preserve"> analyze various routing algorithms</t>
  </si>
  <si>
    <t>EC16409</t>
  </si>
  <si>
    <t>Microprocessor and Microcontroller Laboratory</t>
  </si>
  <si>
    <t>  write assembly language programmes for various applications.</t>
  </si>
  <si>
    <t>  interface different peripherals with microprocessor.</t>
  </si>
  <si>
    <t xml:space="preserve"> execute programs in 8051.</t>
  </si>
  <si>
    <t xml:space="preserve"> develop strong competencies in physics and its applications in a technology-rich, interactive.</t>
  </si>
  <si>
    <t>CS16501</t>
  </si>
  <si>
    <t>Theory of Computation</t>
  </si>
  <si>
    <t>   Analyze and design finite automata and minimize finite automata.</t>
  </si>
  <si>
    <t>  Understand the properties of regular expressions, convert regular expression to finite automata.</t>
  </si>
  <si>
    <t>  Understand CFG and simplification of grammar, normal forms.</t>
  </si>
  <si>
    <t>   Understand PDA and equivalence of PDA and CFG.</t>
  </si>
  <si>
    <t>   Understand the concept of Turing Machine and Language Decidability.</t>
  </si>
  <si>
    <t>CS16502</t>
  </si>
  <si>
    <t>Graphics and Multimedia</t>
  </si>
  <si>
    <t>  Understand the basic concepts of computer graphics 2D modeling.</t>
  </si>
  <si>
    <t>Understand the 3D modeling techniques. Develop a program using computer graphics.</t>
  </si>
  <si>
    <t>  Develop a program using computer graphics.</t>
  </si>
  <si>
    <t>Understand multimedia concepts.</t>
  </si>
  <si>
    <t>Understand multimedia file format</t>
  </si>
  <si>
    <t>CS16503</t>
  </si>
  <si>
    <t>Java and Internet Programming</t>
  </si>
  <si>
    <t>    Construct java program using concept of OOPs and packages in java.</t>
  </si>
  <si>
    <t>  Construct java program using concept of I/O exploring java.io and multithreading.</t>
  </si>
  <si>
    <t>   Develop the application of Applets, Event Handling and AWT.</t>
  </si>
  <si>
    <t>  Create the UI in client - side programming.</t>
  </si>
  <si>
    <t xml:space="preserve"> Acquire knowledge to configure the Servers.</t>
  </si>
  <si>
    <t>CS16504</t>
  </si>
  <si>
    <t>Operating Systems</t>
  </si>
  <si>
    <t>  Studythe basic concepts and functions of operating systems.</t>
  </si>
  <si>
    <t>   Learn the Process Management with scheduling algorithms and deadlock handling methods.</t>
  </si>
  <si>
    <t>Understand Memory management techniques.</t>
  </si>
  <si>
    <t>   Learn file system interfaces and implementation process.</t>
  </si>
  <si>
    <t>  Study I/O Streams and Mass storage management techniques.</t>
  </si>
  <si>
    <t>MA16151</t>
  </si>
  <si>
    <t>Discrete Mathematics</t>
  </si>
  <si>
    <t>Construct mathematical arguments using logical connectives and quantifiers.</t>
  </si>
  <si>
    <t xml:space="preserve"> Verify the correctness of an argument using propositional and predicate logic and truth tables.</t>
  </si>
  <si>
    <t>  Demonstrate the ability to solve problems using counting techniques and combinatorics Construct proofs using direct proof, proof by contraposition, proof by contradiction, and proof by cases.</t>
  </si>
  <si>
    <t>  Perform operations on discrete structures such as sets, functions, relations, and sequences.</t>
  </si>
  <si>
    <t>   Understand the concepts of Boolean algebra.</t>
  </si>
  <si>
    <t>CS16505</t>
  </si>
  <si>
    <t>Graphics and Multimedia Laboratory</t>
  </si>
  <si>
    <t xml:space="preserve"> draw basic shapes such as lines, circle and ellipse.</t>
  </si>
  <si>
    <t>  perform processing of basic shapes by various processing algorithms /techniques.</t>
  </si>
  <si>
    <t>   applythe transformations to the basic shapes.</t>
  </si>
  <si>
    <t>CS16506</t>
  </si>
  <si>
    <t xml:space="preserve">Java and Internet Programming Laboratory </t>
  </si>
  <si>
    <t>  Demonstrate object, class, inheritance, interface concept in java.</t>
  </si>
  <si>
    <t>Develop java program using the concept of multithreading, Applet and AWT.</t>
  </si>
  <si>
    <t>  Develop an attitude to learn and implement the web technologyconcepts.</t>
  </si>
  <si>
    <t>  Acquire knowledge in java web services.</t>
  </si>
  <si>
    <t>CS16507</t>
  </si>
  <si>
    <t>Operating Systems Laboratory</t>
  </si>
  <si>
    <t>  work with various file related System calls.</t>
  </si>
  <si>
    <t xml:space="preserve"> Implement all the CPU scheduling algorithms.</t>
  </si>
  <si>
    <t>implement sequential, Indexed and linked file allocation algorithms.</t>
  </si>
  <si>
    <t>  work with different page replacement algorithms.</t>
  </si>
  <si>
    <t>  demonstrate aptitude and reasoning skills</t>
  </si>
  <si>
    <t xml:space="preserve"> Enhance verbal and written ability.</t>
  </si>
  <si>
    <t>   Improve his/her grooming and presentation skills.</t>
  </si>
  <si>
    <t>   Interact effectively on anyrecent event/happenings/ current affairs.</t>
  </si>
  <si>
    <t>CS16601</t>
  </si>
  <si>
    <t>Object Oriented Analysis and Design</t>
  </si>
  <si>
    <t>  Perform a comprehensive object - oriented analysis and design of larger object - oriented software using the Unified Process (UP).</t>
  </si>
  <si>
    <t>  Recognize the concepts and notations used for finding objects and classes.</t>
  </si>
  <si>
    <t>  Demonstrate the functional behavior of UML diagrams.</t>
  </si>
  <si>
    <t>  Depict the utility of object oriented methodologies.</t>
  </si>
  <si>
    <t>   Determine the quality factors of object oriented design process.</t>
  </si>
  <si>
    <t>CS16602</t>
  </si>
  <si>
    <t>Artificial Intelligence</t>
  </si>
  <si>
    <t>   Demonstrate awareness of intelligent agents and problem solving using uninformed, informed and local search methods.</t>
  </si>
  <si>
    <t>   Develop knowledge about usage of propositional logic and first order logic for making inferences.</t>
  </si>
  <si>
    <t>  Use the knowledge and the process of inference to derive new facts.</t>
  </si>
  <si>
    <t xml:space="preserve"> Describe the use of planning and explain about various learning methods.</t>
  </si>
  <si>
    <t>    To gain knowledge about expert system concepts.</t>
  </si>
  <si>
    <t>CS16603</t>
  </si>
  <si>
    <t>Cryptography and Network Security</t>
  </si>
  <si>
    <t>  Demonstrate the fundamental representation of Network Security.</t>
  </si>
  <si>
    <t xml:space="preserve"> Analyze and implement the cryptographic algorithms and protocols.</t>
  </si>
  <si>
    <t xml:space="preserve"> Demonstrate the concepts of public key cryptosystems.</t>
  </si>
  <si>
    <t>  Analyze the algorithms for Internet security.</t>
  </si>
  <si>
    <t>   Demonstrate an ability to use techniques, skills, and modern computing tools to implement and organize.</t>
  </si>
  <si>
    <t>CS16604</t>
  </si>
  <si>
    <t>Compiler Design</t>
  </si>
  <si>
    <t>    Design and implement a prototype compiler.</t>
  </si>
  <si>
    <t>    Use the knowledge of patterns, tokens and regular expressions for solving a problem.</t>
  </si>
  <si>
    <t>     Applythe various optimization techniques.</t>
  </si>
  <si>
    <t>     Describe the runtime structures used to represent constructs in typical programming languages.</t>
  </si>
  <si>
    <t>      Use the different compiler construction tools.</t>
  </si>
  <si>
    <t>CS16901</t>
  </si>
  <si>
    <t>R and Python Programming</t>
  </si>
  <si>
    <t>    understand and gain knowledge in R Programming.</t>
  </si>
  <si>
    <t xml:space="preserve"> understand the working with R Structure and Function.</t>
  </si>
  <si>
    <t>  implement the simple application in OOPS Concept in R Programming.</t>
  </si>
  <si>
    <t xml:space="preserve"> develop proficiency in creating based applications using the python Programming Language.</t>
  </si>
  <si>
    <t xml:space="preserve"> understand the various functions, abstractions, tuples and Scope available in python programming language and applythem in solving computational problems.</t>
  </si>
  <si>
    <t>CS16902</t>
  </si>
  <si>
    <t>Fundamentals of Database Management Systems</t>
  </si>
  <si>
    <t>Define the fundamental elements of a database management system.</t>
  </si>
  <si>
    <t>Explain the basic concepts of relational data model, entity - relationship model.</t>
  </si>
  <si>
    <t>Outline relational algebra and database query language (SQL).</t>
  </si>
  <si>
    <r>
      <rPr>
        <sz val="7"/>
        <color theme="1"/>
        <rFont val="Times New Roman"/>
        <family val="1"/>
      </rPr>
      <t xml:space="preserve"> </t>
    </r>
    <r>
      <rPr>
        <sz val="10"/>
        <color theme="1"/>
        <rFont val="Times New Roman"/>
        <family val="1"/>
      </rPr>
      <t>Explain relational database design.</t>
    </r>
  </si>
  <si>
    <r>
      <rPr>
        <sz val="7"/>
        <color theme="1"/>
        <rFont val="Times New Roman"/>
        <family val="1"/>
      </rPr>
      <t xml:space="preserve"> </t>
    </r>
    <r>
      <rPr>
        <sz val="10"/>
        <color theme="1"/>
        <rFont val="Times New Roman"/>
        <family val="1"/>
      </rPr>
      <t>Construct a database for a given problem using E - R model, normalization and SQL.</t>
    </r>
  </si>
  <si>
    <t>CS16605</t>
  </si>
  <si>
    <t>Object Oriented Analysis and Design Laboratory</t>
  </si>
  <si>
    <t xml:space="preserve"> Compare and contrast various testing techniques.</t>
  </si>
  <si>
    <t>CS16606</t>
  </si>
  <si>
    <t>Compiler Design Laboratory</t>
  </si>
  <si>
    <t>  Implement the different phases of compiler using tools.</t>
  </si>
  <si>
    <t>  Analyze the control flow and data flow of a typical program.</t>
  </si>
  <si>
    <t>  Optimize a given program.</t>
  </si>
  <si>
    <t>  Generate an assemblylanguage program equivalent to a source language program.</t>
  </si>
  <si>
    <t>CS16607</t>
  </si>
  <si>
    <t>Artificial Intelligence Laboratory</t>
  </si>
  <si>
    <t>    Demonstrate the use of different search techniques for problem solving.</t>
  </si>
  <si>
    <t>    Develop solutions for some AI problems.</t>
  </si>
  <si>
    <t>    Demonstrate the use of “Prolog” for predicate logic applications.</t>
  </si>
  <si>
    <t>    Design an expert system.</t>
  </si>
  <si>
    <t>Career Development Laboratory II</t>
  </si>
  <si>
    <t>   Develop team work capabilities</t>
  </si>
  <si>
    <t>   Boost their problem solving skills</t>
  </si>
  <si>
    <t>  Enhance the transformation from college to corporate.</t>
  </si>
  <si>
    <t>  Enhance their verbal and written ability</t>
  </si>
  <si>
    <t>CS16701</t>
  </si>
  <si>
    <t>Open Source Software</t>
  </si>
  <si>
    <t>understand the basic operations in Linux</t>
  </si>
  <si>
    <t>execute various commands in MySQL</t>
  </si>
  <si>
    <t xml:space="preserve"> develop the ability to understand the MySQL operator and functions</t>
  </si>
  <si>
    <t>articulate the basic function in PHP</t>
  </si>
  <si>
    <t>analyze and implement file handling programs in PHP</t>
  </si>
  <si>
    <t>CS16702</t>
  </si>
  <si>
    <t>Data Warehousing and Data Mining</t>
  </si>
  <si>
    <t>understand the design of a data warehouse</t>
  </si>
  <si>
    <t xml:space="preserve"> apply preprocessing techniques</t>
  </si>
  <si>
    <t xml:space="preserve"> mine frequent patterns in large data sets.</t>
  </si>
  <si>
    <t>compare and contrast the various classifiers</t>
  </si>
  <si>
    <t xml:space="preserve"> apply clustering techniques and methods to large data sets</t>
  </si>
  <si>
    <t>CS16703</t>
  </si>
  <si>
    <t>Cloud Computing</t>
  </si>
  <si>
    <t>articulate the main concepts, key technologies, strengths and limitations of cloud computing.</t>
  </si>
  <si>
    <t>learn the key and enabling technologies that help in the development of cloud.</t>
  </si>
  <si>
    <t>develop the ability to understand the architecture of compute and storage cloud, service and delivery models.</t>
  </si>
  <si>
    <t>learn the core issues of cloud computing such as resource management and security.</t>
  </si>
  <si>
    <t>evaluate and choose the appropriate technologies, and approaches for implementation and use of cloud</t>
  </si>
  <si>
    <t>CS16254</t>
  </si>
  <si>
    <t>Internet of Things</t>
  </si>
  <si>
    <t xml:space="preserve"> understand the basic concepts and technologies used in internet of things.</t>
  </si>
  <si>
    <t>apply the generic design methodology for internet of things with python programming to design the model.</t>
  </si>
  <si>
    <t>obtain the knowledge of the different types of domain specific iots for real life applications.</t>
  </si>
  <si>
    <t>gain the knowledge of raspberry pi device and its use in cloud platforms and other frameworks for developing iot applications.</t>
  </si>
  <si>
    <t>understand the processes of collecting and analyzing data generated byiot systems in the cloud.</t>
  </si>
  <si>
    <t>CS16354</t>
  </si>
  <si>
    <t>User Interface Design</t>
  </si>
  <si>
    <t> identify and define key terms related to user interface</t>
  </si>
  <si>
    <t>explain about the design standards.</t>
  </si>
  <si>
    <t>explain the controls in the windows.</t>
  </si>
  <si>
    <t>implement the multimedia effects.</t>
  </si>
  <si>
    <t>perform various test in windows layout</t>
  </si>
  <si>
    <t>CS16904</t>
  </si>
  <si>
    <t>Green Computing</t>
  </si>
  <si>
    <r>
      <t xml:space="preserve"> </t>
    </r>
    <r>
      <rPr>
        <sz val="8"/>
        <color rgb="FF1F1F1F"/>
        <rFont val="Times New Roman"/>
        <family val="1"/>
      </rPr>
      <t>acquire knowledge on necessity of green computing.</t>
    </r>
  </si>
  <si>
    <t>enhance the energy saving practices</t>
  </si>
  <si>
    <t>evaluate technology tools that can reduce paper waste and carbon footprint.</t>
  </si>
  <si>
    <t>understand the ways to minimize equipment disposal requirements</t>
  </si>
  <si>
    <t xml:space="preserve"> understand and practice the green environment strategies.</t>
  </si>
  <si>
    <t>CS16905</t>
  </si>
  <si>
    <t>Web Content Development</t>
  </si>
  <si>
    <t>acquire knowledge on developing webpage.</t>
  </si>
  <si>
    <t>create the webpage using HTML tags.</t>
  </si>
  <si>
    <t>enhance the webpage design using various elements in HTML such as list, table, and frames.</t>
  </si>
  <si>
    <r>
      <t xml:space="preserve"> </t>
    </r>
    <r>
      <rPr>
        <sz val="8"/>
        <color rgb="FF1F1F1F"/>
        <rFont val="Times New Roman"/>
        <family val="1"/>
      </rPr>
      <t>apply different style sheets concepts to enrich the webpage.</t>
    </r>
  </si>
  <si>
    <t>understand how to host the website.</t>
  </si>
  <si>
    <t>CS16704</t>
  </si>
  <si>
    <t>Open Source Software Laboratory</t>
  </si>
  <si>
    <t>CS16705</t>
  </si>
  <si>
    <t>identify technical ideas, strategies and methodologies.</t>
  </si>
  <si>
    <t>utilize the new tools, algorithms, techniques that contribute to obtain the solution of the project.</t>
  </si>
  <si>
    <t>test and validate through conformance of the developed prototype and analysis the cost effectiveness.</t>
  </si>
  <si>
    <t>CS16801</t>
  </si>
  <si>
    <t>Software Project Management</t>
  </si>
  <si>
    <t>select the project by applying various evaluation techniques.</t>
  </si>
  <si>
    <t>find the project duration by scheduling the activities.</t>
  </si>
  <si>
    <t>evaluate the risk and allocate the resources accordingly.</t>
  </si>
  <si>
    <t>monitor the progress of project and find the quality of project.</t>
  </si>
  <si>
    <t>motivate people and establishing a contract.</t>
  </si>
  <si>
    <t>BA16151</t>
  </si>
  <si>
    <t>Professional Ethics and Human Values</t>
  </si>
  <si>
    <t>describe the basic human values for a professional.</t>
  </si>
  <si>
    <t>understand the significance of ethics in engineering and the theories related to it.</t>
  </si>
  <si>
    <t xml:space="preserve"> be familiar with the role of engineer as responsible experimenters.</t>
  </si>
  <si>
    <t xml:space="preserve"> acquire knowledge about their roles and responsibilities in assessing safety and reducing risks.</t>
  </si>
  <si>
    <t xml:space="preserve"> discuss the global issues in ethics and role of engineers as manager and consultants.</t>
  </si>
  <si>
    <t>CS16452</t>
  </si>
  <si>
    <t>Service Oriented Architecture</t>
  </si>
  <si>
    <t xml:space="preserve"> remember the basics of SOA.</t>
  </si>
  <si>
    <t xml:space="preserve"> know about the service layers of web services.</t>
  </si>
  <si>
    <t xml:space="preserve"> understand and discuss service and design in SOA.</t>
  </si>
  <si>
    <t>analyze the basic platforms of SOA.</t>
  </si>
  <si>
    <t>describe the various applications of SOA.</t>
  </si>
  <si>
    <t>CS16551</t>
  </si>
  <si>
    <t>Software Testing</t>
  </si>
  <si>
    <t xml:space="preserve"> apply software testing fundamentals and testing design strategies to enhance software quality.</t>
  </si>
  <si>
    <t xml:space="preserve"> implement the different analysing techniques in software design.</t>
  </si>
  <si>
    <t>impart knowledge in identifying suitable tests to be carried out.</t>
  </si>
  <si>
    <t>understand, plan and document the defect control procedures.</t>
  </si>
  <si>
    <t xml:space="preserve"> explore the test automation concepts and tools.</t>
  </si>
  <si>
    <t>CS16802</t>
  </si>
  <si>
    <t>Prepare a literature survey in a specific domain as a team / individual to motivate lifelong learning.</t>
  </si>
  <si>
    <r>
      <rPr>
        <sz val="8"/>
        <color rgb="FF1F1F1F"/>
        <rFont val="Times New Roman"/>
        <family val="1"/>
      </rPr>
      <t xml:space="preserve">  </t>
    </r>
    <r>
      <rPr>
        <sz val="8"/>
        <color theme="1"/>
        <rFont val="Times New Roman"/>
        <family val="1"/>
      </rPr>
      <t>Identify the problem by applying acquired knowledge</t>
    </r>
  </si>
  <si>
    <t>Choose efficient tools for designing project modules</t>
  </si>
  <si>
    <t>Design engineering solutions to complex problems utilizing a systems approach and  combine all the modules for efficient testing.</t>
  </si>
  <si>
    <t xml:space="preserve">DEPARTMENT OF ELECTRONICS AND COMMUNICATION ENGINEERING </t>
  </si>
  <si>
    <t>REGULATIONS 2016</t>
  </si>
  <si>
    <t>Batch: 2017 - 2021</t>
  </si>
  <si>
    <t>CO -PO MAPPING</t>
  </si>
  <si>
    <t>POs and PSOs</t>
  </si>
  <si>
    <t>Classify various their differentiation techniquesand applications</t>
  </si>
  <si>
    <t>implement different methods of integration used in engineering problems</t>
  </si>
  <si>
    <t xml:space="preserve">To classify the states in a equilibrium in a heterogeneous system. To become familiar with the types, the heat treatment and properties of alloys </t>
  </si>
  <si>
    <t>gain knowledge about number systems.</t>
  </si>
  <si>
    <t>work in office package.</t>
  </si>
  <si>
    <t>understand basic concepts of C programs.</t>
  </si>
  <si>
    <t>obtain knowledge about user defined function and scope of variables in C.</t>
  </si>
  <si>
    <t>apply Physics principles to evaluate mechanical, electrical,  thermal and optical characteristics of materials.</t>
  </si>
  <si>
    <t>PH16201</t>
  </si>
  <si>
    <t>select the metals required for specific applications in the area of engineering and technology.</t>
  </si>
  <si>
    <t>distinguish between different types of semiconductor and determination of Hall co-efficient.</t>
  </si>
  <si>
    <t>relate the different types of optical materials and applications.</t>
  </si>
  <si>
    <t>To recognize the energy densities of energy sources.</t>
  </si>
  <si>
    <t>Understand the Engineering materials and use these materials in various fields. Identify appropriate lubricant for different engineering applications.</t>
  </si>
  <si>
    <t>EC16201</t>
  </si>
  <si>
    <t>Electric Circuit Analysis</t>
  </si>
  <si>
    <t>analyze electrical circuits</t>
  </si>
  <si>
    <t>apply circuit theorems</t>
  </si>
  <si>
    <t>analyze AC and DC Circuits</t>
  </si>
  <si>
    <t>design resonance circuits</t>
  </si>
  <si>
    <t>understand the concepts of Duality</t>
  </si>
  <si>
    <t>EC16202</t>
  </si>
  <si>
    <t>Electron Devices</t>
  </si>
  <si>
    <t>gain knowledge in the theory, construction, and operation of semiconductor diode</t>
  </si>
  <si>
    <t>understand the basics and characteristics of BJT</t>
  </si>
  <si>
    <t>know the basics and characteristics of FET</t>
  </si>
  <si>
    <t>be familiar with the concepts of special semiconductor devices, power devices and display devices.</t>
  </si>
  <si>
    <t>use the basic electronic devices</t>
  </si>
  <si>
    <t>know the concepts of water hardness and analyse various types of water.</t>
  </si>
  <si>
    <t>familiar on instrumental analysis method for the presence of metals.</t>
  </si>
  <si>
    <t>EC16203</t>
  </si>
  <si>
    <t>Circuits and Devices Laboratory</t>
  </si>
  <si>
    <t>impart knowledge by analyzing and verifying the circuit theorems.</t>
  </si>
  <si>
    <t>analyze the characteristics of electronic devices</t>
  </si>
  <si>
    <t>acquire the knowledge of Photo devices</t>
  </si>
  <si>
    <t xml:space="preserve">gain a well founded knowledge of Fourier series </t>
  </si>
  <si>
    <t>grasped the concept of Fourier transform and their properties.</t>
  </si>
  <si>
    <t xml:space="preserve">formulate and identify certain boundary value problems encountered in engineering practices, decide on applicability of the Fourier series method of solution, solve them and interpret the results. </t>
  </si>
  <si>
    <t xml:space="preserve">Have learnt the basics of Z – transform in its applicability to discretely varying functions, gained the skill to formulate certain problems in terms of difference equations and solve them using the Z – transform technique bringing out the elegance of the procedure involved. </t>
  </si>
  <si>
    <t>EC16301</t>
  </si>
  <si>
    <t>Electronic Circuits- I</t>
  </si>
  <si>
    <t xml:space="preserve">explain the concept of biasing </t>
  </si>
  <si>
    <t>elaborate about the small signal amplifiers</t>
  </si>
  <si>
    <t>elaborate about the multistage amplifiers</t>
  </si>
  <si>
    <t xml:space="preserve">demonstrate the concept of large signal amplifiers </t>
  </si>
  <si>
    <t xml:space="preserve">explain about the  power supplies, rectifiers and filter design </t>
  </si>
  <si>
    <t>EC16302</t>
  </si>
  <si>
    <t>Digital Electronics</t>
  </si>
  <si>
    <t xml:space="preserve">explain the realization of boolean functions using various techniques </t>
  </si>
  <si>
    <t xml:space="preserve">design and implement combinational circuits </t>
  </si>
  <si>
    <t xml:space="preserve">design and implement synchronous sequential circuits </t>
  </si>
  <si>
    <t>design and study the effect of hazards in asynchronous sequential circuits</t>
  </si>
  <si>
    <t>elaborate the concepts of memories and HDL.</t>
  </si>
  <si>
    <t>EC16303</t>
  </si>
  <si>
    <t>Signals and Systems</t>
  </si>
  <si>
    <t xml:space="preserve">explain the basic concepts of solving problems in continuous time  and discrete time signals and systems </t>
  </si>
  <si>
    <t xml:space="preserve">analyze signals and systems using different transforms </t>
  </si>
  <si>
    <t xml:space="preserve">analyze problems and solutions relating to LTI – continuous time systems </t>
  </si>
  <si>
    <t>demonstrate the analysis of Sampling and Z transform .</t>
  </si>
  <si>
    <t>elaborate about LTI – discrete time systems</t>
  </si>
  <si>
    <t>EC16304</t>
  </si>
  <si>
    <t>Electrical Machines and Instrumentation</t>
  </si>
  <si>
    <t>explain the concept of DC machines</t>
  </si>
  <si>
    <t xml:space="preserve">elaborate the concepts of  transformers </t>
  </si>
  <si>
    <t xml:space="preserve">comprehend the concepts of AC machines </t>
  </si>
  <si>
    <t>analyze the basic measurement systems and devices</t>
  </si>
  <si>
    <t xml:space="preserve">implement the relevance of digital instruments in measurements and data acquisition system </t>
  </si>
  <si>
    <t>IT16303</t>
  </si>
  <si>
    <t xml:space="preserve">Data Structures And Object Oriented  Programming In C++  </t>
  </si>
  <si>
    <t>design problem solutions using object oriented techniques</t>
  </si>
  <si>
    <t>apply the concepts of data abstraction, encapsulation and inheritance for problem solutions</t>
  </si>
  <si>
    <t>use the control structures of c++ appropriately</t>
  </si>
  <si>
    <t>critically analyze the various algorithms.</t>
  </si>
  <si>
    <t>apply the different data structures to problem solutions</t>
  </si>
  <si>
    <t>EC16305</t>
  </si>
  <si>
    <t>Electronic Circuits – I  Laboratory</t>
  </si>
  <si>
    <t>explain the working condition and frequency response of different types of Amplifiers</t>
  </si>
  <si>
    <t>comprehend the Differential and power amplifiers</t>
  </si>
  <si>
    <t>analyse the bandwidth of multi-stage, Cascade and Cascode amplifiers elaborate about measurement of CMRR</t>
  </si>
  <si>
    <t>determine the efficiency and ripple factor of half and full wave rectifier</t>
  </si>
  <si>
    <t>EC16306</t>
  </si>
  <si>
    <t>Digital Electronics Laboratory</t>
  </si>
  <si>
    <t>design Adders and Subtractors using basic logic gates and karnaugh map</t>
  </si>
  <si>
    <t>create code converters using basic logic gates</t>
  </si>
  <si>
    <t>analyze the combinational and sequentional logic circuits</t>
  </si>
  <si>
    <t>Simulate digital circuits with Verilog HDL</t>
  </si>
  <si>
    <t>IT16306</t>
  </si>
  <si>
    <t>identify and apply object oriented concepts like abstraction, encapsulation, modularity, hierarchy.</t>
  </si>
  <si>
    <t>estimate various metrics specific to object oriented development</t>
  </si>
  <si>
    <t>design and implement C++ programs for manipulating stacks, queues, linked lists, trees, and graphs.</t>
  </si>
  <si>
    <t>apply the different data structures for implementing solutions to practical problems.</t>
  </si>
  <si>
    <t>MA16402</t>
  </si>
  <si>
    <t>Probability And Random Processes</t>
  </si>
  <si>
    <t>understand the basic probability concepts</t>
  </si>
  <si>
    <t>acquire skills in handling situations involving more than one random variable and functions of random variables</t>
  </si>
  <si>
    <t>evolve with respect to time in a probabilistic manner</t>
  </si>
  <si>
    <t>analyze the response of random inputs to linear time invariant systems</t>
  </si>
  <si>
    <t>evaluate correlation and spectral densities of random variables.</t>
  </si>
  <si>
    <t>EC16401</t>
  </si>
  <si>
    <t>Electronic Circuits II</t>
  </si>
  <si>
    <t>explain the concept of feedback amplifiers</t>
  </si>
  <si>
    <t>elaborate the concept of oscillators</t>
  </si>
  <si>
    <t>comprehend the concept of tuned amplifiers</t>
  </si>
  <si>
    <t>analyse various types of multivibrators</t>
  </si>
  <si>
    <t>explain the basic concepts of blocking oscillators</t>
  </si>
  <si>
    <t>EC16402</t>
  </si>
  <si>
    <t>Communication Theory</t>
  </si>
  <si>
    <t>explain the basics of AM communication systems</t>
  </si>
  <si>
    <t>design Angle modulated communication systems</t>
  </si>
  <si>
    <t>elaborate the transmission and reception concept of communication system</t>
  </si>
  <si>
    <t>analyze the noise performance of AM and FM systems</t>
  </si>
  <si>
    <t>explainthe concepts of Discrete Memoryless channels</t>
  </si>
  <si>
    <t>EC16403</t>
  </si>
  <si>
    <t>Linear Integrated Circuits</t>
  </si>
  <si>
    <t>explain the basic concepts of operational amplifier</t>
  </si>
  <si>
    <t>elaborate the working and applications of operational amplifier</t>
  </si>
  <si>
    <t>explain about PLL applications in modulator circuits</t>
  </si>
  <si>
    <t>elaborate the working of analog and digital communication circuits</t>
  </si>
  <si>
    <t>demonstrate the working of special function IC’s</t>
  </si>
  <si>
    <t>EC16404</t>
  </si>
  <si>
    <t>Control Systems</t>
  </si>
  <si>
    <t>determine the models of control systems and their representation</t>
  </si>
  <si>
    <t>Learn time domain techniques to design a control system</t>
  </si>
  <si>
    <t>understand the basic frequency response plots</t>
  </si>
  <si>
    <t>identify the major causes that affect the stability of a control system</t>
  </si>
  <si>
    <t>know the concept of state variable analysis of control systems</t>
  </si>
  <si>
    <t>EC16405</t>
  </si>
  <si>
    <t>Electromagnetic Fields And Waves</t>
  </si>
  <si>
    <t>analyze field potentials due to static changes</t>
  </si>
  <si>
    <t>analyze the effect of field on materials</t>
  </si>
  <si>
    <t>analyze field intensity due to static magnetic fields</t>
  </si>
  <si>
    <t xml:space="preserve">analyze the relation between the fields under time varying situations </t>
  </si>
  <si>
    <t>explain the principles of propagation of uniform plane waves</t>
  </si>
  <si>
    <t>EC16406</t>
  </si>
  <si>
    <t>Electronic Circuits – II Laboratory</t>
  </si>
  <si>
    <t>Analyze feedback amplifiers</t>
  </si>
  <si>
    <t>Learn about differential and power amplifiers</t>
  </si>
  <si>
    <t>Design of oscillators and Multivibrators for the given specifications</t>
  </si>
  <si>
    <t>Analyze electronic circuits through simulation</t>
  </si>
  <si>
    <t>EC 16407</t>
  </si>
  <si>
    <t>Linear Integrated Circuits Laboratory</t>
  </si>
  <si>
    <t>design and test the Op-amp applications</t>
  </si>
  <si>
    <t>design oscillators and multivibrators for various applications</t>
  </si>
  <si>
    <t>analyze the working of power supply</t>
  </si>
  <si>
    <t>simulate circuits using Op-amp</t>
  </si>
  <si>
    <t>enrich the business vocabulary through reading develop their pronunciation skills</t>
  </si>
  <si>
    <t>speak effectively in English various ocations</t>
  </si>
  <si>
    <t>prepare flawless reports and proposals</t>
  </si>
  <si>
    <t>Understnd and communicate as a professional</t>
  </si>
  <si>
    <t>EC16501</t>
  </si>
  <si>
    <t>synthesize programs in 8086 microprocessor.</t>
  </si>
  <si>
    <t>analyze and design multiprocessor system</t>
  </si>
  <si>
    <t>apply the concept of I/O devices.</t>
  </si>
  <si>
    <t>evaluate the memory interfacing circuits.</t>
  </si>
  <si>
    <t>examine the 8051 microcontroller based systems.</t>
  </si>
  <si>
    <t>EC16502</t>
  </si>
  <si>
    <t>Digital Signal Processing</t>
  </si>
  <si>
    <t>apply DFT for the analysis of digital signals and systems</t>
  </si>
  <si>
    <t>analyze the design of IIR filters</t>
  </si>
  <si>
    <t>synthesize the design of IIR filters</t>
  </si>
  <si>
    <t>characterize finite word length effect in filters</t>
  </si>
  <si>
    <t>understand the working of digital signal processors</t>
  </si>
  <si>
    <t>EC16503</t>
  </si>
  <si>
    <t>analyze the different types of layers in a networks.</t>
  </si>
  <si>
    <t>elaborate flow and error control techniques to send data in a network.</t>
  </si>
  <si>
    <t>acquire knowledge about the routing algorithms.</t>
  </si>
  <si>
    <t>synthesize the congestion control techniques.</t>
  </si>
  <si>
    <t>elucidate about the various applications and security issues.</t>
  </si>
  <si>
    <t>CH16501</t>
  </si>
  <si>
    <t>Environmental Science And Engineering</t>
  </si>
  <si>
    <t>know the relationship between the human population and environment.</t>
  </si>
  <si>
    <t>understand the basic concepts of environment studies and natural resources</t>
  </si>
  <si>
    <t>gain the knowledge about ecosystem and biodiversity.</t>
  </si>
  <si>
    <t>have knowledge about causes- effects and control measures of various types of pollution.</t>
  </si>
  <si>
    <t>understand the social issues and various environmental acts.</t>
  </si>
  <si>
    <t xml:space="preserve">EC16151 </t>
  </si>
  <si>
    <t>Transmission Lines And Waveguides</t>
  </si>
  <si>
    <t>C305.1.1</t>
  </si>
  <si>
    <t>examine the propagation of signals through transmission lines.</t>
  </si>
  <si>
    <t>C305.1.2</t>
  </si>
  <si>
    <t>analyse the signal propagation with suitable properties.</t>
  </si>
  <si>
    <t>C305.1.3</t>
  </si>
  <si>
    <t>synthesis knowledge about filter system</t>
  </si>
  <si>
    <t>C305.1.4</t>
  </si>
  <si>
    <t>apply the concept of radio propagation in guided systems.</t>
  </si>
  <si>
    <t>C305.1.5</t>
  </si>
  <si>
    <t>evaluate waveguides and cavity resonators in several applications.</t>
  </si>
  <si>
    <t xml:space="preserve">EC16152 </t>
  </si>
  <si>
    <t>Informaton Theory</t>
  </si>
  <si>
    <t>C305.2.1</t>
  </si>
  <si>
    <t>examine an application with error-control.</t>
  </si>
  <si>
    <t>C305.2.2</t>
  </si>
  <si>
    <t>apply the audio and video compression techniques</t>
  </si>
  <si>
    <t>C305.2.3</t>
  </si>
  <si>
    <t>analyse text and image compression techniques</t>
  </si>
  <si>
    <t>C305.2.4</t>
  </si>
  <si>
    <t>compare compression and decompression techniques.</t>
  </si>
  <si>
    <t>C305.2.5</t>
  </si>
  <si>
    <t>synthesize the concepts of multimedia communication</t>
  </si>
  <si>
    <t xml:space="preserve">EC16504 </t>
  </si>
  <si>
    <t>Digital Signal Processing Laboratory</t>
  </si>
  <si>
    <t>generate the basic types of signals using MATLAB</t>
  </si>
  <si>
    <t>analyze Linear and Circular Convolution using MATLAB</t>
  </si>
  <si>
    <t>implement FIR and IIR filters</t>
  </si>
  <si>
    <t>generate and convolute the signals using TMS320C5X/TMS320C 67XX DSP processors.</t>
  </si>
  <si>
    <t>EC16505</t>
  </si>
  <si>
    <t>Microprocessor And Microcontroller Laboratory</t>
  </si>
  <si>
    <t>write ALP Programs for fixed- Floating Point and Arithmetic</t>
  </si>
  <si>
    <t>interface different I/O s with processor</t>
  </si>
  <si>
    <t>generate waveforms using Microprocessors</t>
  </si>
  <si>
    <t>execute Programs in 8051</t>
  </si>
  <si>
    <t xml:space="preserve">EN16501 </t>
  </si>
  <si>
    <t>enhance verbal and written ability.</t>
  </si>
  <si>
    <t>improve his/her grooming and presentation skills.</t>
  </si>
  <si>
    <t>interact effectively on any recent event/happenings/ current affairs.</t>
  </si>
  <si>
    <t>be a knowledgeable person on the various evaluation processes leading to employment and face the same with Confidence.</t>
  </si>
  <si>
    <t>EC16601</t>
  </si>
  <si>
    <t>Digital Communication</t>
  </si>
  <si>
    <t>apply the concept of sampling and pulse code modulation for analog signals.</t>
  </si>
  <si>
    <t>examine the concept of various coding techniques.</t>
  </si>
  <si>
    <t>synthesize the concept of Eye pattern to analyze in ISI.</t>
  </si>
  <si>
    <t>analyze knowledge about different types of digital modulation technique.</t>
  </si>
  <si>
    <t>evaluate various error control coding</t>
  </si>
  <si>
    <t>EC16602</t>
  </si>
  <si>
    <t>Antennas and Radars</t>
  </si>
  <si>
    <t>compare the various types of radiations.</t>
  </si>
  <si>
    <t>synthesize about aperture and lens antennas.</t>
  </si>
  <si>
    <t>analyze the various antenna arrays.</t>
  </si>
  <si>
    <t>examine special antennas and their measurements.</t>
  </si>
  <si>
    <t>evaluate the different types of radars</t>
  </si>
  <si>
    <t>EC16603</t>
  </si>
  <si>
    <t>VLSI Design</t>
  </si>
  <si>
    <t>apply the basic concepts of MOS transistor logic.</t>
  </si>
  <si>
    <t>compare different CMOS designs.</t>
  </si>
  <si>
    <t>analyze the performance of CMOS circuits.</t>
  </si>
  <si>
    <t>synthesize the testing methods of CMOS.</t>
  </si>
  <si>
    <t>examine the modeling concepts of hardware description language.</t>
  </si>
  <si>
    <t>Describe the basic human values for a professional.</t>
  </si>
  <si>
    <t>Understand the significance of ethics in engineering and the theories related to it.</t>
  </si>
  <si>
    <t>Be familiar with the role of engineer as responsible experimenters.</t>
  </si>
  <si>
    <t>Acquire knowledge about their roles and responsibilities in assessing safety and reducing risks.</t>
  </si>
  <si>
    <t>Discuss the global issues in ethics and role of engineers as manager and consultants.</t>
  </si>
  <si>
    <t>EC16253</t>
  </si>
  <si>
    <t xml:space="preserve"> Advanced Microprocessors</t>
  </si>
  <si>
    <t>apply the concept of 16-bit processor</t>
  </si>
  <si>
    <t>examine the concepts of 32-bit processor</t>
  </si>
  <si>
    <t>evaluate sound knowledge about PENTIUM processors and CPU cores.</t>
  </si>
  <si>
    <t>synthesize knowledge in RISC processors</t>
  </si>
  <si>
    <t>analyse the concept of Motorola processors</t>
  </si>
  <si>
    <t>C314.2.1</t>
  </si>
  <si>
    <t>C314.2.2</t>
  </si>
  <si>
    <t>C314.2.3</t>
  </si>
  <si>
    <t>C314.2.4</t>
  </si>
  <si>
    <t>exercise correctly the procedure during sell; buy their land &amp; property oriented with various tax provisions.</t>
  </si>
  <si>
    <t>C314.2.5</t>
  </si>
  <si>
    <t>C314.3.1</t>
  </si>
  <si>
    <t>understand and gain knowledge in R Programming.</t>
  </si>
  <si>
    <t>C314.3.2</t>
  </si>
  <si>
    <t>understand the working with R Structure and Function.</t>
  </si>
  <si>
    <t>C314.3.3</t>
  </si>
  <si>
    <t>implement the simple application in OOPS Concept in R Programming.</t>
  </si>
  <si>
    <t>C314.3.4</t>
  </si>
  <si>
    <t>develop proficiency in creating based applications using the python Programming Language.</t>
  </si>
  <si>
    <t>C314.3.5</t>
  </si>
  <si>
    <t>understand the various functions, abstractions, tuples and Scope available in python programming language and applythem in solving computational problems.</t>
  </si>
  <si>
    <t xml:space="preserve">Fundamentals of Database Management System   </t>
  </si>
  <si>
    <t>C314.4.1</t>
  </si>
  <si>
    <t>C314.4.2</t>
  </si>
  <si>
    <t>C314.4.3</t>
  </si>
  <si>
    <t>C314.4.4</t>
  </si>
  <si>
    <t>Explain relational database design.</t>
  </si>
  <si>
    <t>C314.4.5</t>
  </si>
  <si>
    <t>Construct a database for a given problem using E - R model, normalization and SQL.</t>
  </si>
  <si>
    <t>EE16903</t>
  </si>
  <si>
    <t>Soft Computing Techniques</t>
  </si>
  <si>
    <t>C314.5.1</t>
  </si>
  <si>
    <t>explain about soft computing techniques and their applications</t>
  </si>
  <si>
    <t>C314.5.2</t>
  </si>
  <si>
    <t>analyze various neural network architectures</t>
  </si>
  <si>
    <t>C314.5.3</t>
  </si>
  <si>
    <t>define the fuzzy systems</t>
  </si>
  <si>
    <t>C314.5.4</t>
  </si>
  <si>
    <t>perform analysis of systems based on fuzzy set theory.</t>
  </si>
  <si>
    <t>C314.5.5</t>
  </si>
  <si>
    <t>examine the genetic algorithms and their applications.</t>
  </si>
  <si>
    <t>C314.6</t>
  </si>
  <si>
    <t>IT16901</t>
  </si>
  <si>
    <t>C314.6.1</t>
  </si>
  <si>
    <t>realize the impact of green computing in IT</t>
  </si>
  <si>
    <t>C314.6.2</t>
  </si>
  <si>
    <t>identify green assets and model them</t>
  </si>
  <si>
    <t>C314.6.3</t>
  </si>
  <si>
    <t>analyze the green grid framework.</t>
  </si>
  <si>
    <t>C314.6.4</t>
  </si>
  <si>
    <t>work with green compliance and standards</t>
  </si>
  <si>
    <t>C314.6.5</t>
  </si>
  <si>
    <t>work with green business management tools</t>
  </si>
  <si>
    <t>C314.7</t>
  </si>
  <si>
    <t>ME16901</t>
  </si>
  <si>
    <t>Renewable Energy Sources</t>
  </si>
  <si>
    <t>C314.7.1</t>
  </si>
  <si>
    <t>learn about the importance of various energy sources available in the energy cycle.</t>
  </si>
  <si>
    <t>C314.7.2</t>
  </si>
  <si>
    <t>Know about design and performance calculations of solar energy.</t>
  </si>
  <si>
    <t>C314.7.3</t>
  </si>
  <si>
    <t>know about new methodologies of Wind, Tidal and Geo Thermal Energy.</t>
  </si>
  <si>
    <t>C314.7.4</t>
  </si>
  <si>
    <t>About effective utilization of bio gas and its techniques.</t>
  </si>
  <si>
    <t>C314.7.5</t>
  </si>
  <si>
    <t xml:space="preserve">identify the new methodologies and technologies for effective utilization of Renewable energy resources </t>
  </si>
  <si>
    <t>C314.8</t>
  </si>
  <si>
    <t>MT16905</t>
  </si>
  <si>
    <t>Non-Destructive Testing</t>
  </si>
  <si>
    <t>C314.8.1</t>
  </si>
  <si>
    <t>access the knowledge about working liquid penetrants testing.</t>
  </si>
  <si>
    <t>C314.8.2</t>
  </si>
  <si>
    <t>identify the non-destructive evaluation methods for magnetic particle testing.</t>
  </si>
  <si>
    <t>C314.8.3</t>
  </si>
  <si>
    <t>identify the ultrasonic testing methods and working processes.</t>
  </si>
  <si>
    <t>C314.8.4</t>
  </si>
  <si>
    <t>relate the knowledge about the sources, process and safety precautions of x-ray radiography.</t>
  </si>
  <si>
    <t>C314.8.5</t>
  </si>
  <si>
    <t>locate the test performance on eddy current techniques.</t>
  </si>
  <si>
    <t>EC16604</t>
  </si>
  <si>
    <t>design and implement various LAN protocols.</t>
  </si>
  <si>
    <t>implement error detecting codes.</t>
  </si>
  <si>
    <t>simulate the Flow control and Error control protocols.</t>
  </si>
  <si>
    <t>implement various routing algorithms.</t>
  </si>
  <si>
    <t>EC16605</t>
  </si>
  <si>
    <t>VLSI Laboratory</t>
  </si>
  <si>
    <t>design various Combinational and Sequential Circuits</t>
  </si>
  <si>
    <t>analyze pin assignment- placement and routing using FPGA</t>
  </si>
  <si>
    <t>implement Real time clock using FPGA</t>
  </si>
  <si>
    <t>acquire the knowledge about CMOS circuits and basic logic gates using Microwind</t>
  </si>
  <si>
    <t>develop team work capabilities</t>
  </si>
  <si>
    <t>boost their problem solving skills</t>
  </si>
  <si>
    <t>enhance the transformation from college to corporate.</t>
  </si>
  <si>
    <t>compute problems based on quantitative aptitude</t>
  </si>
  <si>
    <t>reveal their logical and verbal reasoning by scoring the expected percentage to get placed in reputed companies</t>
  </si>
  <si>
    <t>EC16701</t>
  </si>
  <si>
    <t>Embedded Systems</t>
  </si>
  <si>
    <t>describe the hardware and software architectures of Embedded Systems.</t>
  </si>
  <si>
    <t>introduce the devices and buses used for Embedded Networking</t>
  </si>
  <si>
    <t>interpret the concepts of a Real Time Operating System</t>
  </si>
  <si>
    <t>elucidate the special features of ARM architecture</t>
  </si>
  <si>
    <t>model real-time applications using embedded-system concepts</t>
  </si>
  <si>
    <t>EC16702</t>
  </si>
  <si>
    <t>Microwave Engineering</t>
  </si>
  <si>
    <t>describe the various waveguide components.</t>
  </si>
  <si>
    <t>classify the microwave tubes (Linear beam tubes and Crossed field tubes)</t>
  </si>
  <si>
    <t>discuss the various microwave semiconductor device Performance.</t>
  </si>
  <si>
    <t>design of waveguide components and microwave transmission lines for a given set of parameters.</t>
  </si>
  <si>
    <t>identify the measurement techniques for different parameters like VSWR, impedance, frequency, power of microwave sources and loads.</t>
  </si>
  <si>
    <t>EC16703</t>
  </si>
  <si>
    <t>Optical communication</t>
  </si>
  <si>
    <t>examine the various optical fiber modes, configurations.</t>
  </si>
  <si>
    <t>evaluate the various signal degradation factors associated with Optical fiber.</t>
  </si>
  <si>
    <t>apply the various optical sources and optical detectors and their use in the opticalcommunication system.</t>
  </si>
  <si>
    <t>compare the fiber optic receiver and measurements.</t>
  </si>
  <si>
    <t>analyze the digital transmission and its associated parameters on system performance.</t>
  </si>
  <si>
    <t>EC16351</t>
  </si>
  <si>
    <t>Digital Image Processing</t>
  </si>
  <si>
    <t>elucidate the digital image fundamentals.</t>
  </si>
  <si>
    <t>apply the concepts of image enhancement techniques</t>
  </si>
  <si>
    <t>use image restoration and segmentation techniques</t>
  </si>
  <si>
    <t>analyse wavelets and image compression techniques</t>
  </si>
  <si>
    <t>represent features of images</t>
  </si>
  <si>
    <t>EC16451</t>
  </si>
  <si>
    <t>Television signal processing and display systems</t>
  </si>
  <si>
    <t>examine the fundamental analysis of TV Pictures, Composite Video Signal, Receiver, Picture Tubes and Television Camera Tubes</t>
  </si>
  <si>
    <t>analyze the principles and operation of Studio Equipment.</t>
  </si>
  <si>
    <t>evaluate the principles of transmission and propagation systems.</t>
  </si>
  <si>
    <t>compare various Digital Television Standards.</t>
  </si>
  <si>
    <t>synthesize the modern technologies of Television.</t>
  </si>
  <si>
    <t>AE16905</t>
  </si>
  <si>
    <t>Introduction to Aviation</t>
  </si>
  <si>
    <t>C406.1.1</t>
  </si>
  <si>
    <t>Describe the history of aviation</t>
  </si>
  <si>
    <t>C406.1.2</t>
  </si>
  <si>
    <t xml:space="preserve">apply the concepts of fundamentals of flight </t>
  </si>
  <si>
    <t>C406.1.3</t>
  </si>
  <si>
    <t>discuss about the basics of aircraft structures and materials</t>
  </si>
  <si>
    <t>C406.1.4</t>
  </si>
  <si>
    <t>elaborate the basics of aircraft propulsion</t>
  </si>
  <si>
    <t>C406.1.5</t>
  </si>
  <si>
    <t>demonstrate the systems used in aircrafts</t>
  </si>
  <si>
    <t>C406.2.1</t>
  </si>
  <si>
    <t>C406.2.2</t>
  </si>
  <si>
    <t>C406.2.3</t>
  </si>
  <si>
    <t>C406.2.4</t>
  </si>
  <si>
    <t>C406.2.5</t>
  </si>
  <si>
    <t>Fundamentals of Database Management System</t>
  </si>
  <si>
    <t>C406.3.1</t>
  </si>
  <si>
    <t>C406.3.2</t>
  </si>
  <si>
    <t>C406.3.3</t>
  </si>
  <si>
    <t>C406.3.4</t>
  </si>
  <si>
    <t>C406.3.5</t>
  </si>
  <si>
    <t>EC16904</t>
  </si>
  <si>
    <t>Radar and Navigational Aids</t>
  </si>
  <si>
    <t>C406.4.1</t>
  </si>
  <si>
    <t>analyze the basic principles of RADAR</t>
  </si>
  <si>
    <t>C406.4.2</t>
  </si>
  <si>
    <t>apply the concept of moving target indicator and pulse Doppler RADAR</t>
  </si>
  <si>
    <t>C406.4.3</t>
  </si>
  <si>
    <t>elaborate the concept of RADAR signal detection and propagation</t>
  </si>
  <si>
    <t>C406.4.4</t>
  </si>
  <si>
    <t>identify the issues related to radio navigation</t>
  </si>
  <si>
    <t>C406.4.5</t>
  </si>
  <si>
    <t>examine the various RADAR transmitters and receivers</t>
  </si>
  <si>
    <t>EC16907</t>
  </si>
  <si>
    <t>Automotive Electrical and Electronics</t>
  </si>
  <si>
    <t>C406.5.1</t>
  </si>
  <si>
    <t>examine the basics of batteries and starting system</t>
  </si>
  <si>
    <t>C406.5.2</t>
  </si>
  <si>
    <t>analyze the principle of lighting auxiliaries</t>
  </si>
  <si>
    <t>C406.5.3</t>
  </si>
  <si>
    <t>apply the concept of EEMS and various control modes</t>
  </si>
  <si>
    <t>C406.5.4</t>
  </si>
  <si>
    <t>apply the ignition system in various machines</t>
  </si>
  <si>
    <t>C406.5.5</t>
  </si>
  <si>
    <t>synthesize the principle of vehicle control</t>
  </si>
  <si>
    <t>C406.6</t>
  </si>
  <si>
    <t>EE16904</t>
  </si>
  <si>
    <t>Wind and Solar Energy Systems</t>
  </si>
  <si>
    <t>C406.6.1</t>
  </si>
  <si>
    <t>describe about the fundamentals of wind and solar energy and the requirements of renewable energy in India</t>
  </si>
  <si>
    <t>C406.6.2</t>
  </si>
  <si>
    <t>find various wind turbines and importance of hybrid wind energy system</t>
  </si>
  <si>
    <t>C406.6.3</t>
  </si>
  <si>
    <t>design wind energy systems</t>
  </si>
  <si>
    <t>C406.6.4</t>
  </si>
  <si>
    <t>enumerate about the principle of conversion of solar energy through power electronics converters</t>
  </si>
  <si>
    <t>C406.6.5</t>
  </si>
  <si>
    <t>acquire knowledge about the importance of hybrid wind and solar system</t>
  </si>
  <si>
    <t>C406.7</t>
  </si>
  <si>
    <t>ME16905</t>
  </si>
  <si>
    <t>Safety Engineering and Environmental systems</t>
  </si>
  <si>
    <t>C406.7.1</t>
  </si>
  <si>
    <t>give priority to safety and gain good grounding in ohsas and safety auditing.</t>
  </si>
  <si>
    <t>C406.7.2</t>
  </si>
  <si>
    <t>become safety conscious and follow safe working practices and wear/use work related protective gadgets/tools</t>
  </si>
  <si>
    <t>C406.7.3</t>
  </si>
  <si>
    <t>differentiate among electrical, chemical and mechanical hazards and plan safety measures accordingly.</t>
  </si>
  <si>
    <t>C406.7.4</t>
  </si>
  <si>
    <t>get sensitized about fire accidents, how to act at fire emergencies and also follow safe aspects in building design.</t>
  </si>
  <si>
    <t>C406.7.5</t>
  </si>
  <si>
    <t>know technically about environment pollution, radiation and occupation hazards and take steps personally, officiallyand legally to act against these dangers.</t>
  </si>
  <si>
    <t>C406.8</t>
  </si>
  <si>
    <t>MT16907</t>
  </si>
  <si>
    <t>Industrial Automation</t>
  </si>
  <si>
    <t>C406.8.1</t>
  </si>
  <si>
    <t>describe working of various blocks of basic industrial automation system.</t>
  </si>
  <si>
    <t>C406.8.2</t>
  </si>
  <si>
    <t>learn the various types of transducers, basic principle of working and their applications.</t>
  </si>
  <si>
    <t>C406.8.3</t>
  </si>
  <si>
    <t>perform the frequency domain analysis of the signals in a signal transmission system.</t>
  </si>
  <si>
    <t>C406.8.4</t>
  </si>
  <si>
    <t>ability to apply PLC timers and counters for the control of industrial processes.</t>
  </si>
  <si>
    <t>C406.8.5</t>
  </si>
  <si>
    <t>develop PLC ladder program for a given application.</t>
  </si>
  <si>
    <t>EC16704</t>
  </si>
  <si>
    <t>Embedded system lab</t>
  </si>
  <si>
    <t>write programs in ARM for a specific Application</t>
  </si>
  <si>
    <t>interface memory and Write programs related to memory operations</t>
  </si>
  <si>
    <t>analyze the performance of interrupt</t>
  </si>
  <si>
    <t>write programmes for interfacing keyboard, display, motor.</t>
  </si>
  <si>
    <t>EC15706</t>
  </si>
  <si>
    <t>Microwave, Optical and Communication Laboratory</t>
  </si>
  <si>
    <t>demonstrate the characteristics of Microwave sources and conventional and Micro strip antennas</t>
  </si>
  <si>
    <t>analyze the characteristics of optical source and detector. .</t>
  </si>
  <si>
    <t>demonstrate a fiber optic communication link and analyze its frequency responses.</t>
  </si>
  <si>
    <t>acquire the knowledge in modulation and demodulation scheme through implementation of DM, FM, BPSK, QPSK and QAM and apply various channel coding schemes</t>
  </si>
  <si>
    <t>EC15707</t>
  </si>
  <si>
    <t>Project work (Phase I)</t>
  </si>
  <si>
    <t>apply knowledge of basic science and engineering to Electronics and Communication engineering problems.</t>
  </si>
  <si>
    <t>analyze the requirements for the project.</t>
  </si>
  <si>
    <t>identify, formulate simple problem statements and find solutions.</t>
  </si>
  <si>
    <t>implement the hardware and test.</t>
  </si>
  <si>
    <t>EC16801</t>
  </si>
  <si>
    <t>Wireless Networks</t>
  </si>
  <si>
    <t>examine the challenges in Wireless Networks.</t>
  </si>
  <si>
    <t>analyse the different concept of WLAN standards</t>
  </si>
  <si>
    <t>design the generations of WWANs</t>
  </si>
  <si>
    <t>evaluate the necessity of Adhoc and sensor networks.</t>
  </si>
  <si>
    <t>apply the concept of advancements in wireless networks.</t>
  </si>
  <si>
    <t>EC16551</t>
  </si>
  <si>
    <t>Optoelectronic Devices</t>
  </si>
  <si>
    <t>examine the basics of solid state physics.</t>
  </si>
  <si>
    <t>analyze the design of optoelectronic detection devices and modulators.</t>
  </si>
  <si>
    <t>evaluate the concepts of optical detection devices.</t>
  </si>
  <si>
    <t>synthesize the design of optoelectronic integrated circuits.</t>
  </si>
  <si>
    <t>apply the concepts of Opto electronic and integrated circuits</t>
  </si>
  <si>
    <t>EC16652</t>
  </si>
  <si>
    <t>Cellular and Mobile Communication</t>
  </si>
  <si>
    <t>examine the various cellular radio concepts used in wireless communication</t>
  </si>
  <si>
    <t>evaluate the different radio propagation models</t>
  </si>
  <si>
    <t>compare different equalization and diversity techniques</t>
  </si>
  <si>
    <t>synthesize different multiple access techniques.</t>
  </si>
  <si>
    <t>analyze different wireless standards and generations</t>
  </si>
  <si>
    <t>EC16802</t>
  </si>
  <si>
    <t>Project Work (Phase II)</t>
  </si>
  <si>
    <t>apply knowledge of basic science and engineering to Electronics and Communication Engineering problems</t>
  </si>
  <si>
    <t>recognize the real world applications and to solve with core engineering knowledge.</t>
  </si>
  <si>
    <t>analyze and work on multidisciplinary tasks</t>
  </si>
  <si>
    <t>choose latest tools, software and equipment to solve real world problems identify, formulate, and model engineering equipment</t>
  </si>
  <si>
    <t>PEO 1</t>
  </si>
  <si>
    <t>PEO 2</t>
  </si>
  <si>
    <t>PEO 3</t>
  </si>
  <si>
    <t>BUSINESS STATISTICS AND ANALYTICS FOR DECISION MAKING</t>
  </si>
  <si>
    <t>BUSINESS ETHICS</t>
  </si>
  <si>
    <t>BUSINESS COMMUNICATION</t>
  </si>
  <si>
    <t>ACCOUNTING FOR MANAGERS</t>
  </si>
  <si>
    <t>FINANCIAL MANAGEMENT</t>
  </si>
  <si>
    <t>MARKETING MANAGEMENT</t>
  </si>
  <si>
    <t>HUMAN RESOURCE MANAGEMENT</t>
  </si>
  <si>
    <t>BUSINESS RESEARCH METHODS</t>
  </si>
  <si>
    <t>INTERNATIONAL BUSINESS MANAGEMENT</t>
  </si>
  <si>
    <t>INDIAN ETHOS IN MODERN MANAGEMENT</t>
  </si>
  <si>
    <t>CORPORATE IMAGE BUILDING</t>
  </si>
  <si>
    <t>ENTREPRENEURSHIP DEVELOPMENT</t>
  </si>
  <si>
    <t>EVENT MANAGEMENT</t>
  </si>
  <si>
    <t>BUSINESS ANALYTICS</t>
  </si>
  <si>
    <t>INTEGRATED MARKETING COMMUNICATION</t>
  </si>
  <si>
    <t>SERVICES MARKETING</t>
  </si>
  <si>
    <t>RETAIL MANAGEMENT</t>
  </si>
  <si>
    <t>INTERNATIONAL MARKETING</t>
  </si>
  <si>
    <t>DIGITAL AND SOCIAL MEDIA MARKETING</t>
  </si>
  <si>
    <t>SECURITY ANALYSIS AND PORTFOLIO MANAGEMENT</t>
  </si>
  <si>
    <t>MERCHANT BANKING AND FINANCIAL SERVICES</t>
  </si>
  <si>
    <t>CORPORATE FINANCE</t>
  </si>
  <si>
    <t>INSURANCE AND RISK MANAGEMENT</t>
  </si>
  <si>
    <t>FINANCIAL DERIVATIVES</t>
  </si>
  <si>
    <t>C320</t>
  </si>
  <si>
    <t>INTERNATIONAL FINANCIAL MANAGEMENT</t>
  </si>
  <si>
    <t>C321</t>
  </si>
  <si>
    <t>TRAINING AND DEVELOPMENT</t>
  </si>
  <si>
    <t>C322</t>
  </si>
  <si>
    <t>INDUSTRIAL RELATIONS AND LABOUR WELFARE</t>
  </si>
  <si>
    <t>C323</t>
  </si>
  <si>
    <t>CROSS CULTURE MANAGEMENT</t>
  </si>
  <si>
    <t>C324</t>
  </si>
  <si>
    <t>C325</t>
  </si>
  <si>
    <t>LABOUR LEGISLATION</t>
  </si>
  <si>
    <t>C326</t>
  </si>
  <si>
    <t>HR ANALYTICS</t>
  </si>
  <si>
    <t>C327</t>
  </si>
  <si>
    <t>ENTERPRISE RESOURCE PLANNING</t>
  </si>
  <si>
    <t>C328</t>
  </si>
  <si>
    <t>BUSINESS INTELLIGENCE</t>
  </si>
  <si>
    <t>C329</t>
  </si>
  <si>
    <t>BIG DATA ANALYTICS AND DATA MINING</t>
  </si>
  <si>
    <t>C330</t>
  </si>
  <si>
    <t>INFORMATION SECURITY MANAGEMENT</t>
  </si>
  <si>
    <t>C331</t>
  </si>
  <si>
    <t>CLOUD COMPUTING</t>
  </si>
  <si>
    <t>C332</t>
  </si>
  <si>
    <t>C333</t>
  </si>
  <si>
    <t>PROCESS MANAGEMENT</t>
  </si>
  <si>
    <t>C334</t>
  </si>
  <si>
    <t>PRODUCT DESIGN</t>
  </si>
  <si>
    <t>C335</t>
  </si>
  <si>
    <t>LEAN MANAGEMENT</t>
  </si>
  <si>
    <t>C336</t>
  </si>
  <si>
    <t>PROJECT MANAGEMENT</t>
  </si>
  <si>
    <t>C337</t>
  </si>
  <si>
    <t>TECHNOLOGY, INNOVATION AND NEW PRODUCT MANAGEMENT</t>
  </si>
  <si>
    <t>C338</t>
  </si>
  <si>
    <t>BUSINESS PLAN DEVELOPMENT LAB</t>
  </si>
  <si>
    <t>C339</t>
  </si>
  <si>
    <t>EXPERIENTIAL LEARNING</t>
  </si>
  <si>
    <t>PROJECT WORK</t>
  </si>
  <si>
    <t>DEPARTMENT OF MECHATRONICS</t>
  </si>
  <si>
    <t>Programme Outcomes</t>
  </si>
  <si>
    <t>PSO</t>
  </si>
  <si>
    <t xml:space="preserve">C101 </t>
  </si>
  <si>
    <t>MATRICES AND CALCULUS</t>
  </si>
  <si>
    <t>determine eigen values and eigen vectors and diagonalize real symmetric matrices</t>
  </si>
  <si>
    <t>classify various types of functions involved in engineering fields, their differentiation techniques and applications</t>
  </si>
  <si>
    <t>execute suitable integration techniques to calculate surface areas and volumes</t>
  </si>
  <si>
    <t xml:space="preserve">EN16101 </t>
  </si>
  <si>
    <t>TECHNICAL ENGLISH 1</t>
  </si>
  <si>
    <t xml:space="preserve">C103 </t>
  </si>
  <si>
    <t xml:space="preserve">PH16101 </t>
  </si>
  <si>
    <t>ENGINEERING PHYSICS</t>
  </si>
  <si>
    <t xml:space="preserve">C104 </t>
  </si>
  <si>
    <t xml:space="preserve">CH16101 </t>
  </si>
  <si>
    <t>ENGINEERING CHEMISTRY – I</t>
  </si>
  <si>
    <t>select a polymeric material for a specific engineering application.</t>
  </si>
  <si>
    <t>know the basic concepts of internal energy, enthalpy, entropy, free energy and chemical
potential.</t>
  </si>
  <si>
    <t>gain practical experience with chemical process equipment as well as to analyze and interpret
data.</t>
  </si>
  <si>
    <t>classify the states in a equilibrium in a heterogeneous system. To become familiar with the types,
the heat treatment and properties of alloys .</t>
  </si>
  <si>
    <t>identify the particle size, and the application of Nanomaterials in various fields .</t>
  </si>
  <si>
    <t xml:space="preserve">ME16101 </t>
  </si>
  <si>
    <t>ENGINEERING GRAPHICS</t>
  </si>
  <si>
    <t>Perform free hand sketching of basic geometrical constructions and multiple views of objects.</t>
  </si>
  <si>
    <t>Draw the projections of points, straight lines and plane surfaces in given quadrant.</t>
  </si>
  <si>
    <t>Understand the projection of solids in various positions in first quadrant</t>
  </si>
  <si>
    <t>Draw projections and solids and development of surfaces.</t>
  </si>
  <si>
    <t>Prepare isometric and perspective sections of simple solids</t>
  </si>
  <si>
    <t xml:space="preserve">EE16101 </t>
  </si>
  <si>
    <t>BASIC ELECTRICAL AND ELECTRONICS ENGINEERING</t>
  </si>
  <si>
    <t>get the basic knowledge about the AC &amp;DC Electric circuits</t>
  </si>
  <si>
    <t>acquire the knowledge of various types of digital electronics technique</t>
  </si>
  <si>
    <t>PHYSICS AND CHEMISTRY LABORATORY –I</t>
  </si>
  <si>
    <t>apply physics principles to evaluate mechanical, electrical, thermal and optical characteristics of materials.</t>
  </si>
  <si>
    <t>know the quality of water and chemical process taking place in different medium</t>
  </si>
  <si>
    <t xml:space="preserve">C108 </t>
  </si>
  <si>
    <t xml:space="preserve">ME16103 </t>
  </si>
  <si>
    <t>COMPUTER AIDED DRAFTING LABORATORY</t>
  </si>
  <si>
    <t>Develop competency in basic drafting, enabling them to pursue careers in engineering, professional arenas, or to further their academic pursuits.</t>
  </si>
  <si>
    <t xml:space="preserve">GE16101 </t>
  </si>
  <si>
    <t>ENGINEERING PRACTICES LABORATORY</t>
  </si>
  <si>
    <t>use the tools for plumbing and carpentry worksa.</t>
  </si>
  <si>
    <t xml:space="preserve">C110 </t>
  </si>
  <si>
    <t xml:space="preserve">MA16201 </t>
  </si>
  <si>
    <t>DIFFERENTIAL EQUATIONS AND COMPLEX ANALYSIS</t>
  </si>
  <si>
    <t>TECHNICAL ENGLISH II</t>
  </si>
  <si>
    <t>Write comprehensive and grammatically correct reports, job applications and draft e- mails.</t>
  </si>
  <si>
    <t>APPLIED PHYSICS</t>
  </si>
  <si>
    <t>ENGINEERING CHEMISTRY – II</t>
  </si>
  <si>
    <t>Understand the impact of engineering solutions in a global, economic, environmental and societal
context .</t>
  </si>
  <si>
    <t>Knowing the rate of corrosion of a given metal in a given environment and identify appropriate
control techniques to avoid corrosion.</t>
  </si>
  <si>
    <t>Understand the Engineering materials and use these materials in various fields. Identify appropriate
lubricant for different engineering applications.</t>
  </si>
  <si>
    <t>COMPUTER PROGRAMMING</t>
  </si>
  <si>
    <t>gain knowledge about number systems</t>
  </si>
  <si>
    <t>work in office package</t>
  </si>
  <si>
    <t>understand basic concepts of C programs</t>
  </si>
  <si>
    <t>obtain knowledge about user defined function and scope of variables in C</t>
  </si>
  <si>
    <t>acquire knowledge for handling arrays, strings, functions, pointers, structures and unions in C</t>
  </si>
  <si>
    <t>ME 16201</t>
  </si>
  <si>
    <t>ENGINEERING MECHANICS</t>
  </si>
  <si>
    <t xml:space="preserve">apply the differential principles  to solve engineering problems </t>
  </si>
  <si>
    <t>Gain in depth knowledge about equilibrium of rigid bodies.</t>
  </si>
  <si>
    <t>categorize the various forces analysis in structures.</t>
  </si>
  <si>
    <t>solve rigid body problems subjected to dynamic forces.</t>
  </si>
  <si>
    <t>PHYSICS AND CHEMISTRY LABORATORY -II</t>
  </si>
  <si>
    <t>develop the practical knowledge through the instrumental methods of chemical analysis, role of chemistry in engineering applications and environmental impact of water.</t>
  </si>
  <si>
    <t>acquaint the students on handling instruments for chemical analysis.</t>
  </si>
  <si>
    <t>COMPUTER PROGRAMMING LABORATORY</t>
  </si>
  <si>
    <t>execute the word processing programs</t>
  </si>
  <si>
    <t>execute C programs for simple applications</t>
  </si>
  <si>
    <t>ENGLISH COMMUNICATION SKILLS LABORATORY</t>
  </si>
  <si>
    <t xml:space="preserve">C201 </t>
  </si>
  <si>
    <t xml:space="preserve">MA16301 </t>
  </si>
  <si>
    <t>TRANSFORMS AND BOUNDARY VALUE PROBLEMS</t>
  </si>
  <si>
    <t>comprehend fourier series, their different possible forms and the frequently needed practical harmonic analysis from discrete data.</t>
  </si>
  <si>
    <t>describe the concept of a function as a double integral under certain conditions and apply in the fourier transform pair and their properties.</t>
  </si>
  <si>
    <t xml:space="preserve">MT16301 </t>
  </si>
  <si>
    <t xml:space="preserve"> ENGINEERIRNG METROLOGY </t>
  </si>
  <si>
    <t>demonstrate different measurement technologies and to make use of them in Industrial Components.</t>
  </si>
  <si>
    <t>compute angular measurement and surface finish measurement.</t>
  </si>
  <si>
    <t>improve knowledge on screw thread metrology.</t>
  </si>
  <si>
    <t>describe the concept of laser metrology.</t>
  </si>
  <si>
    <t>illustrate Coordinate measuring machine.</t>
  </si>
  <si>
    <t>MT16302</t>
  </si>
  <si>
    <t>FLUID MECHANICS AND MACHINERY</t>
  </si>
  <si>
    <t>list the fundamentals of fluid mechanics, including the basics of hydraulics, types of fluids- water, oils and its uses along with fluid properties.</t>
  </si>
  <si>
    <t>investigate the fluid flow phenomena with the application of momentum and energy equation.</t>
  </si>
  <si>
    <t>improve dimensional analysis and to learn the several non-dimensional numbers with real time applications</t>
  </si>
  <si>
    <t>acquire knowledge about the working principle of turbo machinery.</t>
  </si>
  <si>
    <t>Distinguish the different types of pumps, fluid machineries and its working principles.</t>
  </si>
  <si>
    <t>MT16303</t>
  </si>
  <si>
    <t xml:space="preserve">DIGITAL ELECTRONICS </t>
  </si>
  <si>
    <t>solve the fundamentals of digital logic with various number systems and codes.</t>
  </si>
  <si>
    <t>explain the concept of how to designing various combinational and sequential circuits</t>
  </si>
  <si>
    <t>elaborate the complex arithmetic and logic circuit and to evaluate its function realization using gates.</t>
  </si>
  <si>
    <t>discuss the basics about synchronous and asynchronous circuits</t>
  </si>
  <si>
    <t>propose  the complex logic memories, programmable logic devices and test its functionality and timing.</t>
  </si>
  <si>
    <t>MT16304</t>
  </si>
  <si>
    <t xml:space="preserve"> KINEMATICS OF MACHINERY</t>
  </si>
  <si>
    <t>improve the basics of mechanisms and the geometry of motion at any point in a link of a mechanism.</t>
  </si>
  <si>
    <t>construct the profile of cam for any given combination and condition.</t>
  </si>
  <si>
    <t>determination the speed and torque for simple, compound and planetary gear systems</t>
  </si>
  <si>
    <t>identify the effects of friction in motion transmission and in machine components</t>
  </si>
  <si>
    <t>prioritize the sliding and rolling friction.</t>
  </si>
  <si>
    <t>EE16305</t>
  </si>
  <si>
    <t xml:space="preserve"> ELECTRICAL MACHINES AND DRIVES</t>
  </si>
  <si>
    <t>select and utilize various dc machines.</t>
  </si>
  <si>
    <t>employ effective control techniques to electrical motors.</t>
  </si>
  <si>
    <t>demonstrate the concept applied in electric drives.</t>
  </si>
  <si>
    <t>apply solid state speed control of D.C. drives.</t>
  </si>
  <si>
    <t>select appropriate electrical drive for engineering applications</t>
  </si>
  <si>
    <t>MT16305</t>
  </si>
  <si>
    <t xml:space="preserve"> FLUID MECHANICS AND MACHINERY LABORATORY</t>
  </si>
  <si>
    <t>list the fundamentals of fluid mechanics and hydraulic machines.</t>
  </si>
  <si>
    <t>apply experimental knowledge on classical, experimental and diagnostic techniques</t>
  </si>
  <si>
    <t>estimate and assess the reliability of measurements which are very important in all engineering disciplines</t>
  </si>
  <si>
    <t>test venturimeter and orifice meter to determine the fluid flow parameters</t>
  </si>
  <si>
    <t>MT16306</t>
  </si>
  <si>
    <t xml:space="preserve"> COMPUTER AIDED MACHINE DRAWING  LABORATORY</t>
  </si>
  <si>
    <t>decide the dimensioning, sectional views, welding symbols</t>
  </si>
  <si>
    <t>construct the various part and assemble drawing of bearings .</t>
  </si>
  <si>
    <r>
      <t xml:space="preserve">exmine the various part and assemble drawing of </t>
    </r>
    <r>
      <rPr>
        <sz val="12"/>
        <color rgb="FF000000"/>
        <rFont val="Times New Roman"/>
        <family val="1"/>
      </rPr>
      <t>couplings</t>
    </r>
  </si>
  <si>
    <t>predict the various part and assemble drawing of valves.</t>
  </si>
  <si>
    <t>EE16306</t>
  </si>
  <si>
    <t xml:space="preserve"> ELECTRICAL ENGINEERING LABORATORY</t>
  </si>
  <si>
    <t>examine the characteristics of DC motors under loaded and unloaded conditions.</t>
  </si>
  <si>
    <t>demonstrate the various starting methods in AC motors</t>
  </si>
  <si>
    <t>employ practically  the speed control in DC shunt motor</t>
  </si>
  <si>
    <t>analysethe performance and characteristics of AC motors practically</t>
  </si>
  <si>
    <t xml:space="preserve">EN16301 </t>
  </si>
  <si>
    <t xml:space="preserve"> BUSINESS ENGLISH COURSE LABORATORY</t>
  </si>
  <si>
    <t>enrich the vocabulary through reading and can develop their pronunciation skills</t>
  </si>
  <si>
    <t>speak effectively in English on all occasions.</t>
  </si>
  <si>
    <t>enrich the speaking capabilities.</t>
  </si>
  <si>
    <t xml:space="preserve">MA 16404 </t>
  </si>
  <si>
    <t xml:space="preserve"> NUMERICAL METHODS</t>
  </si>
  <si>
    <t>apply the interpolation methods for constructing approximate polynomials</t>
  </si>
  <si>
    <t xml:space="preserve">MT16401 </t>
  </si>
  <si>
    <t xml:space="preserve"> DYNAMICS OF MACHINERY</t>
  </si>
  <si>
    <t>formulate static and dynamic force analysis on various parts of reciprocating engine and construct turning moment diagram of flywheel.</t>
  </si>
  <si>
    <t>judge the balancing of various parts for different engine.</t>
  </si>
  <si>
    <t>improve knowledge on analysis of free vibration.</t>
  </si>
  <si>
    <t>improve knowledge on analyze of forced vibration</t>
  </si>
  <si>
    <t>design the basic concepts of Mechanism for Control of Centrifugal governors and gyroscopes</t>
  </si>
  <si>
    <t>MT16402</t>
  </si>
  <si>
    <t xml:space="preserve"> CONTROL SYSTEMS ENGINEERING</t>
  </si>
  <si>
    <t>construct the  feedback control and basic components of control systems.</t>
  </si>
  <si>
    <t>explain the various time domain and frequency domain tools to analysis and design of linear control systems</t>
  </si>
  <si>
    <t>conduct the analysis to stability of systems from transfer function and to define the methods of designing compensators.</t>
  </si>
  <si>
    <t>identify the application areas of control system.</t>
  </si>
  <si>
    <t>discover the compensation design processes.</t>
  </si>
  <si>
    <t>MT16403</t>
  </si>
  <si>
    <t xml:space="preserve"> MECHANICS OF SOLIDS</t>
  </si>
  <si>
    <t>examine the stress, strain and elastic moduli under given loading</t>
  </si>
  <si>
    <t>construct the shear force and bending moment diagrams of standard beams.</t>
  </si>
  <si>
    <t>show the  deflection and slopes in various types of beams with different load conditions</t>
  </si>
  <si>
    <t>identify the application areas of springs.</t>
  </si>
  <si>
    <t>MT16404</t>
  </si>
  <si>
    <t>PRODUCTION TECHNOLOGY</t>
  </si>
  <si>
    <t>identify the basics and working principle of various casting processes.</t>
  </si>
  <si>
    <t>improve the knowledge on forming processes</t>
  </si>
  <si>
    <t>explain the basic and working principle of conventional machining process.</t>
  </si>
  <si>
    <t>construct the basic and working principle of special machines</t>
  </si>
  <si>
    <t>identify the basic application and principles of metal joining process.</t>
  </si>
  <si>
    <t>EE16410</t>
  </si>
  <si>
    <t xml:space="preserve"> MICROPROCESSORS AND APPLICATIONS</t>
  </si>
  <si>
    <t>understand the architecture of 8085, instruction set and addressing modes of 8085 and illustrate with simple programs.</t>
  </si>
  <si>
    <t>get knowledge about commonly used peripheral / interfacing ics</t>
  </si>
  <si>
    <t>analyse the concepts of i/o interfacing, execution</t>
  </si>
  <si>
    <t>design microprocessor based systems using peripheral devices</t>
  </si>
  <si>
    <t>device selection and the applications of microprocessor.</t>
  </si>
  <si>
    <t>EE16411</t>
  </si>
  <si>
    <t xml:space="preserve"> MICROPROCESSORS LABORATORY</t>
  </si>
  <si>
    <t>execute programs for various arithmetic operations in 8085.</t>
  </si>
  <si>
    <t>transfer data to corresponding memory locations.</t>
  </si>
  <si>
    <t>convert analog and digital data for interfacing applications</t>
  </si>
  <si>
    <t>implement programming for stepper motor and temperature control applications.</t>
  </si>
  <si>
    <t xml:space="preserve">MT16405 </t>
  </si>
  <si>
    <t xml:space="preserve"> PRODUCTION TECHNOLOGY LABORATORY </t>
  </si>
  <si>
    <t>operate the lathe and make parts by performing step turning, taper turning and thread cutting operations.</t>
  </si>
  <si>
    <t>perform the drilling, tapping and reaming.</t>
  </si>
  <si>
    <t>ability to operate milling make parts by performing milling and cutting process.</t>
  </si>
  <si>
    <t>Learn the drilling operations in used to the drill bit</t>
  </si>
  <si>
    <t>MT16406</t>
  </si>
  <si>
    <t xml:space="preserve"> MACHINE DYNAMICS LABORATORY</t>
  </si>
  <si>
    <t>relate the different characteristics of governors and verify with gyroscopic relation</t>
  </si>
  <si>
    <t>draw the cam profile with different followers and study of jump phenomenon.</t>
  </si>
  <si>
    <t>identify the system response, natural frequency and resonance for free, forced, torsional</t>
  </si>
  <si>
    <t>know experimental verification of dynamic balancing of rotating masses, reciprocating masses.</t>
  </si>
  <si>
    <t>C220</t>
  </si>
  <si>
    <t>MT16407</t>
  </si>
  <si>
    <t>MINI PROJECT</t>
  </si>
  <si>
    <t>C220.1</t>
  </si>
  <si>
    <t>Use design software for modeling and analyzing  real time components in a part or Assembly &amp; study  their static and dynamic characteristics.</t>
  </si>
  <si>
    <t>C220.2</t>
  </si>
  <si>
    <t>Apply design principles and develop conceptual and engineering design elements of any components.</t>
  </si>
  <si>
    <t>C220.3</t>
  </si>
  <si>
    <t>Fabricate any components using proper manufacturing tools</t>
  </si>
  <si>
    <t>C220.4</t>
  </si>
  <si>
    <t>Comprehend the impact of engineering solutions in a global, economic, environmental, and societal context</t>
  </si>
  <si>
    <t>MT16501</t>
  </si>
  <si>
    <t xml:space="preserve"> DESIGN OF MACHINE ELEMENTS</t>
  </si>
  <si>
    <t>acquire knowledge about design process and the factors influencing it and design the simple components for static  loading.</t>
  </si>
  <si>
    <t>categories the knowledge of  life of the components subjected to varying loads.</t>
  </si>
  <si>
    <t>encompass grasped the concept the welded joints, threaded joints and springs subjected to static loads.</t>
  </si>
  <si>
    <t xml:space="preserve"> formulate the design procedure for springs and flywheel..</t>
  </si>
  <si>
    <t>understand the  rolling contact bearings for static and cyclic loads, select the lubricants and bearing dimensions for hydrodynamic lubrication.</t>
  </si>
  <si>
    <t xml:space="preserve">EE16503 </t>
  </si>
  <si>
    <t xml:space="preserve"> POWER ELECTRONICS</t>
  </si>
  <si>
    <t>identify and select the switching devices for different power converter applications.</t>
  </si>
  <si>
    <t>investigate the different converter based on the application.</t>
  </si>
  <si>
    <t>design a suitable dc power supply for given load specification from dc supply.</t>
  </si>
  <si>
    <t>design and analyze the single and three phase inverter</t>
  </si>
  <si>
    <t>design an ac voltage controller electromagnetic compatibility of power converters.</t>
  </si>
  <si>
    <t xml:space="preserve">MT16502 </t>
  </si>
  <si>
    <t xml:space="preserve"> SENSORS AND INSTRUMENTATION</t>
  </si>
  <si>
    <t>identify the units and standards, their conversions, characteristics and error analysis of systems.</t>
  </si>
  <si>
    <t>describe the different devices available in mechanical measurements.</t>
  </si>
  <si>
    <t>classify and describe resistive, inductive and capacitive transducers which are used for measuring various parameters like displacement, temperature, humidity etc.</t>
  </si>
  <si>
    <t>design a signal conditioning circuit and data acquisition system.</t>
  </si>
  <si>
    <t>construct the lab view program for various applications and to know the use of lab view and daq card</t>
  </si>
  <si>
    <t>MT16503</t>
  </si>
  <si>
    <t xml:space="preserve"> CNC TECHNOLOGY</t>
  </si>
  <si>
    <t>identify the evolution, principles, classification and applications of cnc machine tools</t>
  </si>
  <si>
    <t>define  the basic structure, construction, working and control of cnc machines.</t>
  </si>
  <si>
    <t>identify the fundamentals of drive system and control modules of cnc technology.</t>
  </si>
  <si>
    <t>expand the program for cnc machines.</t>
  </si>
  <si>
    <t>propose the  knowledge about different tooling and working holding devices of cnc.</t>
  </si>
  <si>
    <t xml:space="preserve">CH16501 </t>
  </si>
  <si>
    <t xml:space="preserve"> ENVIRONMENTAL SCIENCE AND ENGINEERING </t>
  </si>
  <si>
    <t>explain the relationship between the human population and environment.</t>
  </si>
  <si>
    <t>elaborate the basic concepts of environment studies and natural resources.</t>
  </si>
  <si>
    <t xml:space="preserve">gain the knowledge about ecosystem and biodiversity.
</t>
  </si>
  <si>
    <t xml:space="preserve">MT16153 </t>
  </si>
  <si>
    <t>DIAGNOSTIC TECHNIQUES</t>
  </si>
  <si>
    <t>classify the maintenance system and select suitable one based on requirement.</t>
  </si>
  <si>
    <t>identify the documentation and record updating involved in maintenance systems.</t>
  </si>
  <si>
    <t>prepare the maintenance plan and explain the cost benefit analysis.</t>
  </si>
  <si>
    <t>analyze the defects and failures encountered in manufacturing system.</t>
  </si>
  <si>
    <t>establish the monitoring strategies according to system characteristics.</t>
  </si>
  <si>
    <t>EE16508</t>
  </si>
  <si>
    <t xml:space="preserve"> POWER ELECTRONICS LABORATORY</t>
  </si>
  <si>
    <t>compare and contrast the performance and applications of various power semi converter devices.</t>
  </si>
  <si>
    <t>design the various phase-controlled rectifiers with different loads.</t>
  </si>
  <si>
    <t>analyze the chopper circuit using MOSFET, IGBT and PWM inverters.</t>
  </si>
  <si>
    <t>evaluate the performance of AC voltage converters.</t>
  </si>
  <si>
    <t xml:space="preserve">MT16504 </t>
  </si>
  <si>
    <t xml:space="preserve">  SENSORS AND INSTRUMENTATION LABORATORY</t>
  </si>
  <si>
    <t>choose the sensors for the measurement of different signals</t>
  </si>
  <si>
    <t>analyze the servomotor position control using photo electric pickup.</t>
  </si>
  <si>
    <t>create the appropriate design procedure to obtain a required measurement data.</t>
  </si>
  <si>
    <t>identify the signal processing techniques to  convert them to useful signal.</t>
  </si>
  <si>
    <t xml:space="preserve"> MT16505  </t>
  </si>
  <si>
    <t xml:space="preserve"> CNC  PROGRAMMING LABORATORY </t>
  </si>
  <si>
    <t>program in the cnc machines to generate any contour/ profile</t>
  </si>
  <si>
    <t>use an understanding of General and Machine (G &amp; M) code to generate or edit a program
which will operate a CNC Lathe.</t>
  </si>
  <si>
    <t>develop the cnc program for machining centre.</t>
  </si>
  <si>
    <t>develop the cnc program for pocket milling, slotting, peck drilling and other fixed canned cycles.</t>
  </si>
  <si>
    <t xml:space="preserve"> CAREER DEVELOPMENT LABORATORY I</t>
  </si>
  <si>
    <t>demonstrate aptitude and reasoning skills.</t>
  </si>
  <si>
    <t>be a knowledgeable person on the various evaluation processes leading to employmentand face the same with confidence.</t>
  </si>
  <si>
    <t xml:space="preserve">BA16151 </t>
  </si>
  <si>
    <t>PROFESSIONAL ETHICS AND HUMAN VALUES</t>
  </si>
  <si>
    <t>describe the basic human values for a professionals</t>
  </si>
  <si>
    <t>understand the significance of ethics in engineering and the theories related to it</t>
  </si>
  <si>
    <t>be familiar with the role of engineer as responsible experimenters</t>
  </si>
  <si>
    <t>acquire knowledge about their roles and responsibilities in assessing safety and reducing risks.</t>
  </si>
  <si>
    <t>discuss the global issues in ethics and role of engineers as manager and consultants.</t>
  </si>
  <si>
    <t xml:space="preserve">MT16601 </t>
  </si>
  <si>
    <t xml:space="preserve"> PLC AND AUTOMATION</t>
  </si>
  <si>
    <t>identify the different parts of plc and its functions</t>
  </si>
  <si>
    <t>analyze the use of timers and counters in plc.</t>
  </si>
  <si>
    <t>develop the plc program for various applications</t>
  </si>
  <si>
    <t>know about the maintenance of PLC.</t>
  </si>
  <si>
    <t>realize the use of Supervisory Control and Data Acquisition</t>
  </si>
  <si>
    <t>MT16602</t>
  </si>
  <si>
    <t xml:space="preserve"> HYDRAULICS &amp; PNEUMATICS</t>
  </si>
  <si>
    <t>illustrate symbols used in hydraulic and pneumatic systems</t>
  </si>
  <si>
    <t>identify the appropriate components for hydraulic and pneumatic circuits.</t>
  </si>
  <si>
    <t>operate and maintain various pneumatic and hydraulic systems in industrial environments.</t>
  </si>
  <si>
    <t>design the hydraulic and pneumatic circuits for simple application.</t>
  </si>
  <si>
    <t>construct the fluid power circuits applied in industries.</t>
  </si>
  <si>
    <t>MT16603</t>
  </si>
  <si>
    <t>THERMODYNAMICS AND HEAT TRANSFER</t>
  </si>
  <si>
    <t>examine the laws and basic concept of thermodynamics.</t>
  </si>
  <si>
    <t>draw pv diagram and obtain the performance of air standard cycles.</t>
  </si>
  <si>
    <t>examine the one dimensional heat transfer through conduction for a given system.</t>
  </si>
  <si>
    <t>explain the types of convection and determine heat transfer coefficient</t>
  </si>
  <si>
    <t>justify the radiation effect among different surfaces.</t>
  </si>
  <si>
    <t xml:space="preserve">IT16305  </t>
  </si>
  <si>
    <t xml:space="preserve"> OBJECT ORIENTED PROGRAMMING WITH C++</t>
  </si>
  <si>
    <t>identify and apply object oriented concepts like abstraction, encapsulation, modularity, hierarchy, typing, concurrency and persistence</t>
  </si>
  <si>
    <t>relate real world object into entity.</t>
  </si>
  <si>
    <t>create reusable system components.</t>
  </si>
  <si>
    <t>estimate various metrics specific to object oriented development.</t>
  </si>
  <si>
    <t>predict runtime error using exception handling technology.</t>
  </si>
  <si>
    <t xml:space="preserve"> NON - DESTRUCTIVE TESTING</t>
  </si>
  <si>
    <t>access the  knowledge about working liquid penetrants testing.</t>
  </si>
  <si>
    <t>identify the non destructive evaluation methods for magnetic particle testing.</t>
  </si>
  <si>
    <r>
      <t xml:space="preserve">relate </t>
    </r>
    <r>
      <rPr>
        <sz val="12"/>
        <color rgb="FF000000"/>
        <rFont val="Times New Roman"/>
        <family val="1"/>
      </rPr>
      <t>the</t>
    </r>
    <r>
      <rPr>
        <sz val="12"/>
        <color theme="1"/>
        <rFont val="Times New Roman"/>
        <family val="1"/>
      </rPr>
      <t xml:space="preserve"> knowledge about the sources, process and safety precautions of x-ray radiography.</t>
    </r>
  </si>
  <si>
    <r>
      <t xml:space="preserve">locate the test performance on eddy current </t>
    </r>
    <r>
      <rPr>
        <sz val="12"/>
        <color rgb="FF000000"/>
        <rFont val="Times New Roman"/>
        <family val="1"/>
      </rPr>
      <t>techniques.</t>
    </r>
  </si>
  <si>
    <t xml:space="preserve">MT16604 </t>
  </si>
  <si>
    <t xml:space="preserve">  PLC AND AUTOMATION LABORATORY</t>
  </si>
  <si>
    <t>understand the use of software in PLC.</t>
  </si>
  <si>
    <t>develop the PLC program for various applications like bottle filling, cylinder actuation and control.</t>
  </si>
  <si>
    <t>implement traffic control using PLC.</t>
  </si>
  <si>
    <t>compose the microcontroller interface.</t>
  </si>
  <si>
    <t>IT16307</t>
  </si>
  <si>
    <t xml:space="preserve"> OBJECT ORIENTED PROGRAMMING WITH C++  LABORATORY</t>
  </si>
  <si>
    <t>understand object-oriented concepts and how they are supported by C++.</t>
  </si>
  <si>
    <t>demonstrate the ability to analyze, use, and create functions, classes, to overload operators.</t>
  </si>
  <si>
    <t>create and initialize real world entities using constructors.</t>
  </si>
  <si>
    <t>apply the concepts of data encapsulation, inheritance, and polymorphism to develop large scale software</t>
  </si>
  <si>
    <t xml:space="preserve">MT16605 </t>
  </si>
  <si>
    <t xml:space="preserve"> HYDRAULICS &amp; PNEUMATICS CONTROL LABORATORY</t>
  </si>
  <si>
    <t>find the experience of common hydraulics &amp;pneumatic  machine used in the industries.</t>
  </si>
  <si>
    <t>construct the fluid system for various applications.</t>
  </si>
  <si>
    <t>compare hydraulic, pneumatic and mechanical systems.</t>
  </si>
  <si>
    <t>design a hydraulic or pneumatic system circuit by using related software and make simulations</t>
  </si>
  <si>
    <t xml:space="preserve">EN16601 </t>
  </si>
  <si>
    <t xml:space="preserve"> CAREER DEVELOPMENT LABORATORY II</t>
  </si>
  <si>
    <t>C320.1</t>
  </si>
  <si>
    <t>C320.2</t>
  </si>
  <si>
    <t>C320.3</t>
  </si>
  <si>
    <t>improve his/her grooming and presentation skills..</t>
  </si>
  <si>
    <t>C320.4</t>
  </si>
  <si>
    <t>C320.5</t>
  </si>
  <si>
    <t>be a knowledgeable person on the various evaluation processes leading to employment and face the same with confidence.</t>
  </si>
  <si>
    <t>MT16701</t>
  </si>
  <si>
    <t>COMPUTER INTEGRATED MANUFACTURING</t>
  </si>
  <si>
    <t>select a suitable production system.</t>
  </si>
  <si>
    <t>Associate the production system with manufacturing operations.</t>
  </si>
  <si>
    <t>Infer the concepts of group technology.</t>
  </si>
  <si>
    <t>Apply the basic concepts of machine tools and computer control systems.</t>
  </si>
  <si>
    <t>understand automated production planning &amp; control.</t>
  </si>
  <si>
    <t>MT16702</t>
  </si>
  <si>
    <t>ROBOTICS AND MACHINE VISION SYSTEM</t>
  </si>
  <si>
    <t>understand the different types of robots and its various components</t>
  </si>
  <si>
    <t>develop the basic design selection of robot grippers.</t>
  </si>
  <si>
    <t>solve the homogeneous transformation matrix for different types of robots.</t>
  </si>
  <si>
    <t>summarize the image processing techniques.</t>
  </si>
  <si>
    <t>apply the basic engineering knowledge for the design of robots.</t>
  </si>
  <si>
    <t>MT16703</t>
  </si>
  <si>
    <t>AUTOMOBILE ENGINEERING</t>
  </si>
  <si>
    <t>learn about the principles of operation and constructional details of various Automobile components and subsystems.</t>
  </si>
  <si>
    <t>demonstrate the starting systems, ignition systems and an engine control systems</t>
  </si>
  <si>
    <t>Understand the various components in the transmission system.</t>
  </si>
  <si>
    <t>classify various steering systems, brake systems and an engine control systems</t>
  </si>
  <si>
    <t xml:space="preserve"> acquire knowledge in the field of  alternative fuel sources like LPG, Bio-Diesel etc.,</t>
  </si>
  <si>
    <t>MT16252</t>
  </si>
  <si>
    <t>ADDITIVE MANUFACTURING</t>
  </si>
  <si>
    <t>apply RP tools using additive manufacturing techniques.</t>
  </si>
  <si>
    <t>design a prototype the models of real world engineering parts.</t>
  </si>
  <si>
    <t>access the principle and effect of process parameters in RP process.</t>
  </si>
  <si>
    <t>learn about a working principle and construction of FDM and LOMprocess.</t>
  </si>
  <si>
    <t>develop the various printer models using RP process.</t>
  </si>
  <si>
    <t>MT16353</t>
  </si>
  <si>
    <t>NON - TRADITIONAL  MACHING PROCESSES</t>
  </si>
  <si>
    <t>demonstrate different unconventional  machining processes and know the influence of difference process parameters on the performance and their applications</t>
  </si>
  <si>
    <t>understand the knowledge on various types of mechanical energy-based processes.</t>
  </si>
  <si>
    <t>identify a problem and apply the fundamental concepts and enable to solve problems arising in metal removal process.</t>
  </si>
  <si>
    <t>interpret Electro Chemical Machining process, economic aspects of ECM and problems on estimation</t>
  </si>
  <si>
    <t xml:space="preserve"> relate generation and control of Electron Beam for Machining, Laser Beam Machining and comparison.</t>
  </si>
  <si>
    <t>SAFETY ENGINEERING AND ENVIRONMENTAL SYSTEMS</t>
  </si>
  <si>
    <t>Give priority to safety and gain good grounding in ohsas and safety auditing.</t>
  </si>
  <si>
    <t>Differentiate among electrical, chemical and mechanical hazards and plan safety measures accordingly.</t>
  </si>
  <si>
    <t>Get sensitized about fire accidents, how to act at fire emergencies and also follow safe aspects in building design.</t>
  </si>
  <si>
    <t>Know technically about environment pollution, radiation and occupation hazards and take steps personally, officially and legally to act against these dangers.</t>
  </si>
  <si>
    <t>ME16704</t>
  </si>
  <si>
    <t>CAD/CAD LABORATORY</t>
  </si>
  <si>
    <t>assemble the various modelled components.</t>
  </si>
  <si>
    <t>familiar about the functions of G and M codes.</t>
  </si>
  <si>
    <t>generate code for lathe and milling operations.</t>
  </si>
  <si>
    <t>verity the programming through simulation.</t>
  </si>
  <si>
    <t>MT16705</t>
  </si>
  <si>
    <t>ROBOTICS LABORATORY</t>
  </si>
  <si>
    <t>control mobile robots using different sensors and actuators.</t>
  </si>
  <si>
    <t>Manipulate an industrial robot using a machine vision system and HMIs</t>
  </si>
  <si>
    <t>Handle a robot model using the robotics simulation software.</t>
  </si>
  <si>
    <t>Analyze and present the findings of experimental observations in both written and oral format.</t>
  </si>
  <si>
    <t>MT16706</t>
  </si>
  <si>
    <t>PROJECT WORK PHASE - I</t>
  </si>
  <si>
    <t>identify feasible problems to solve through project works</t>
  </si>
  <si>
    <t>Devise the methodology to find solution through gathering complete knowledge on materials/design procedure/analysis and optimisation techniques/ availability of experimental setup/ company permission and other documentation procedures to execute the project</t>
  </si>
  <si>
    <t xml:space="preserve">MT16801 </t>
  </si>
  <si>
    <t>AUTOTRONICS</t>
  </si>
  <si>
    <t>describe the importance of emission standards in automobiles</t>
  </si>
  <si>
    <t>discuss the electronic fuel injection/ignition components and their function</t>
  </si>
  <si>
    <t>Choose equipment for measuring mechanical quantities, temperature and appropriate actuators</t>
  </si>
  <si>
    <t>Diagnose electronic engine control systems problems with appropriate diagnostic tools</t>
  </si>
  <si>
    <t>illustrate  the chassis and vehicle safety system</t>
  </si>
  <si>
    <t xml:space="preserve">MT16453 </t>
  </si>
  <si>
    <t>RENEWABLE ENERGY SOURCES</t>
  </si>
  <si>
    <t>describe the availability of renewable energy sources.</t>
  </si>
  <si>
    <t>discuss the solar energy and the current solar energy cells.</t>
  </si>
  <si>
    <t>gather wind energy resources and techniques to utilize them effectively.</t>
  </si>
  <si>
    <t>categorize the availability and the conversion method of bioenergy and biofuels.</t>
  </si>
  <si>
    <t>Summarize the significance of hydrogen and fuel cells principles, storage and uses.</t>
  </si>
  <si>
    <t>MT16454</t>
  </si>
  <si>
    <t>INTERNAL COMBUSTION ENGINES</t>
  </si>
  <si>
    <t>Demonstrate the construction and working of SI engines and to identify the advantages and disadvantages of the operation and efficiency of  SI engines.</t>
  </si>
  <si>
    <t>classify the various stages of combustion in C.I engines and Features and design considerations
of combustion.</t>
  </si>
  <si>
    <t>identify the nature and extent of the problem of pollutant formation and control in internal
combustion engines.</t>
  </si>
  <si>
    <t>examine the various alternative fuel options available for conventional fuels and their
performance and emission characteristics.</t>
  </si>
  <si>
    <t>understand the concept of HCCI, its benefits and challenges.</t>
  </si>
  <si>
    <t xml:space="preserve">MT16802 </t>
  </si>
  <si>
    <t>PROJECT WORK PHASE II</t>
  </si>
  <si>
    <t>identify feasible problems to solve through project works.</t>
  </si>
  <si>
    <t>collect literature through research journals and identify the gap in selected area.</t>
  </si>
  <si>
    <t>devise the methodology to find solution through gathering complete knowledge on materials/design procedure/analysis and optimization techniques/ availability of experimental setup/ company permission and other documentation procedures to execute the project</t>
  </si>
  <si>
    <t>prepare project report as per format and confidently face viva voce with proper PPT for
presentation.</t>
  </si>
  <si>
    <r>
      <rPr>
        <b/>
        <sz val="12"/>
        <rFont val="Times New Roman"/>
        <family val="1"/>
      </rPr>
      <t>PAAVAI ENGINEERING COLLEGE (AUTONOMOUS)</t>
    </r>
  </si>
  <si>
    <r>
      <rPr>
        <b/>
        <sz val="12"/>
        <rFont val="Times New Roman"/>
        <family val="1"/>
      </rPr>
      <t>DEPARTMENT OF MECHANICAL ENGINEERING</t>
    </r>
  </si>
  <si>
    <t>CO-PO MAPPING (REGULATION 2016) - 2017 admitted</t>
  </si>
  <si>
    <r>
      <rPr>
        <b/>
        <sz val="12"/>
        <rFont val="Times New Roman"/>
        <family val="1"/>
      </rPr>
      <t>Course Code</t>
    </r>
  </si>
  <si>
    <r>
      <rPr>
        <b/>
        <sz val="12"/>
        <rFont val="Times New Roman"/>
        <family val="1"/>
      </rPr>
      <t>Course Name</t>
    </r>
  </si>
  <si>
    <r>
      <rPr>
        <b/>
        <sz val="12"/>
        <rFont val="Times New Roman"/>
        <family val="1"/>
      </rPr>
      <t>Course outcomes</t>
    </r>
  </si>
  <si>
    <r>
      <rPr>
        <b/>
        <sz val="12"/>
        <rFont val="Times New Roman"/>
        <family val="1"/>
      </rPr>
      <t>PO1</t>
    </r>
  </si>
  <si>
    <r>
      <rPr>
        <b/>
        <sz val="12"/>
        <rFont val="Times New Roman"/>
        <family val="1"/>
      </rPr>
      <t>PO2</t>
    </r>
  </si>
  <si>
    <r>
      <rPr>
        <b/>
        <sz val="12"/>
        <rFont val="Times New Roman"/>
        <family val="1"/>
      </rPr>
      <t>PO3</t>
    </r>
  </si>
  <si>
    <r>
      <rPr>
        <b/>
        <sz val="12"/>
        <rFont val="Times New Roman"/>
        <family val="1"/>
      </rPr>
      <t>PO4</t>
    </r>
  </si>
  <si>
    <r>
      <rPr>
        <b/>
        <sz val="12"/>
        <rFont val="Times New Roman"/>
        <family val="1"/>
      </rPr>
      <t>PO5</t>
    </r>
  </si>
  <si>
    <r>
      <rPr>
        <b/>
        <sz val="12"/>
        <rFont val="Times New Roman"/>
        <family val="1"/>
      </rPr>
      <t>PO6</t>
    </r>
  </si>
  <si>
    <r>
      <rPr>
        <b/>
        <sz val="12"/>
        <rFont val="Times New Roman"/>
        <family val="1"/>
      </rPr>
      <t>PO7</t>
    </r>
  </si>
  <si>
    <r>
      <rPr>
        <b/>
        <sz val="12"/>
        <rFont val="Times New Roman"/>
        <family val="1"/>
      </rPr>
      <t>PO8</t>
    </r>
  </si>
  <si>
    <r>
      <rPr>
        <b/>
        <sz val="12"/>
        <rFont val="Times New Roman"/>
        <family val="1"/>
      </rPr>
      <t>PO9</t>
    </r>
  </si>
  <si>
    <r>
      <rPr>
        <b/>
        <sz val="12"/>
        <rFont val="Times New Roman"/>
        <family val="1"/>
      </rPr>
      <t>PO10</t>
    </r>
  </si>
  <si>
    <r>
      <rPr>
        <b/>
        <sz val="12"/>
        <rFont val="Times New Roman"/>
        <family val="1"/>
      </rPr>
      <t>PO11</t>
    </r>
  </si>
  <si>
    <r>
      <rPr>
        <b/>
        <sz val="12"/>
        <rFont val="Times New Roman"/>
        <family val="1"/>
      </rPr>
      <t>PO12</t>
    </r>
  </si>
  <si>
    <r>
      <rPr>
        <b/>
        <sz val="12"/>
        <rFont val="Times New Roman"/>
        <family val="1"/>
      </rPr>
      <t>PSO1</t>
    </r>
  </si>
  <si>
    <r>
      <rPr>
        <b/>
        <sz val="12"/>
        <rFont val="Times New Roman"/>
        <family val="1"/>
      </rPr>
      <t>PSO2</t>
    </r>
  </si>
  <si>
    <r>
      <rPr>
        <sz val="12"/>
        <rFont val="Times New Roman"/>
        <family val="1"/>
      </rPr>
      <t>C201</t>
    </r>
  </si>
  <si>
    <r>
      <rPr>
        <sz val="12"/>
        <rFont val="Times New Roman"/>
        <family val="1"/>
      </rPr>
      <t xml:space="preserve">MA16301
</t>
    </r>
    <r>
      <rPr>
        <sz val="12"/>
        <rFont val="Times New Roman"/>
        <family val="1"/>
      </rPr>
      <t>Transforms And Boundary Value Problems</t>
    </r>
  </si>
  <si>
    <r>
      <rPr>
        <sz val="12"/>
        <rFont val="Times New Roman"/>
        <family val="1"/>
      </rPr>
      <t xml:space="preserve">C201.1 comprehend Fourier series, their different possible forms and the
</t>
    </r>
    <r>
      <rPr>
        <sz val="12"/>
        <rFont val="Times New Roman"/>
        <family val="1"/>
      </rPr>
      <t>frequently needed practical harmonic analysis from discrete data.</t>
    </r>
  </si>
  <si>
    <r>
      <rPr>
        <sz val="12"/>
        <rFont val="Times New Roman"/>
        <family val="1"/>
      </rPr>
      <t>-</t>
    </r>
  </si>
  <si>
    <t>C201.2 describe the concept of a function as a double integral under certain conditions and apply in the fourier transform pair and their properties.</t>
  </si>
  <si>
    <r>
      <rPr>
        <sz val="12"/>
        <rFont val="Times New Roman"/>
        <family val="1"/>
      </rPr>
      <t xml:space="preserve">C201.3 solve certain boundary value problems and apply the methods
</t>
    </r>
    <r>
      <rPr>
        <sz val="12"/>
        <rFont val="Times New Roman"/>
        <family val="1"/>
      </rPr>
      <t>and results in engineering applications.</t>
    </r>
  </si>
  <si>
    <r>
      <rPr>
        <sz val="12"/>
        <rFont val="Times New Roman"/>
        <family val="1"/>
      </rPr>
      <t xml:space="preserve">C201.4 employ partial differential equations to solve one dimensional
</t>
    </r>
    <r>
      <rPr>
        <sz val="12"/>
        <rFont val="Times New Roman"/>
        <family val="1"/>
      </rPr>
      <t>wave and heat equations.</t>
    </r>
  </si>
  <si>
    <r>
      <rPr>
        <sz val="12"/>
        <rFont val="Times New Roman"/>
        <family val="1"/>
      </rPr>
      <t xml:space="preserve">C201.5 demonstrate the knowledge of differential equations gained and
</t>
    </r>
    <r>
      <rPr>
        <sz val="12"/>
        <rFont val="Times New Roman"/>
        <family val="1"/>
      </rPr>
      <t>solve them using Z transforms.</t>
    </r>
  </si>
  <si>
    <r>
      <rPr>
        <sz val="12"/>
        <rFont val="Times New Roman"/>
        <family val="1"/>
      </rPr>
      <t>C202</t>
    </r>
  </si>
  <si>
    <r>
      <rPr>
        <sz val="12"/>
        <rFont val="Times New Roman"/>
        <family val="1"/>
      </rPr>
      <t xml:space="preserve">ME16301
</t>
    </r>
    <r>
      <rPr>
        <sz val="12"/>
        <rFont val="Times New Roman"/>
        <family val="1"/>
      </rPr>
      <t>Engineering Thermodynamics</t>
    </r>
  </si>
  <si>
    <r>
      <rPr>
        <sz val="12"/>
        <rFont val="Times New Roman"/>
        <family val="1"/>
      </rPr>
      <t xml:space="preserve">C202.1 comprehend the basic concept, first law, concept of ideal and real
</t>
    </r>
    <r>
      <rPr>
        <sz val="12"/>
        <rFont val="Times New Roman"/>
        <family val="1"/>
      </rPr>
      <t>gases.</t>
    </r>
  </si>
  <si>
    <r>
      <rPr>
        <sz val="12"/>
        <rFont val="Times New Roman"/>
        <family val="1"/>
      </rPr>
      <t xml:space="preserve">C202.2 demonstrate the real time applications of carnot theorem, COP,
</t>
    </r>
    <r>
      <rPr>
        <sz val="12"/>
        <rFont val="Times New Roman"/>
        <family val="1"/>
      </rPr>
      <t>Clausius inequality and availability.</t>
    </r>
  </si>
  <si>
    <r>
      <rPr>
        <sz val="12"/>
        <rFont val="Times New Roman"/>
        <family val="1"/>
      </rPr>
      <t xml:space="preserve">C202.3 enhance the knowledge on properties of pure substances and
</t>
    </r>
    <r>
      <rPr>
        <sz val="12"/>
        <rFont val="Times New Roman"/>
        <family val="1"/>
      </rPr>
      <t>steam power cycle.</t>
    </r>
  </si>
  <si>
    <r>
      <rPr>
        <sz val="12"/>
        <rFont val="Times New Roman"/>
        <family val="1"/>
      </rPr>
      <t xml:space="preserve">C202.4 illustrate the real time applications ofideal ,real gases and
</t>
    </r>
    <r>
      <rPr>
        <sz val="12"/>
        <rFont val="Times New Roman"/>
        <family val="1"/>
      </rPr>
      <t>thermodynamic relations.</t>
    </r>
  </si>
  <si>
    <r>
      <rPr>
        <sz val="12"/>
        <rFont val="Times New Roman"/>
        <family val="1"/>
      </rPr>
      <t>C202.5 explain the applications of psychrometry.</t>
    </r>
  </si>
  <si>
    <r>
      <rPr>
        <sz val="12"/>
        <rFont val="Times New Roman"/>
        <family val="1"/>
      </rPr>
      <t>C203</t>
    </r>
  </si>
  <si>
    <r>
      <rPr>
        <sz val="12"/>
        <rFont val="Times New Roman"/>
        <family val="1"/>
      </rPr>
      <t xml:space="preserve">ME16302
</t>
    </r>
    <r>
      <rPr>
        <sz val="12"/>
        <rFont val="Times New Roman"/>
        <family val="1"/>
      </rPr>
      <t>Manufacturing Technology I</t>
    </r>
  </si>
  <si>
    <r>
      <rPr>
        <sz val="12"/>
        <rFont val="Times New Roman"/>
        <family val="1"/>
      </rPr>
      <t xml:space="preserve">C203.1 describe the types of casting and molding processes and melting
</t>
    </r>
    <r>
      <rPr>
        <sz val="12"/>
        <rFont val="Times New Roman"/>
        <family val="1"/>
      </rPr>
      <t>furnaces.</t>
    </r>
  </si>
  <si>
    <r>
      <rPr>
        <sz val="12"/>
        <rFont val="Times New Roman"/>
        <family val="1"/>
      </rPr>
      <t xml:space="preserve">C203.2 discuss the various types of welding methods and their
</t>
    </r>
    <r>
      <rPr>
        <sz val="12"/>
        <rFont val="Times New Roman"/>
        <family val="1"/>
      </rPr>
      <t>applications.</t>
    </r>
  </si>
  <si>
    <r>
      <rPr>
        <sz val="12"/>
        <rFont val="Times New Roman"/>
        <family val="1"/>
      </rPr>
      <t xml:space="preserve">C203.3 analyze the various types of forging processes ,types of rolling
</t>
    </r>
    <r>
      <rPr>
        <sz val="12"/>
        <rFont val="Times New Roman"/>
        <family val="1"/>
      </rPr>
      <t>and extrusion processes.</t>
    </r>
  </si>
  <si>
    <r>
      <rPr>
        <sz val="12"/>
        <rFont val="Times New Roman"/>
        <family val="1"/>
      </rPr>
      <t xml:space="preserve">C203.4 comprehend Sheet metal characteristics and typical shearing
</t>
    </r>
    <r>
      <rPr>
        <sz val="12"/>
        <rFont val="Times New Roman"/>
        <family val="1"/>
      </rPr>
      <t>operations.</t>
    </r>
  </si>
  <si>
    <r>
      <rPr>
        <sz val="12"/>
        <rFont val="Times New Roman"/>
        <family val="1"/>
      </rPr>
      <t xml:space="preserve">C203.5 review different types of plastics and working of Injection
</t>
    </r>
    <r>
      <rPr>
        <sz val="12"/>
        <rFont val="Times New Roman"/>
        <family val="1"/>
      </rPr>
      <t>molding machines.</t>
    </r>
  </si>
  <si>
    <r>
      <rPr>
        <sz val="12"/>
        <rFont val="Times New Roman"/>
        <family val="1"/>
      </rPr>
      <t>C204</t>
    </r>
  </si>
  <si>
    <r>
      <rPr>
        <sz val="12"/>
        <rFont val="Times New Roman"/>
        <family val="1"/>
      </rPr>
      <t xml:space="preserve">ME16303
</t>
    </r>
    <r>
      <rPr>
        <sz val="12"/>
        <rFont val="Times New Roman"/>
        <family val="1"/>
      </rPr>
      <t>Engineering Materials And Metallurgy</t>
    </r>
  </si>
  <si>
    <r>
      <rPr>
        <sz val="12"/>
        <rFont val="Times New Roman"/>
        <family val="1"/>
      </rPr>
      <t xml:space="preserve">C204.1 demonstrate knowledge on micro-structure of materials, iron-
</t>
    </r>
    <r>
      <rPr>
        <sz val="12"/>
        <rFont val="Times New Roman"/>
        <family val="1"/>
      </rPr>
      <t>carbon and other phase diagrams.</t>
    </r>
  </si>
  <si>
    <r>
      <rPr>
        <sz val="12"/>
        <rFont val="Times New Roman"/>
        <family val="1"/>
      </rPr>
      <t xml:space="preserve">C204.2 explain isothermal transformation diagram and various types of
</t>
    </r>
    <r>
      <rPr>
        <sz val="12"/>
        <rFont val="Times New Roman"/>
        <family val="1"/>
      </rPr>
      <t>heat treatments.</t>
    </r>
  </si>
  <si>
    <r>
      <rPr>
        <sz val="12"/>
        <rFont val="Times New Roman"/>
        <family val="1"/>
      </rPr>
      <t xml:space="preserve">C204.3 discuss the concepts of plastic deformation, strengthening mechanisms and fracture of metals, various mechanical testing methods
</t>
    </r>
    <r>
      <rPr>
        <sz val="12"/>
        <rFont val="Times New Roman"/>
        <family val="1"/>
      </rPr>
      <t>for properties and their engineering importance.</t>
    </r>
  </si>
  <si>
    <t>C204.4 write on different types alloy steels and their engineering applications, non-ferrous alloys with particular reference to copper, aluminium, magnesium, zinc, nickel, titanium, lead and tin alloys.</t>
  </si>
  <si>
    <r>
      <rPr>
        <sz val="12"/>
        <rFont val="Times New Roman"/>
        <family val="1"/>
      </rPr>
      <t xml:space="preserve">C204.5 reproduce the types, structure, properties and applications of
</t>
    </r>
    <r>
      <rPr>
        <sz val="12"/>
        <rFont val="Times New Roman"/>
        <family val="1"/>
      </rPr>
      <t>polymers, composites materials.</t>
    </r>
  </si>
  <si>
    <r>
      <rPr>
        <sz val="12"/>
        <rFont val="Times New Roman"/>
        <family val="1"/>
      </rPr>
      <t>C205</t>
    </r>
  </si>
  <si>
    <r>
      <rPr>
        <sz val="12"/>
        <rFont val="Times New Roman"/>
        <family val="1"/>
      </rPr>
      <t xml:space="preserve">ME16304
</t>
    </r>
    <r>
      <rPr>
        <sz val="12"/>
        <rFont val="Times New Roman"/>
        <family val="1"/>
      </rPr>
      <t>Fluid Mechanics And Machinery</t>
    </r>
  </si>
  <si>
    <r>
      <rPr>
        <sz val="12"/>
        <rFont val="Times New Roman"/>
        <family val="1"/>
      </rPr>
      <t xml:space="preserve">C205.1 discuss the fundamentals of fluid mechanics, including the basics of hydraulics, types of fluids-water, oils and its uses along with fluid
</t>
    </r>
    <r>
      <rPr>
        <sz val="12"/>
        <rFont val="Times New Roman"/>
        <family val="1"/>
      </rPr>
      <t>properties.</t>
    </r>
  </si>
  <si>
    <r>
      <rPr>
        <sz val="12"/>
        <rFont val="Times New Roman"/>
        <family val="1"/>
      </rPr>
      <t xml:space="preserve">C205.2 analyze fluid flow phenomena with the application of momentum
</t>
    </r>
    <r>
      <rPr>
        <sz val="12"/>
        <rFont val="Times New Roman"/>
        <family val="1"/>
      </rPr>
      <t>and energy equation.</t>
    </r>
  </si>
  <si>
    <r>
      <rPr>
        <sz val="12"/>
        <rFont val="Times New Roman"/>
        <family val="1"/>
      </rPr>
      <t xml:space="preserve">C205.3 perform dimensional analysis and to learn the several non-
</t>
    </r>
    <r>
      <rPr>
        <sz val="12"/>
        <rFont val="Times New Roman"/>
        <family val="1"/>
      </rPr>
      <t>dimensional numbers with real time applications.</t>
    </r>
  </si>
  <si>
    <r>
      <rPr>
        <sz val="12"/>
        <rFont val="Times New Roman"/>
        <family val="1"/>
      </rPr>
      <t>C205.4 comprehend the working principle ofturbo machinery.</t>
    </r>
  </si>
  <si>
    <r>
      <rPr>
        <sz val="12"/>
        <rFont val="Times New Roman"/>
        <family val="1"/>
      </rPr>
      <t xml:space="preserve">C205.5 compare different types of pumps, fluid machineries and its
</t>
    </r>
    <r>
      <rPr>
        <sz val="12"/>
        <rFont val="Times New Roman"/>
        <family val="1"/>
      </rPr>
      <t>working principles.</t>
    </r>
  </si>
  <si>
    <r>
      <rPr>
        <sz val="12"/>
        <rFont val="Times New Roman"/>
        <family val="1"/>
      </rPr>
      <t>C206</t>
    </r>
  </si>
  <si>
    <r>
      <rPr>
        <sz val="12"/>
        <rFont val="Times New Roman"/>
        <family val="1"/>
      </rPr>
      <t>EE16305 Electrical Machines And Drives</t>
    </r>
  </si>
  <si>
    <r>
      <rPr>
        <sz val="12"/>
        <rFont val="Times New Roman"/>
        <family val="1"/>
      </rPr>
      <t>C206.1 select and utilize various types of DC machines.</t>
    </r>
  </si>
  <si>
    <r>
      <rPr>
        <sz val="12"/>
        <rFont val="Times New Roman"/>
        <family val="1"/>
      </rPr>
      <t>C206.2 employ effective control techniques to electrical motors.</t>
    </r>
  </si>
  <si>
    <r>
      <rPr>
        <sz val="12"/>
        <rFont val="Times New Roman"/>
        <family val="1"/>
      </rPr>
      <t>C206.3 comprehend various elements involved in Electric drives.</t>
    </r>
  </si>
  <si>
    <r>
      <rPr>
        <sz val="12"/>
        <rFont val="Times New Roman"/>
        <family val="1"/>
      </rPr>
      <t>C206.4 describe different solid state speed control methods of DC drives.</t>
    </r>
  </si>
  <si>
    <r>
      <rPr>
        <sz val="12"/>
        <rFont val="Times New Roman"/>
        <family val="1"/>
      </rPr>
      <t>C206.5 identify appropriate electrical drive for engineering applications.</t>
    </r>
  </si>
  <si>
    <r>
      <rPr>
        <sz val="12"/>
        <rFont val="Times New Roman"/>
        <family val="1"/>
      </rPr>
      <t>C207</t>
    </r>
  </si>
  <si>
    <r>
      <rPr>
        <sz val="12"/>
        <rFont val="Times New Roman"/>
        <family val="1"/>
      </rPr>
      <t xml:space="preserve">ME16305
</t>
    </r>
    <r>
      <rPr>
        <sz val="12"/>
        <rFont val="Times New Roman"/>
        <family val="1"/>
      </rPr>
      <t>Manufacturing Technology Laboratory I</t>
    </r>
  </si>
  <si>
    <r>
      <rPr>
        <sz val="12"/>
        <rFont val="Times New Roman"/>
        <family val="1"/>
      </rPr>
      <t xml:space="preserve">C207.1 handle the capstan or turret lathe and carry out various lathe
</t>
    </r>
    <r>
      <rPr>
        <sz val="12"/>
        <rFont val="Times New Roman"/>
        <family val="1"/>
      </rPr>
      <t>operations.</t>
    </r>
  </si>
  <si>
    <r>
      <rPr>
        <sz val="12"/>
        <rFont val="Times New Roman"/>
        <family val="1"/>
      </rPr>
      <t xml:space="preserve">C207.2 perform the metal joining welding operations such as lap-joint,
</t>
    </r>
    <r>
      <rPr>
        <sz val="12"/>
        <rFont val="Times New Roman"/>
        <family val="1"/>
      </rPr>
      <t>butt joint and T-joint.</t>
    </r>
  </si>
  <si>
    <r>
      <rPr>
        <sz val="12"/>
        <rFont val="Times New Roman"/>
        <family val="1"/>
      </rPr>
      <t>C207.3 carry out various sheet metal operations</t>
    </r>
  </si>
  <si>
    <r>
      <rPr>
        <sz val="12"/>
        <rFont val="Times New Roman"/>
        <family val="1"/>
      </rPr>
      <t xml:space="preserve">C207.4 comprehend practical elements of foundry technology and its
</t>
    </r>
    <r>
      <rPr>
        <sz val="12"/>
        <rFont val="Times New Roman"/>
        <family val="1"/>
      </rPr>
      <t>applications</t>
    </r>
  </si>
  <si>
    <r>
      <rPr>
        <sz val="12"/>
        <rFont val="Times New Roman"/>
        <family val="1"/>
      </rPr>
      <t>C208</t>
    </r>
  </si>
  <si>
    <r>
      <rPr>
        <sz val="12"/>
        <rFont val="Times New Roman"/>
        <family val="1"/>
      </rPr>
      <t xml:space="preserve">ME16306
</t>
    </r>
    <r>
      <rPr>
        <sz val="12"/>
        <rFont val="Times New Roman"/>
        <family val="1"/>
      </rPr>
      <t>Fluid Mechanics And Machinery Laboratory</t>
    </r>
  </si>
  <si>
    <r>
      <rPr>
        <sz val="12"/>
        <rFont val="Times New Roman"/>
        <family val="1"/>
      </rPr>
      <t>C208.1 determine the coefficient of discharge of given orifice meter.</t>
    </r>
  </si>
  <si>
    <r>
      <rPr>
        <sz val="12"/>
        <rFont val="Times New Roman"/>
        <family val="1"/>
      </rPr>
      <t>C208.2 analyze the rate of flow using rota meter</t>
    </r>
  </si>
  <si>
    <r>
      <rPr>
        <sz val="12"/>
        <rFont val="Times New Roman"/>
        <family val="1"/>
      </rPr>
      <t>C208.3 explain the friction factor for a given set of pipes.</t>
    </r>
  </si>
  <si>
    <r>
      <rPr>
        <sz val="12"/>
        <rFont val="Times New Roman"/>
        <family val="1"/>
      </rPr>
      <t>C208.4 choose an appropriate pump for a specific application.</t>
    </r>
  </si>
  <si>
    <r>
      <rPr>
        <sz val="12"/>
        <rFont val="Times New Roman"/>
        <family val="1"/>
      </rPr>
      <t>C209</t>
    </r>
  </si>
  <si>
    <r>
      <rPr>
        <sz val="12"/>
        <rFont val="Times New Roman"/>
        <family val="1"/>
      </rPr>
      <t>EE 16306 Electrical Engineering Laboratory</t>
    </r>
  </si>
  <si>
    <r>
      <rPr>
        <sz val="12"/>
        <rFont val="Times New Roman"/>
        <family val="1"/>
      </rPr>
      <t xml:space="preserve">C209.1 examine the characteristics of DC motors under loaded and
</t>
    </r>
    <r>
      <rPr>
        <sz val="12"/>
        <rFont val="Times New Roman"/>
        <family val="1"/>
      </rPr>
      <t>unloaded conditions.</t>
    </r>
  </si>
  <si>
    <r>
      <rPr>
        <sz val="12"/>
        <rFont val="Times New Roman"/>
        <family val="1"/>
      </rPr>
      <t>C209.2 demonstrate the various starting methodsin AC motors.</t>
    </r>
  </si>
  <si>
    <r>
      <rPr>
        <sz val="12"/>
        <rFont val="Times New Roman"/>
        <family val="1"/>
      </rPr>
      <t>C209.3 employ practically the speed control in DC shunt motor.</t>
    </r>
  </si>
  <si>
    <r>
      <rPr>
        <sz val="12"/>
        <rFont val="Times New Roman"/>
        <family val="1"/>
      </rPr>
      <t>C209.4 analyse the performance characteristics of AC motors practically.</t>
    </r>
  </si>
  <si>
    <r>
      <rPr>
        <sz val="12"/>
        <rFont val="Times New Roman"/>
        <family val="1"/>
      </rPr>
      <t>C210</t>
    </r>
  </si>
  <si>
    <r>
      <rPr>
        <sz val="12"/>
        <rFont val="Times New Roman"/>
        <family val="1"/>
      </rPr>
      <t xml:space="preserve">MA16404
</t>
    </r>
    <r>
      <rPr>
        <sz val="12"/>
        <rFont val="Times New Roman"/>
        <family val="1"/>
      </rPr>
      <t>Numerical Methods</t>
    </r>
  </si>
  <si>
    <r>
      <rPr>
        <sz val="12"/>
        <rFont val="Times New Roman"/>
        <family val="1"/>
      </rPr>
      <t>C210.1 comprehend the basics of problem solving in linear equations.</t>
    </r>
  </si>
  <si>
    <r>
      <rPr>
        <sz val="12"/>
        <rFont val="Times New Roman"/>
        <family val="1"/>
      </rPr>
      <t xml:space="preserve">C210.2 apply the methods on interpolation which will be useful in
</t>
    </r>
    <r>
      <rPr>
        <sz val="12"/>
        <rFont val="Times New Roman"/>
        <family val="1"/>
      </rPr>
      <t>constructing approximate polynomial to represent the data.</t>
    </r>
  </si>
  <si>
    <r>
      <rPr>
        <sz val="12"/>
        <rFont val="Times New Roman"/>
        <family val="1"/>
      </rPr>
      <t>C210.3 demonstrate knowledge in developing computer programs.</t>
    </r>
  </si>
  <si>
    <r>
      <rPr>
        <sz val="12"/>
        <rFont val="Times New Roman"/>
        <family val="1"/>
      </rPr>
      <t xml:space="preserve">C210.4 utilise the concepts of initial value problem with more accuracy
</t>
    </r>
    <r>
      <rPr>
        <sz val="12"/>
        <rFont val="Times New Roman"/>
        <family val="1"/>
      </rPr>
      <t>in the field ofscience and engineering.</t>
    </r>
  </si>
  <si>
    <r>
      <rPr>
        <sz val="12"/>
        <rFont val="Times New Roman"/>
        <family val="1"/>
      </rPr>
      <t xml:space="preserve">C210.5 describe the computational procedure of the amount of heat
</t>
    </r>
    <r>
      <rPr>
        <sz val="12"/>
        <rFont val="Times New Roman"/>
        <family val="1"/>
      </rPr>
      <t>emitted or transferred from an object.</t>
    </r>
  </si>
  <si>
    <r>
      <rPr>
        <sz val="12"/>
        <rFont val="Times New Roman"/>
        <family val="1"/>
      </rPr>
      <t>C211</t>
    </r>
  </si>
  <si>
    <r>
      <rPr>
        <sz val="12"/>
        <rFont val="Times New Roman"/>
        <family val="1"/>
      </rPr>
      <t>ME16401 Thermal Engineering</t>
    </r>
  </si>
  <si>
    <r>
      <rPr>
        <sz val="12"/>
        <rFont val="Times New Roman"/>
        <family val="1"/>
      </rPr>
      <t xml:space="preserve">C211.1 analyze and apply the different gas power cycles for various
</t>
    </r>
    <r>
      <rPr>
        <sz val="12"/>
        <rFont val="Times New Roman"/>
        <family val="1"/>
      </rPr>
      <t>requirements.</t>
    </r>
  </si>
  <si>
    <r>
      <rPr>
        <sz val="12"/>
        <rFont val="Times New Roman"/>
        <family val="1"/>
      </rPr>
      <t xml:space="preserve">C211.2 describe the internal combustion engine components, operation
</t>
    </r>
    <r>
      <rPr>
        <sz val="12"/>
        <rFont val="Times New Roman"/>
        <family val="1"/>
      </rPr>
      <t>and its performance.</t>
    </r>
  </si>
  <si>
    <r>
      <rPr>
        <sz val="12"/>
        <rFont val="Times New Roman"/>
        <family val="1"/>
      </rPr>
      <t xml:space="preserve">C211.3 comprehend the basic concepts ofsteam nozzles, turbines and
</t>
    </r>
    <r>
      <rPr>
        <sz val="12"/>
        <rFont val="Times New Roman"/>
        <family val="1"/>
      </rPr>
      <t>their functions.</t>
    </r>
  </si>
  <si>
    <r>
      <rPr>
        <sz val="12"/>
        <rFont val="Times New Roman"/>
        <family val="1"/>
      </rPr>
      <t>C211.4 explain the performance characteristics of air compressors.</t>
    </r>
  </si>
  <si>
    <r>
      <rPr>
        <sz val="12"/>
        <rFont val="Times New Roman"/>
        <family val="1"/>
      </rPr>
      <t xml:space="preserve">C211.5 discuss variousrefrigeration techniques, psychrometric principles
</t>
    </r>
    <r>
      <rPr>
        <sz val="12"/>
        <rFont val="Times New Roman"/>
        <family val="1"/>
      </rPr>
      <t>and cooling load calculations.</t>
    </r>
  </si>
  <si>
    <r>
      <rPr>
        <sz val="12"/>
        <rFont val="Times New Roman"/>
        <family val="1"/>
      </rPr>
      <t>C212</t>
    </r>
  </si>
  <si>
    <r>
      <rPr>
        <sz val="12"/>
        <rFont val="Times New Roman"/>
        <family val="1"/>
      </rPr>
      <t xml:space="preserve">ME16402
</t>
    </r>
    <r>
      <rPr>
        <sz val="12"/>
        <rFont val="Times New Roman"/>
        <family val="1"/>
      </rPr>
      <t>Kinematics Of Machinery</t>
    </r>
  </si>
  <si>
    <r>
      <rPr>
        <sz val="12"/>
        <rFont val="Times New Roman"/>
        <family val="1"/>
      </rPr>
      <t>C212.1 describe the types of motion, joints and degree of freedom.</t>
    </r>
  </si>
  <si>
    <r>
      <rPr>
        <sz val="12"/>
        <rFont val="Times New Roman"/>
        <family val="1"/>
      </rPr>
      <t xml:space="preserve">C212.2 demonstrate the knowledge on displacement, velocity and
</t>
    </r>
    <r>
      <rPr>
        <sz val="12"/>
        <rFont val="Times New Roman"/>
        <family val="1"/>
      </rPr>
      <t>acceleration for planer mechanism graphically.</t>
    </r>
  </si>
  <si>
    <r>
      <rPr>
        <sz val="12"/>
        <rFont val="Times New Roman"/>
        <family val="1"/>
      </rPr>
      <t>C212.3 design cam profile for different types of motions.</t>
    </r>
  </si>
  <si>
    <r>
      <rPr>
        <sz val="12"/>
        <rFont val="Times New Roman"/>
        <family val="1"/>
      </rPr>
      <t>C212.4 choose a gear and gear train depending on the application.</t>
    </r>
  </si>
  <si>
    <r>
      <rPr>
        <sz val="12"/>
        <rFont val="Times New Roman"/>
        <family val="1"/>
      </rPr>
      <t>C212.5 apply the friction concepts to belt drives and brakes.</t>
    </r>
  </si>
  <si>
    <r>
      <rPr>
        <sz val="12"/>
        <rFont val="Times New Roman"/>
        <family val="1"/>
      </rPr>
      <t>C213</t>
    </r>
  </si>
  <si>
    <r>
      <rPr>
        <sz val="12"/>
        <rFont val="Times New Roman"/>
        <family val="1"/>
      </rPr>
      <t xml:space="preserve">ME16403
</t>
    </r>
    <r>
      <rPr>
        <sz val="12"/>
        <rFont val="Times New Roman"/>
        <family val="1"/>
      </rPr>
      <t>Manufacturing Technology II</t>
    </r>
  </si>
  <si>
    <r>
      <rPr>
        <sz val="12"/>
        <rFont val="Times New Roman"/>
        <family val="1"/>
      </rPr>
      <t xml:space="preserve">C213.1 apply the concepts of theory of metal cutting in real life
</t>
    </r>
    <r>
      <rPr>
        <sz val="12"/>
        <rFont val="Times New Roman"/>
        <family val="1"/>
      </rPr>
      <t>machining.</t>
    </r>
  </si>
  <si>
    <r>
      <rPr>
        <sz val="12"/>
        <rFont val="Times New Roman"/>
        <family val="1"/>
      </rPr>
      <t xml:space="preserve">C213.2 describe about the centre lathe, its accessories and relative
</t>
    </r>
    <r>
      <rPr>
        <sz val="12"/>
        <rFont val="Times New Roman"/>
        <family val="1"/>
      </rPr>
      <t>operations which are performed in machine shop.</t>
    </r>
  </si>
  <si>
    <r>
      <rPr>
        <sz val="12"/>
        <rFont val="Times New Roman"/>
        <family val="1"/>
      </rPr>
      <t>C213.3 comprehend the basic concepts and working principles of other machines tools like Shaper, Drilling, Milling and all allied machines.</t>
    </r>
  </si>
  <si>
    <r>
      <rPr>
        <sz val="12"/>
        <rFont val="Times New Roman"/>
        <family val="1"/>
      </rPr>
      <t xml:space="preserve">C213.4 discuss about the surface machining processes, design and
</t>
    </r>
    <r>
      <rPr>
        <sz val="12"/>
        <rFont val="Times New Roman"/>
        <family val="1"/>
      </rPr>
      <t>fabrication ofimportant machine elements.</t>
    </r>
  </si>
  <si>
    <r>
      <rPr>
        <sz val="12"/>
        <rFont val="Times New Roman"/>
        <family val="1"/>
      </rPr>
      <t xml:space="preserve">C213.5 explain CNC machining, respective equipment and its parts
</t>
    </r>
    <r>
      <rPr>
        <sz val="12"/>
        <rFont val="Times New Roman"/>
        <family val="1"/>
      </rPr>
      <t>along with the ability to develop CNC programs for machining of materials.</t>
    </r>
  </si>
  <si>
    <r>
      <rPr>
        <sz val="12"/>
        <rFont val="Times New Roman"/>
        <family val="1"/>
      </rPr>
      <t>C214</t>
    </r>
  </si>
  <si>
    <r>
      <rPr>
        <sz val="12"/>
        <rFont val="Times New Roman"/>
        <family val="1"/>
      </rPr>
      <t>ME16404 Strength Of Materials</t>
    </r>
  </si>
  <si>
    <r>
      <rPr>
        <sz val="12"/>
        <rFont val="Times New Roman"/>
        <family val="1"/>
      </rPr>
      <t xml:space="preserve">C214.1 apply the concepts of strength of materials to obtain solutions to
</t>
    </r>
    <r>
      <rPr>
        <sz val="12"/>
        <rFont val="Times New Roman"/>
        <family val="1"/>
      </rPr>
      <t>real time Engineering problems.</t>
    </r>
  </si>
  <si>
    <r>
      <rPr>
        <sz val="12"/>
        <rFont val="Times New Roman"/>
        <family val="1"/>
      </rPr>
      <t>C214.2 calculate the deformation behavior ofsimple structures.</t>
    </r>
  </si>
  <si>
    <r>
      <rPr>
        <sz val="12"/>
        <rFont val="Times New Roman"/>
        <family val="1"/>
      </rPr>
      <t xml:space="preserve">C214.3 analyse critical problems related to mechanical elements and the
</t>
    </r>
    <r>
      <rPr>
        <sz val="12"/>
        <rFont val="Times New Roman"/>
        <family val="1"/>
      </rPr>
      <t>deformation behavior for different types of loads.</t>
    </r>
  </si>
  <si>
    <r>
      <rPr>
        <sz val="12"/>
        <rFont val="Times New Roman"/>
        <family val="1"/>
      </rPr>
      <t>C214.4 comprehend the torsion of circular bars and springs.</t>
    </r>
  </si>
  <si>
    <r>
      <rPr>
        <sz val="12"/>
        <rFont val="Times New Roman"/>
        <family val="1"/>
      </rPr>
      <t xml:space="preserve">C214.5 evaluate the deflection and slope of the beams and columns by
</t>
    </r>
    <r>
      <rPr>
        <sz val="12"/>
        <rFont val="Times New Roman"/>
        <family val="1"/>
      </rPr>
      <t>using Euler equation.</t>
    </r>
  </si>
  <si>
    <r>
      <rPr>
        <sz val="12"/>
        <rFont val="Times New Roman"/>
        <family val="1"/>
      </rPr>
      <t>C215</t>
    </r>
  </si>
  <si>
    <r>
      <rPr>
        <sz val="12"/>
        <rFont val="Times New Roman"/>
        <family val="1"/>
      </rPr>
      <t xml:space="preserve">CH16403
</t>
    </r>
    <r>
      <rPr>
        <sz val="12"/>
        <rFont val="Times New Roman"/>
        <family val="1"/>
      </rPr>
      <t>Environmental Science And Engineering</t>
    </r>
  </si>
  <si>
    <r>
      <rPr>
        <sz val="12"/>
        <rFont val="Times New Roman"/>
        <family val="1"/>
      </rPr>
      <t xml:space="preserve">C215.1 Know the relationship between the human population and
</t>
    </r>
    <r>
      <rPr>
        <sz val="12"/>
        <rFont val="Times New Roman"/>
        <family val="1"/>
      </rPr>
      <t>environment.</t>
    </r>
  </si>
  <si>
    <r>
      <rPr>
        <sz val="12"/>
        <rFont val="Times New Roman"/>
        <family val="1"/>
      </rPr>
      <t xml:space="preserve">C215.2 Understand the basic concepts of environment studies and
</t>
    </r>
    <r>
      <rPr>
        <sz val="12"/>
        <rFont val="Times New Roman"/>
        <family val="1"/>
      </rPr>
      <t>natural resources.</t>
    </r>
  </si>
  <si>
    <r>
      <rPr>
        <sz val="12"/>
        <rFont val="Times New Roman"/>
        <family val="1"/>
      </rPr>
      <t>C215.3 Gaining the knowledge about ecosystem and biodiversity.</t>
    </r>
  </si>
  <si>
    <r>
      <rPr>
        <sz val="12"/>
        <rFont val="Times New Roman"/>
        <family val="1"/>
      </rPr>
      <t xml:space="preserve">C215.4 Have knowledge about causes, effects and control measures of
</t>
    </r>
    <r>
      <rPr>
        <sz val="12"/>
        <rFont val="Times New Roman"/>
        <family val="1"/>
      </rPr>
      <t>various types of pollution.</t>
    </r>
  </si>
  <si>
    <r>
      <rPr>
        <sz val="12"/>
        <rFont val="Times New Roman"/>
        <family val="1"/>
      </rPr>
      <t>C215.5 Understand the social issues and various environmental acts.</t>
    </r>
  </si>
  <si>
    <r>
      <rPr>
        <sz val="12"/>
        <rFont val="Times New Roman"/>
        <family val="1"/>
      </rPr>
      <t>C216</t>
    </r>
  </si>
  <si>
    <r>
      <rPr>
        <sz val="12"/>
        <rFont val="Times New Roman"/>
        <family val="1"/>
      </rPr>
      <t>ME16406 Thermal Laboratory</t>
    </r>
  </si>
  <si>
    <r>
      <rPr>
        <sz val="12"/>
        <rFont val="Times New Roman"/>
        <family val="1"/>
      </rPr>
      <t xml:space="preserve">C216.1 comprehend the valve and port timing diagrams involved in the
</t>
    </r>
    <r>
      <rPr>
        <sz val="12"/>
        <rFont val="Times New Roman"/>
        <family val="1"/>
      </rPr>
      <t>operation of engines</t>
    </r>
  </si>
  <si>
    <r>
      <rPr>
        <sz val="12"/>
        <rFont val="Times New Roman"/>
        <family val="1"/>
      </rPr>
      <t>C216.2 evaluate the performance of an IC engine</t>
    </r>
  </si>
  <si>
    <r>
      <rPr>
        <sz val="12"/>
        <rFont val="Times New Roman"/>
        <family val="1"/>
      </rPr>
      <t>C216.3 demonstrate knowledge in determining the viscosity of oils</t>
    </r>
  </si>
  <si>
    <r>
      <rPr>
        <sz val="12"/>
        <rFont val="Times New Roman"/>
        <family val="1"/>
      </rPr>
      <t>C216.4 find out the flash and fire point of fuels</t>
    </r>
  </si>
  <si>
    <r>
      <rPr>
        <sz val="12"/>
        <rFont val="Times New Roman"/>
        <family val="1"/>
      </rPr>
      <t>C217</t>
    </r>
  </si>
  <si>
    <r>
      <rPr>
        <sz val="12"/>
        <rFont val="Times New Roman"/>
        <family val="1"/>
      </rPr>
      <t xml:space="preserve">ME16407
</t>
    </r>
    <r>
      <rPr>
        <sz val="12"/>
        <rFont val="Times New Roman"/>
        <family val="1"/>
      </rPr>
      <t>Manufacturing Technology Laboratory II</t>
    </r>
  </si>
  <si>
    <r>
      <rPr>
        <sz val="12"/>
        <rFont val="Times New Roman"/>
        <family val="1"/>
      </rPr>
      <t xml:space="preserve">C217.1 fabricate spur gear, helical gear by gear hobbing machine and
</t>
    </r>
    <r>
      <rPr>
        <sz val="12"/>
        <rFont val="Times New Roman"/>
        <family val="1"/>
      </rPr>
      <t>vertical milling machine.</t>
    </r>
  </si>
  <si>
    <r>
      <rPr>
        <sz val="12"/>
        <rFont val="Times New Roman"/>
        <family val="1"/>
      </rPr>
      <t>C217.2 carry out cylindrical grinding and surface grinding operations.</t>
    </r>
  </si>
  <si>
    <r>
      <rPr>
        <sz val="12"/>
        <rFont val="Times New Roman"/>
        <family val="1"/>
      </rPr>
      <t>C217.3 ability to manufacture tool by cutter grinder.</t>
    </r>
  </si>
  <si>
    <r>
      <rPr>
        <sz val="12"/>
        <rFont val="Times New Roman"/>
        <family val="1"/>
      </rPr>
      <t>C217.4 perform the internal and external keyway using machine tools.</t>
    </r>
  </si>
  <si>
    <r>
      <rPr>
        <sz val="12"/>
        <rFont val="Times New Roman"/>
        <family val="1"/>
      </rPr>
      <t>C218</t>
    </r>
  </si>
  <si>
    <r>
      <rPr>
        <sz val="12"/>
        <rFont val="Times New Roman"/>
        <family val="1"/>
      </rPr>
      <t>ME16408 Strength Of Materials Laboratory</t>
    </r>
  </si>
  <si>
    <r>
      <rPr>
        <sz val="12"/>
        <rFont val="Times New Roman"/>
        <family val="1"/>
      </rPr>
      <t xml:space="preserve">C218.1 apply the concepts of mechanics for determining stresses and
</t>
    </r>
    <r>
      <rPr>
        <sz val="12"/>
        <rFont val="Times New Roman"/>
        <family val="1"/>
      </rPr>
      <t>strains from the member forces</t>
    </r>
  </si>
  <si>
    <r>
      <rPr>
        <sz val="12"/>
        <rFont val="Times New Roman"/>
        <family val="1"/>
      </rPr>
      <t xml:space="preserve">C218.2 solve the problems by knowing the effects of axial loads,
</t>
    </r>
    <r>
      <rPr>
        <sz val="12"/>
        <rFont val="Times New Roman"/>
        <family val="1"/>
      </rPr>
      <t>bending, shear and torsion on structural components.</t>
    </r>
  </si>
  <si>
    <r>
      <rPr>
        <sz val="12"/>
        <rFont val="Times New Roman"/>
        <family val="1"/>
      </rPr>
      <t xml:space="preserve">C218.3 determine the behavior of structural elements such as bars, beams and columns subjected to tension, compression, shear, bending
</t>
    </r>
    <r>
      <rPr>
        <sz val="12"/>
        <rFont val="Times New Roman"/>
        <family val="1"/>
      </rPr>
      <t>and torsion by means of experiments.</t>
    </r>
  </si>
  <si>
    <r>
      <rPr>
        <sz val="12"/>
        <rFont val="Times New Roman"/>
        <family val="1"/>
      </rPr>
      <t xml:space="preserve">C218.4 comprehend practically the behavior of materials and structural elements including distribution of stresses, strains, deformations and
</t>
    </r>
    <r>
      <rPr>
        <sz val="12"/>
        <rFont val="Times New Roman"/>
        <family val="1"/>
      </rPr>
      <t>failure modes.</t>
    </r>
  </si>
  <si>
    <r>
      <rPr>
        <sz val="12"/>
        <rFont val="Times New Roman"/>
        <family val="1"/>
      </rPr>
      <t>C219</t>
    </r>
  </si>
  <si>
    <r>
      <rPr>
        <sz val="12"/>
        <rFont val="Times New Roman"/>
        <family val="1"/>
      </rPr>
      <t>EN16401 Business English Course Laboratory</t>
    </r>
  </si>
  <si>
    <r>
      <rPr>
        <sz val="12"/>
        <rFont val="Times New Roman"/>
        <family val="1"/>
      </rPr>
      <t xml:space="preserve">C219.1 enrich the vocabulary through reading and to develop their
</t>
    </r>
    <r>
      <rPr>
        <sz val="12"/>
        <rFont val="Times New Roman"/>
        <family val="1"/>
      </rPr>
      <t>pronunciation skills.</t>
    </r>
  </si>
  <si>
    <r>
      <rPr>
        <sz val="12"/>
        <rFont val="Times New Roman"/>
        <family val="1"/>
      </rPr>
      <t>C219.2 prepare flawless reports and proposals.</t>
    </r>
  </si>
  <si>
    <r>
      <rPr>
        <sz val="12"/>
        <rFont val="Times New Roman"/>
        <family val="1"/>
      </rPr>
      <t>C219.3 listen to speeches and conversations and answer the questions.</t>
    </r>
  </si>
  <si>
    <r>
      <rPr>
        <sz val="12"/>
        <rFont val="Times New Roman"/>
        <family val="1"/>
      </rPr>
      <t xml:space="preserve">C219.4 communicate fluently and effectively on any given topic and
</t>
    </r>
    <r>
      <rPr>
        <sz val="12"/>
        <rFont val="Times New Roman"/>
        <family val="1"/>
      </rPr>
      <t>appear with confidence for on-line tests.</t>
    </r>
  </si>
  <si>
    <r>
      <rPr>
        <sz val="12"/>
        <rFont val="Times New Roman"/>
        <family val="1"/>
      </rPr>
      <t>C301</t>
    </r>
  </si>
  <si>
    <r>
      <rPr>
        <sz val="12"/>
        <rFont val="Times New Roman"/>
        <family val="1"/>
      </rPr>
      <t>ME16501 Design Of Machine Elements</t>
    </r>
  </si>
  <si>
    <r>
      <rPr>
        <sz val="12"/>
        <rFont val="Times New Roman"/>
        <family val="1"/>
      </rPr>
      <t>C301.1 successfullydesign machine members</t>
    </r>
  </si>
  <si>
    <r>
      <rPr>
        <sz val="12"/>
        <rFont val="Times New Roman"/>
        <family val="1"/>
      </rPr>
      <t xml:space="preserve">C301.2 gain knowledge of designing the coupling, solid, hollow shafts
</t>
    </r>
    <r>
      <rPr>
        <sz val="12"/>
        <rFont val="Times New Roman"/>
        <family val="1"/>
      </rPr>
      <t>and to find the critical speeds</t>
    </r>
  </si>
  <si>
    <r>
      <rPr>
        <sz val="12"/>
        <rFont val="Times New Roman"/>
        <family val="1"/>
      </rPr>
      <t>C301.3 design of both permanent and temporary joints</t>
    </r>
  </si>
  <si>
    <r>
      <rPr>
        <sz val="12"/>
        <rFont val="Times New Roman"/>
        <family val="1"/>
      </rPr>
      <t>C301.4 design helical, leaf, disc and torsional springs</t>
    </r>
  </si>
  <si>
    <r>
      <rPr>
        <sz val="12"/>
        <rFont val="Times New Roman"/>
        <family val="1"/>
      </rPr>
      <t>C301.5 design sliding, rolling contact bearings and connecting rod</t>
    </r>
  </si>
  <si>
    <r>
      <rPr>
        <sz val="12"/>
        <rFont val="Times New Roman"/>
        <family val="1"/>
      </rPr>
      <t>C302</t>
    </r>
  </si>
  <si>
    <r>
      <rPr>
        <sz val="12"/>
        <rFont val="Times New Roman"/>
        <family val="1"/>
      </rPr>
      <t xml:space="preserve">ME16502
</t>
    </r>
    <r>
      <rPr>
        <sz val="12"/>
        <rFont val="Times New Roman"/>
        <family val="1"/>
      </rPr>
      <t>Dynamics Of Machinery</t>
    </r>
  </si>
  <si>
    <r>
      <rPr>
        <sz val="12"/>
        <rFont val="Times New Roman"/>
        <family val="1"/>
      </rPr>
      <t xml:space="preserve">C302.1 demonstrate the force analysis in mechanical system and related
</t>
    </r>
    <r>
      <rPr>
        <sz val="12"/>
        <rFont val="Times New Roman"/>
        <family val="1"/>
      </rPr>
      <t>vibration issues and can solve problems in this area</t>
    </r>
  </si>
  <si>
    <r>
      <rPr>
        <sz val="12"/>
        <rFont val="Times New Roman"/>
        <family val="1"/>
      </rPr>
      <t>C302.2 understand the basic concepts of balancing of rotating masses</t>
    </r>
  </si>
  <si>
    <r>
      <rPr>
        <sz val="12"/>
        <rFont val="Times New Roman"/>
        <family val="1"/>
      </rPr>
      <t xml:space="preserve">C302.3 gain deep knowledge in free vibration for both damping and
</t>
    </r>
    <r>
      <rPr>
        <sz val="12"/>
        <rFont val="Times New Roman"/>
        <family val="1"/>
      </rPr>
      <t>undamping conditions</t>
    </r>
  </si>
  <si>
    <r>
      <rPr>
        <sz val="12"/>
        <rFont val="Times New Roman"/>
        <family val="1"/>
      </rPr>
      <t xml:space="preserve">C302.4 have knowledge in forced vibrations for both periodic and
</t>
    </r>
    <r>
      <rPr>
        <sz val="12"/>
        <rFont val="Times New Roman"/>
        <family val="1"/>
      </rPr>
      <t>aperiodic</t>
    </r>
  </si>
  <si>
    <r>
      <rPr>
        <sz val="12"/>
        <rFont val="Times New Roman"/>
        <family val="1"/>
      </rPr>
      <t xml:space="preserve">C302.5 explain control mechanisms in gyroscope and governors for
</t>
    </r>
    <r>
      <rPr>
        <sz val="12"/>
        <rFont val="Times New Roman"/>
        <family val="1"/>
      </rPr>
      <t>various applications like automobile, ship and aero planes.</t>
    </r>
  </si>
  <si>
    <r>
      <rPr>
        <sz val="12"/>
        <rFont val="Times New Roman"/>
        <family val="1"/>
      </rPr>
      <t>C303</t>
    </r>
  </si>
  <si>
    <r>
      <rPr>
        <sz val="12"/>
        <rFont val="Times New Roman"/>
        <family val="1"/>
      </rPr>
      <t xml:space="preserve">ME16503
</t>
    </r>
    <r>
      <rPr>
        <sz val="12"/>
        <rFont val="Times New Roman"/>
        <family val="1"/>
      </rPr>
      <t>Heat And Mass Transfer</t>
    </r>
  </si>
  <si>
    <r>
      <rPr>
        <sz val="12"/>
        <rFont val="Times New Roman"/>
        <family val="1"/>
      </rPr>
      <t xml:space="preserve">C303.1 apply steady state heat conduction problems for composite
</t>
    </r>
    <r>
      <rPr>
        <sz val="12"/>
        <rFont val="Times New Roman"/>
        <family val="1"/>
      </rPr>
      <t>systems and fins.</t>
    </r>
  </si>
  <si>
    <r>
      <rPr>
        <sz val="12"/>
        <rFont val="Times New Roman"/>
        <family val="1"/>
      </rPr>
      <t>C303.2 solve convection mode of heat transfer problems</t>
    </r>
  </si>
  <si>
    <r>
      <rPr>
        <sz val="12"/>
        <rFont val="Times New Roman"/>
        <family val="1"/>
      </rPr>
      <t xml:space="preserve">C303.3 attain knowledge on providing the problems on heat exchangers
</t>
    </r>
    <r>
      <rPr>
        <sz val="12"/>
        <rFont val="Times New Roman"/>
        <family val="1"/>
      </rPr>
      <t>and phase change heat transfer</t>
    </r>
  </si>
  <si>
    <r>
      <rPr>
        <sz val="12"/>
        <rFont val="Times New Roman"/>
        <family val="1"/>
      </rPr>
      <t xml:space="preserve">C303.4 describe the various laws of radiation and concerts of shape
</t>
    </r>
    <r>
      <rPr>
        <sz val="12"/>
        <rFont val="Times New Roman"/>
        <family val="1"/>
      </rPr>
      <t>factor algebra</t>
    </r>
  </si>
  <si>
    <r>
      <rPr>
        <sz val="12"/>
        <rFont val="Times New Roman"/>
        <family val="1"/>
      </rPr>
      <t xml:space="preserve">C303.5 explain the phenomenon of diffusion and convective mass
</t>
    </r>
    <r>
      <rPr>
        <sz val="12"/>
        <rFont val="Times New Roman"/>
        <family val="1"/>
      </rPr>
      <t>transfer.</t>
    </r>
  </si>
  <si>
    <r>
      <rPr>
        <sz val="12"/>
        <rFont val="Times New Roman"/>
        <family val="1"/>
      </rPr>
      <t>C304</t>
    </r>
  </si>
  <si>
    <r>
      <rPr>
        <sz val="12"/>
        <rFont val="Times New Roman"/>
        <family val="1"/>
      </rPr>
      <t xml:space="preserve">ME16504
</t>
    </r>
    <r>
      <rPr>
        <sz val="12"/>
        <rFont val="Times New Roman"/>
        <family val="1"/>
      </rPr>
      <t>Hydraulics And Pneumatic Systems</t>
    </r>
  </si>
  <si>
    <r>
      <rPr>
        <sz val="12"/>
        <rFont val="Times New Roman"/>
        <family val="1"/>
      </rPr>
      <t xml:space="preserve">C304.1 analyze properties of hydraulic fluids, laminar flowand turbulent
</t>
    </r>
    <r>
      <rPr>
        <sz val="12"/>
        <rFont val="Times New Roman"/>
        <family val="1"/>
      </rPr>
      <t>flow</t>
    </r>
  </si>
  <si>
    <r>
      <rPr>
        <sz val="12"/>
        <rFont val="Times New Roman"/>
        <family val="1"/>
      </rPr>
      <t xml:space="preserve">C304.2 demonstrate pump performance and working process of gear
</t>
    </r>
    <r>
      <rPr>
        <sz val="12"/>
        <rFont val="Times New Roman"/>
        <family val="1"/>
      </rPr>
      <t>pump, vane pump and piston pump</t>
    </r>
  </si>
  <si>
    <r>
      <rPr>
        <sz val="12"/>
        <rFont val="Times New Roman"/>
        <family val="1"/>
      </rPr>
      <t xml:space="preserve">C304.3 gain knowledge on 3/2way valve, 4/2way valve, Shuttle valve,
</t>
    </r>
    <r>
      <rPr>
        <sz val="12"/>
        <rFont val="Times New Roman"/>
        <family val="1"/>
      </rPr>
      <t>check valve and pressure control valve</t>
    </r>
  </si>
  <si>
    <r>
      <rPr>
        <sz val="12"/>
        <rFont val="Times New Roman"/>
        <family val="1"/>
      </rPr>
      <t xml:space="preserve">C304.4 have good grounding on properties of air, compressors, filter,
</t>
    </r>
    <r>
      <rPr>
        <sz val="12"/>
        <rFont val="Times New Roman"/>
        <family val="1"/>
      </rPr>
      <t>regulator and lubricator unit</t>
    </r>
  </si>
  <si>
    <r>
      <rPr>
        <sz val="12"/>
        <rFont val="Times New Roman"/>
        <family val="1"/>
      </rPr>
      <t xml:space="preserve">C304.5 have an in-depth knowledge of Hydro Mechanical servo systems, Electro hydraulic servo systems and Proportional valves and use of PLC
</t>
    </r>
    <r>
      <rPr>
        <sz val="12"/>
        <rFont val="Times New Roman"/>
        <family val="1"/>
      </rPr>
      <t>in fluid power systems.</t>
    </r>
  </si>
  <si>
    <r>
      <rPr>
        <sz val="12"/>
        <rFont val="Times New Roman"/>
        <family val="1"/>
      </rPr>
      <t>C305</t>
    </r>
  </si>
  <si>
    <r>
      <rPr>
        <sz val="12"/>
        <rFont val="Times New Roman"/>
        <family val="1"/>
      </rPr>
      <t xml:space="preserve">ME16505
</t>
    </r>
    <r>
      <rPr>
        <sz val="12"/>
        <rFont val="Times New Roman"/>
        <family val="1"/>
      </rPr>
      <t>Metrology And Measurements</t>
    </r>
  </si>
  <si>
    <r>
      <rPr>
        <sz val="12"/>
        <rFont val="Times New Roman"/>
        <family val="1"/>
      </rPr>
      <t>C305.1 have knowledge about the general concepts, units, standards, methods errors and calibration involved in the process of measurements</t>
    </r>
  </si>
  <si>
    <r>
      <rPr>
        <sz val="12"/>
        <rFont val="Times New Roman"/>
        <family val="1"/>
      </rPr>
      <t>C305.2 understand the principle and working of instruments like vernier, micrometer and the significance of slip gaugesin precision measurements</t>
    </r>
  </si>
  <si>
    <r>
      <rPr>
        <sz val="12"/>
        <rFont val="Times New Roman"/>
        <family val="1"/>
      </rPr>
      <t>C305.3 explain about the measurements of various parameters of screw threads, gears, surface finish and other geometrical measurements</t>
    </r>
  </si>
  <si>
    <r>
      <rPr>
        <sz val="12"/>
        <rFont val="Times New Roman"/>
        <family val="1"/>
      </rPr>
      <t xml:space="preserve">C305.4 demonstrate about the recent trends in metrology like laser
</t>
    </r>
    <r>
      <rPr>
        <sz val="12"/>
        <rFont val="Times New Roman"/>
        <family val="1"/>
      </rPr>
      <t>measurements, coordinate measurement machine and machine vision</t>
    </r>
  </si>
  <si>
    <r>
      <rPr>
        <sz val="12"/>
        <rFont val="Times New Roman"/>
        <family val="1"/>
      </rPr>
      <t xml:space="preserve">C305.5 have an in-depth knowledge of various techniques involved in the measurements of power, flow, temperature and other related
</t>
    </r>
    <r>
      <rPr>
        <sz val="12"/>
        <rFont val="Times New Roman"/>
        <family val="1"/>
      </rPr>
      <t>properties.</t>
    </r>
  </si>
  <si>
    <r>
      <rPr>
        <sz val="12"/>
        <rFont val="Times New Roman"/>
        <family val="1"/>
      </rPr>
      <t>C306</t>
    </r>
  </si>
  <si>
    <r>
      <rPr>
        <sz val="12"/>
        <rFont val="Times New Roman"/>
        <family val="1"/>
      </rPr>
      <t xml:space="preserve">ME16151
</t>
    </r>
    <r>
      <rPr>
        <sz val="12"/>
        <rFont val="Times New Roman"/>
        <family val="1"/>
      </rPr>
      <t>Un Conventional Machining Processes</t>
    </r>
  </si>
  <si>
    <r>
      <rPr>
        <sz val="12"/>
        <rFont val="Times New Roman"/>
        <family val="1"/>
      </rPr>
      <t xml:space="preserve">C306.1 explain about classification, applications and recent updations in
</t>
    </r>
    <r>
      <rPr>
        <sz val="12"/>
        <rFont val="Times New Roman"/>
        <family val="1"/>
      </rPr>
      <t>modern machining process.,</t>
    </r>
  </si>
  <si>
    <r>
      <rPr>
        <sz val="12"/>
        <rFont val="Times New Roman"/>
        <family val="1"/>
      </rPr>
      <t xml:space="preserve">C306.2 understand the working principle, process parameters and
</t>
    </r>
    <r>
      <rPr>
        <sz val="12"/>
        <rFont val="Times New Roman"/>
        <family val="1"/>
      </rPr>
      <t>equipment used in machining process.</t>
    </r>
  </si>
  <si>
    <r>
      <rPr>
        <sz val="12"/>
        <rFont val="Times New Roman"/>
        <family val="1"/>
      </rPr>
      <t xml:space="preserve">C306.3 have a good knowledge on fundamentals of electro chemical
</t>
    </r>
    <r>
      <rPr>
        <sz val="12"/>
        <rFont val="Times New Roman"/>
        <family val="1"/>
      </rPr>
      <t>process.</t>
    </r>
  </si>
  <si>
    <r>
      <rPr>
        <sz val="12"/>
        <rFont val="Times New Roman"/>
        <family val="1"/>
      </rPr>
      <t xml:space="preserve">C306.4 illustrate the principles, applications and selection parameters of
</t>
    </r>
    <r>
      <rPr>
        <sz val="12"/>
        <rFont val="Times New Roman"/>
        <family val="1"/>
      </rPr>
      <t>thermal metal removal process.</t>
    </r>
  </si>
  <si>
    <r>
      <rPr>
        <sz val="12"/>
        <rFont val="Times New Roman"/>
        <family val="1"/>
      </rPr>
      <t xml:space="preserve">C306.5 demonstrate different unconventional machining processes and
</t>
    </r>
    <r>
      <rPr>
        <sz val="12"/>
        <rFont val="Times New Roman"/>
        <family val="1"/>
      </rPr>
      <t>can knowthe processes and can know the influence of different process parameters on the performance and their applications.</t>
    </r>
  </si>
  <si>
    <r>
      <rPr>
        <sz val="12"/>
        <rFont val="Times New Roman"/>
        <family val="1"/>
      </rPr>
      <t>C307</t>
    </r>
  </si>
  <si>
    <r>
      <rPr>
        <sz val="12"/>
        <rFont val="Times New Roman"/>
        <family val="1"/>
      </rPr>
      <t xml:space="preserve">ME16506
</t>
    </r>
    <r>
      <rPr>
        <sz val="12"/>
        <rFont val="Times New Roman"/>
        <family val="1"/>
      </rPr>
      <t>Dynamics Laboratory</t>
    </r>
  </si>
  <si>
    <r>
      <rPr>
        <sz val="12"/>
        <rFont val="Times New Roman"/>
        <family val="1"/>
      </rPr>
      <t xml:space="preserve">C307.1 gain practical knowledge byexposure about how Mechanical
</t>
    </r>
    <r>
      <rPr>
        <sz val="12"/>
        <rFont val="Times New Roman"/>
        <family val="1"/>
      </rPr>
      <t>systems get balanced bydesign.</t>
    </r>
  </si>
  <si>
    <r>
      <rPr>
        <sz val="12"/>
        <rFont val="Times New Roman"/>
        <family val="1"/>
      </rPr>
      <t xml:space="preserve">C307.2 internalize the calculations and the elements considered for
</t>
    </r>
    <r>
      <rPr>
        <sz val="12"/>
        <rFont val="Times New Roman"/>
        <family val="1"/>
      </rPr>
      <t>designing gear parameters</t>
    </r>
  </si>
  <si>
    <r>
      <rPr>
        <sz val="12"/>
        <rFont val="Times New Roman"/>
        <family val="1"/>
      </rPr>
      <t xml:space="preserve">C307.3 describe the working principles and mechanismsinvolved in the
</t>
    </r>
    <r>
      <rPr>
        <sz val="12"/>
        <rFont val="Times New Roman"/>
        <family val="1"/>
      </rPr>
      <t>functioning of gyroscopes, governors and cams</t>
    </r>
  </si>
  <si>
    <r>
      <rPr>
        <sz val="12"/>
        <rFont val="Times New Roman"/>
        <family val="1"/>
      </rPr>
      <t xml:space="preserve">C307.4 analyze and explain various vibrating systems and different
</t>
    </r>
    <r>
      <rPr>
        <sz val="12"/>
        <rFont val="Times New Roman"/>
        <family val="1"/>
      </rPr>
      <t>factors associated with the systems.</t>
    </r>
  </si>
  <si>
    <r>
      <rPr>
        <sz val="12"/>
        <rFont val="Times New Roman"/>
        <family val="1"/>
      </rPr>
      <t>C308</t>
    </r>
  </si>
  <si>
    <r>
      <rPr>
        <sz val="12"/>
        <rFont val="Times New Roman"/>
        <family val="1"/>
      </rPr>
      <t xml:space="preserve">ME16507
</t>
    </r>
    <r>
      <rPr>
        <sz val="12"/>
        <rFont val="Times New Roman"/>
        <family val="1"/>
      </rPr>
      <t>Metrology And Measurements Laboratory</t>
    </r>
  </si>
  <si>
    <r>
      <rPr>
        <sz val="12"/>
        <rFont val="Times New Roman"/>
        <family val="1"/>
      </rPr>
      <t xml:space="preserve">C308.1 handle the different measurement tools and measuring techniques
</t>
    </r>
    <r>
      <rPr>
        <sz val="12"/>
        <rFont val="Times New Roman"/>
        <family val="1"/>
      </rPr>
      <t>and different standards and calibration processes</t>
    </r>
  </si>
  <si>
    <r>
      <rPr>
        <sz val="12"/>
        <rFont val="Times New Roman"/>
        <family val="1"/>
      </rPr>
      <t>C308.2 study and analyze the characteristics of precision instruments</t>
    </r>
  </si>
  <si>
    <r>
      <rPr>
        <sz val="12"/>
        <rFont val="Times New Roman"/>
        <family val="1"/>
      </rPr>
      <t xml:space="preserve">C308.3 usage of contact and non-contact measuring instruments, limit
</t>
    </r>
    <r>
      <rPr>
        <sz val="12"/>
        <rFont val="Times New Roman"/>
        <family val="1"/>
      </rPr>
      <t>gauges and comparators</t>
    </r>
  </si>
  <si>
    <r>
      <rPr>
        <sz val="12"/>
        <rFont val="Times New Roman"/>
        <family val="1"/>
      </rPr>
      <t xml:space="preserve">C308.4 acquire knowledge on geometrical parameterslike straightness,
</t>
    </r>
    <r>
      <rPr>
        <sz val="12"/>
        <rFont val="Times New Roman"/>
        <family val="1"/>
      </rPr>
      <t>flatness, roundness, parallelism etc.,</t>
    </r>
  </si>
  <si>
    <r>
      <rPr>
        <sz val="12"/>
        <rFont val="Times New Roman"/>
        <family val="1"/>
      </rPr>
      <t>C309</t>
    </r>
  </si>
  <si>
    <r>
      <rPr>
        <sz val="12"/>
        <rFont val="Times New Roman"/>
        <family val="1"/>
      </rPr>
      <t xml:space="preserve">ME16508
</t>
    </r>
    <r>
      <rPr>
        <sz val="12"/>
        <rFont val="Times New Roman"/>
        <family val="1"/>
      </rPr>
      <t>Heat Transfer Laboratory</t>
    </r>
  </si>
  <si>
    <r>
      <rPr>
        <sz val="12"/>
        <rFont val="Times New Roman"/>
        <family val="1"/>
      </rPr>
      <t>C309.1 conduct thermal conductivitymeasurement test</t>
    </r>
  </si>
  <si>
    <r>
      <rPr>
        <sz val="12"/>
        <rFont val="Times New Roman"/>
        <family val="1"/>
      </rPr>
      <t xml:space="preserve">C309.2 determine heat transfer coefficient of convection of heat through
</t>
    </r>
    <r>
      <rPr>
        <sz val="12"/>
        <rFont val="Times New Roman"/>
        <family val="1"/>
      </rPr>
      <t>different geometrical areas</t>
    </r>
  </si>
  <si>
    <r>
      <rPr>
        <sz val="12"/>
        <rFont val="Times New Roman"/>
        <family val="1"/>
      </rPr>
      <t>C309.3 determine the sensitivity of greysurfaces</t>
    </r>
  </si>
  <si>
    <r>
      <rPr>
        <sz val="12"/>
        <rFont val="Times New Roman"/>
        <family val="1"/>
      </rPr>
      <t xml:space="preserve">C309.4 conduct refrigeration and airconditioning experiments and
</t>
    </r>
    <r>
      <rPr>
        <sz val="12"/>
        <rFont val="Times New Roman"/>
        <family val="1"/>
      </rPr>
      <t>determine the COP of the system</t>
    </r>
  </si>
  <si>
    <r>
      <rPr>
        <sz val="12"/>
        <rFont val="Times New Roman"/>
        <family val="1"/>
      </rPr>
      <t>C310</t>
    </r>
  </si>
  <si>
    <r>
      <rPr>
        <sz val="12"/>
        <rFont val="Times New Roman"/>
        <family val="1"/>
      </rPr>
      <t xml:space="preserve">EN16501
</t>
    </r>
    <r>
      <rPr>
        <sz val="12"/>
        <rFont val="Times New Roman"/>
        <family val="1"/>
      </rPr>
      <t>Career Development Lab-I</t>
    </r>
  </si>
  <si>
    <r>
      <rPr>
        <sz val="12"/>
        <rFont val="Times New Roman"/>
        <family val="1"/>
      </rPr>
      <t>C310.1 Demonstrate aptitude and reasoning skills</t>
    </r>
  </si>
  <si>
    <r>
      <rPr>
        <sz val="12"/>
        <rFont val="Times New Roman"/>
        <family val="1"/>
      </rPr>
      <t>C310.2 Enhance verbal and written ability</t>
    </r>
  </si>
  <si>
    <r>
      <rPr>
        <sz val="12"/>
        <rFont val="Times New Roman"/>
        <family val="1"/>
      </rPr>
      <t>C310.3 Improve his/her grooming and presentation skills</t>
    </r>
  </si>
  <si>
    <r>
      <rPr>
        <sz val="12"/>
        <rFont val="Times New Roman"/>
        <family val="1"/>
      </rPr>
      <t xml:space="preserve">C310.4 Be a knowledgeable person on the various evaluation processes
</t>
    </r>
    <r>
      <rPr>
        <sz val="12"/>
        <rFont val="Times New Roman"/>
        <family val="1"/>
      </rPr>
      <t>leading to employment and face the same with Confidence</t>
    </r>
  </si>
  <si>
    <r>
      <rPr>
        <sz val="12"/>
        <rFont val="Times New Roman"/>
        <family val="1"/>
      </rPr>
      <t>C311</t>
    </r>
  </si>
  <si>
    <r>
      <rPr>
        <sz val="12"/>
        <rFont val="Times New Roman"/>
        <family val="1"/>
      </rPr>
      <t>ME16601 Industrial Robotics</t>
    </r>
  </si>
  <si>
    <r>
      <rPr>
        <sz val="12"/>
        <rFont val="Times New Roman"/>
        <family val="1"/>
      </rPr>
      <t xml:space="preserve">C311.1 learn about the fundamentals of robot working, Robot
</t>
    </r>
    <r>
      <rPr>
        <sz val="12"/>
        <rFont val="Times New Roman"/>
        <family val="1"/>
      </rPr>
      <t>characteristics, subsystems, classifications and their applications.</t>
    </r>
  </si>
  <si>
    <r>
      <rPr>
        <sz val="12"/>
        <rFont val="Times New Roman"/>
        <family val="1"/>
      </rPr>
      <t xml:space="preserve">C311.2 gained knowledge onRobot power system (electrical, pneumatic and hydraulic motors) and also learn about the Robot mechanical system
</t>
    </r>
    <r>
      <rPr>
        <sz val="12"/>
        <rFont val="Times New Roman"/>
        <family val="1"/>
      </rPr>
      <t>(links, bearings, shafts, gearboxes, grippers).</t>
    </r>
  </si>
  <si>
    <r>
      <rPr>
        <sz val="12"/>
        <rFont val="Times New Roman"/>
        <family val="1"/>
      </rPr>
      <t xml:space="preserve">C311.3 have good understanding on Robot measuring system, internal sensingand external robot sensing (Proximity sensors, range finders,
</t>
    </r>
    <r>
      <rPr>
        <sz val="12"/>
        <rFont val="Times New Roman"/>
        <family val="1"/>
      </rPr>
      <t>tactile sensors, vision),high and low value of resistance.</t>
    </r>
  </si>
  <si>
    <r>
      <rPr>
        <sz val="12"/>
        <rFont val="Times New Roman"/>
        <family val="1"/>
      </rPr>
      <t xml:space="preserve">C311.4 acquire knowledge about robot kinematics, frames and standard
</t>
    </r>
    <r>
      <rPr>
        <sz val="12"/>
        <rFont val="Times New Roman"/>
        <family val="1"/>
      </rPr>
      <t>names</t>
    </r>
  </si>
  <si>
    <r>
      <rPr>
        <sz val="12"/>
        <rFont val="Times New Roman"/>
        <family val="1"/>
      </rPr>
      <t xml:space="preserve">C311.5 get knowledgeimparted about safetyrequirements associated with
</t>
    </r>
    <r>
      <rPr>
        <sz val="12"/>
        <rFont val="Times New Roman"/>
        <family val="1"/>
      </rPr>
      <t>installation and maintenance.</t>
    </r>
  </si>
  <si>
    <r>
      <rPr>
        <sz val="12"/>
        <rFont val="Times New Roman"/>
        <family val="1"/>
      </rPr>
      <t>C312</t>
    </r>
  </si>
  <si>
    <r>
      <rPr>
        <sz val="12"/>
        <rFont val="Times New Roman"/>
        <family val="1"/>
      </rPr>
      <t>ME16602 Power Plant Engineering</t>
    </r>
  </si>
  <si>
    <r>
      <rPr>
        <sz val="12"/>
        <rFont val="Times New Roman"/>
        <family val="1"/>
      </rPr>
      <t xml:space="preserve">C312.1 learn about the real time applications of Power Plant
</t>
    </r>
    <r>
      <rPr>
        <sz val="12"/>
        <rFont val="Times New Roman"/>
        <family val="1"/>
      </rPr>
      <t>Engineering.</t>
    </r>
  </si>
  <si>
    <r>
      <rPr>
        <sz val="12"/>
        <rFont val="Times New Roman"/>
        <family val="1"/>
      </rPr>
      <t>C312.2 know about the real time applications of Steam Power Plant.</t>
    </r>
  </si>
  <si>
    <r>
      <rPr>
        <sz val="12"/>
        <rFont val="Times New Roman"/>
        <family val="1"/>
      </rPr>
      <t xml:space="preserve">C312.3 enhance their knowledge of design skills of Nuclear Power Plant
</t>
    </r>
    <r>
      <rPr>
        <sz val="12"/>
        <rFont val="Times New Roman"/>
        <family val="1"/>
      </rPr>
      <t>Generation</t>
    </r>
  </si>
  <si>
    <r>
      <rPr>
        <sz val="12"/>
        <rFont val="Times New Roman"/>
        <family val="1"/>
      </rPr>
      <t xml:space="preserve">C312.4 know about the real time applications of Diesel and gas Turbine
</t>
    </r>
    <r>
      <rPr>
        <sz val="12"/>
        <rFont val="Times New Roman"/>
        <family val="1"/>
      </rPr>
      <t>Power Plants operation.</t>
    </r>
  </si>
  <si>
    <r>
      <rPr>
        <sz val="12"/>
        <rFont val="Times New Roman"/>
        <family val="1"/>
      </rPr>
      <t>C312.5 learn about economics involved in power plant operations</t>
    </r>
  </si>
  <si>
    <r>
      <rPr>
        <sz val="12"/>
        <rFont val="Times New Roman"/>
        <family val="1"/>
      </rPr>
      <t>C313</t>
    </r>
  </si>
  <si>
    <r>
      <rPr>
        <sz val="12"/>
        <rFont val="Times New Roman"/>
        <family val="1"/>
      </rPr>
      <t xml:space="preserve">ME16603
</t>
    </r>
    <r>
      <rPr>
        <sz val="12"/>
        <rFont val="Times New Roman"/>
        <family val="1"/>
      </rPr>
      <t>Gas Dynamics And Jet Propulsion</t>
    </r>
  </si>
  <si>
    <r>
      <rPr>
        <sz val="12"/>
        <rFont val="Times New Roman"/>
        <family val="1"/>
      </rPr>
      <t>C313.1 apply basic concepts and various regimes of flow characteristics.</t>
    </r>
  </si>
  <si>
    <r>
      <rPr>
        <sz val="12"/>
        <rFont val="Times New Roman"/>
        <family val="1"/>
      </rPr>
      <t xml:space="preserve">C313.2 learn about the types of flowin constant area ducts for rayleigh
</t>
    </r>
    <r>
      <rPr>
        <sz val="12"/>
        <rFont val="Times New Roman"/>
        <family val="1"/>
      </rPr>
      <t>and fanno flow.</t>
    </r>
  </si>
  <si>
    <r>
      <rPr>
        <sz val="12"/>
        <rFont val="Times New Roman"/>
        <family val="1"/>
      </rPr>
      <t xml:space="preserve">C313.3 gain knowledge of different types of governing equations of
</t>
    </r>
    <r>
      <rPr>
        <sz val="12"/>
        <rFont val="Times New Roman"/>
        <family val="1"/>
      </rPr>
      <t>Normal Shock and Oblique Shockand Prandtl-Meyer equation.</t>
    </r>
  </si>
  <si>
    <r>
      <rPr>
        <sz val="12"/>
        <rFont val="Times New Roman"/>
        <family val="1"/>
      </rPr>
      <t xml:space="preserve">C313.4 understand the concepts of Air craft propulsion and different
</t>
    </r>
    <r>
      <rPr>
        <sz val="12"/>
        <rFont val="Times New Roman"/>
        <family val="1"/>
      </rPr>
      <t>types ofJet engines.</t>
    </r>
  </si>
  <si>
    <r>
      <rPr>
        <sz val="12"/>
        <rFont val="Times New Roman"/>
        <family val="1"/>
      </rPr>
      <t xml:space="preserve">C313.5 acquire knowledge on propulsive and overall efficiencies in
</t>
    </r>
    <r>
      <rPr>
        <sz val="12"/>
        <rFont val="Times New Roman"/>
        <family val="1"/>
      </rPr>
      <t>various jet engines.</t>
    </r>
  </si>
  <si>
    <r>
      <rPr>
        <sz val="12"/>
        <rFont val="Times New Roman"/>
        <family val="1"/>
      </rPr>
      <t>C314</t>
    </r>
  </si>
  <si>
    <r>
      <rPr>
        <sz val="12"/>
        <rFont val="Times New Roman"/>
        <family val="1"/>
      </rPr>
      <t>ME16604 Design Of Transmission Systems</t>
    </r>
  </si>
  <si>
    <r>
      <rPr>
        <sz val="12"/>
        <rFont val="Times New Roman"/>
        <family val="1"/>
      </rPr>
      <t xml:space="preserve">C314.1 students will be able to learn about the design of different types
</t>
    </r>
    <r>
      <rPr>
        <sz val="12"/>
        <rFont val="Times New Roman"/>
        <family val="1"/>
      </rPr>
      <t>of flexible elements.</t>
    </r>
  </si>
  <si>
    <r>
      <rPr>
        <sz val="12"/>
        <rFont val="Times New Roman"/>
        <family val="1"/>
      </rPr>
      <t xml:space="preserve">C314.2 understand the concept of the design ofspur gears and parallel
</t>
    </r>
    <r>
      <rPr>
        <sz val="12"/>
        <rFont val="Times New Roman"/>
        <family val="1"/>
      </rPr>
      <t>axis helical gears andtheir parameters.</t>
    </r>
  </si>
  <si>
    <r>
      <rPr>
        <sz val="12"/>
        <rFont val="Times New Roman"/>
        <family val="1"/>
      </rPr>
      <t xml:space="preserve">C314.3 get familiarized with design of bevel gears and worm gears, their
</t>
    </r>
    <r>
      <rPr>
        <sz val="12"/>
        <rFont val="Times New Roman"/>
        <family val="1"/>
      </rPr>
      <t>parameters and merits and demerits of the above gears.</t>
    </r>
  </si>
  <si>
    <r>
      <rPr>
        <sz val="12"/>
        <rFont val="Times New Roman"/>
        <family val="1"/>
      </rPr>
      <t xml:space="preserve">C314.4 acquire knowledge on different types of gear boxes and their
</t>
    </r>
    <r>
      <rPr>
        <sz val="12"/>
        <rFont val="Times New Roman"/>
        <family val="1"/>
      </rPr>
      <t>design.</t>
    </r>
  </si>
  <si>
    <r>
      <rPr>
        <sz val="12"/>
        <rFont val="Times New Roman"/>
        <family val="1"/>
      </rPr>
      <t xml:space="preserve">C314.5 understand the concept ofthe power screws, clutches and brakes
</t>
    </r>
    <r>
      <rPr>
        <sz val="12"/>
        <rFont val="Times New Roman"/>
        <family val="1"/>
      </rPr>
      <t>used in powertransmission system.</t>
    </r>
  </si>
  <si>
    <r>
      <rPr>
        <sz val="12"/>
        <rFont val="Times New Roman"/>
        <family val="1"/>
      </rPr>
      <t>C315</t>
    </r>
  </si>
  <si>
    <r>
      <rPr>
        <sz val="12"/>
        <rFont val="Times New Roman"/>
        <family val="1"/>
      </rPr>
      <t xml:space="preserve">ME16605
</t>
    </r>
    <r>
      <rPr>
        <sz val="12"/>
        <rFont val="Times New Roman"/>
        <family val="1"/>
      </rPr>
      <t>Finite Element Analysis</t>
    </r>
  </si>
  <si>
    <r>
      <rPr>
        <sz val="12"/>
        <rFont val="Times New Roman"/>
        <family val="1"/>
      </rPr>
      <t xml:space="preserve">C315.1 gain the basic idea of Finite Element Method and understand
</t>
    </r>
    <r>
      <rPr>
        <sz val="12"/>
        <rFont val="Times New Roman"/>
        <family val="1"/>
      </rPr>
      <t>different mathematical Techniques used in FEM analysis</t>
    </r>
  </si>
  <si>
    <r>
      <rPr>
        <sz val="12"/>
        <rFont val="Times New Roman"/>
        <family val="1"/>
      </rPr>
      <t xml:space="preserve">C315.2 understand methods to assemble finite element equation of
</t>
    </r>
    <r>
      <rPr>
        <sz val="12"/>
        <rFont val="Times New Roman"/>
        <family val="1"/>
      </rPr>
      <t>structural problems and non-structural problems.</t>
    </r>
  </si>
  <si>
    <r>
      <rPr>
        <sz val="12"/>
        <rFont val="Times New Roman"/>
        <family val="1"/>
      </rPr>
      <t>C315.3 attain knowledge of basic idea about CST element, plane stress, plane strain conditions andapplication to heat transfer problems.</t>
    </r>
  </si>
  <si>
    <r>
      <rPr>
        <sz val="12"/>
        <rFont val="Times New Roman"/>
        <family val="1"/>
      </rPr>
      <t xml:space="preserve">C315.4 acquire knowledge on basic idea about axi-symmetric element,
</t>
    </r>
    <r>
      <rPr>
        <sz val="12"/>
        <rFont val="Times New Roman"/>
        <family val="1"/>
      </rPr>
      <t>plane stress conditions with differentboundaryconditions.</t>
    </r>
  </si>
  <si>
    <r>
      <rPr>
        <sz val="12"/>
        <rFont val="Times New Roman"/>
        <family val="1"/>
      </rPr>
      <t xml:space="preserve">C315.5 understand the concept in Mapping of elements from natural to local coordinatesystem, displacement and stress calculations with
</t>
    </r>
    <r>
      <rPr>
        <sz val="12"/>
        <rFont val="Times New Roman"/>
        <family val="1"/>
      </rPr>
      <t>numerical integration.</t>
    </r>
  </si>
  <si>
    <r>
      <rPr>
        <sz val="12"/>
        <rFont val="Times New Roman"/>
        <family val="1"/>
      </rPr>
      <t>C316</t>
    </r>
  </si>
  <si>
    <r>
      <rPr>
        <sz val="12"/>
        <rFont val="Times New Roman"/>
        <family val="1"/>
      </rPr>
      <t xml:space="preserve">ME16901
</t>
    </r>
    <r>
      <rPr>
        <sz val="12"/>
        <rFont val="Times New Roman"/>
        <family val="1"/>
      </rPr>
      <t>Renewable Energy Sources</t>
    </r>
  </si>
  <si>
    <r>
      <rPr>
        <sz val="12"/>
        <rFont val="Times New Roman"/>
        <family val="1"/>
      </rPr>
      <t xml:space="preserve">C316.1 learn about the importance of various energy sources available in
</t>
    </r>
    <r>
      <rPr>
        <sz val="12"/>
        <rFont val="Times New Roman"/>
        <family val="1"/>
      </rPr>
      <t>the energy cycle.</t>
    </r>
  </si>
  <si>
    <r>
      <rPr>
        <sz val="12"/>
        <rFont val="Times New Roman"/>
        <family val="1"/>
      </rPr>
      <t>C316.2 knowabout design and performance calculations ofsolar energy.</t>
    </r>
  </si>
  <si>
    <r>
      <rPr>
        <sz val="12"/>
        <rFont val="Times New Roman"/>
        <family val="1"/>
      </rPr>
      <t xml:space="preserve">C316.3 know about new methodologies of Wind, Tidal and Geo Thermal
</t>
    </r>
    <r>
      <rPr>
        <sz val="12"/>
        <rFont val="Times New Roman"/>
        <family val="1"/>
      </rPr>
      <t>Energy.</t>
    </r>
  </si>
  <si>
    <r>
      <rPr>
        <sz val="12"/>
        <rFont val="Times New Roman"/>
        <family val="1"/>
      </rPr>
      <t>C316.4 about effective utilization of bio gas and its techniques.</t>
    </r>
  </si>
  <si>
    <r>
      <rPr>
        <sz val="12"/>
        <rFont val="Times New Roman"/>
        <family val="1"/>
      </rPr>
      <t xml:space="preserve">C316.5 identify the new methodologies and technologies for effective
</t>
    </r>
    <r>
      <rPr>
        <sz val="12"/>
        <rFont val="Times New Roman"/>
        <family val="1"/>
      </rPr>
      <t>utilization of renewable energy Sources.</t>
    </r>
  </si>
  <si>
    <r>
      <rPr>
        <sz val="12"/>
        <rFont val="Times New Roman"/>
        <family val="1"/>
      </rPr>
      <t>C317</t>
    </r>
  </si>
  <si>
    <r>
      <rPr>
        <sz val="12"/>
        <rFont val="Times New Roman"/>
        <family val="1"/>
      </rPr>
      <t xml:space="preserve">ME16606
</t>
    </r>
    <r>
      <rPr>
        <sz val="12"/>
        <rFont val="Times New Roman"/>
        <family val="1"/>
      </rPr>
      <t>Simulation And Analysis Laboratory</t>
    </r>
  </si>
  <si>
    <r>
      <rPr>
        <sz val="12"/>
        <rFont val="Times New Roman"/>
        <family val="1"/>
      </rPr>
      <t xml:space="preserve">C317.1 simulate components like Air conditioning system, Hydraulic
</t>
    </r>
    <r>
      <rPr>
        <sz val="12"/>
        <rFont val="Times New Roman"/>
        <family val="1"/>
      </rPr>
      <t>and pneumatic cylinder and camfollower mechanism.</t>
    </r>
  </si>
  <si>
    <r>
      <rPr>
        <sz val="12"/>
        <rFont val="Times New Roman"/>
        <family val="1"/>
      </rPr>
      <t xml:space="preserve">C317.2 do simple analysis in both structural and non-structural
</t>
    </r>
    <r>
      <rPr>
        <sz val="12"/>
        <rFont val="Times New Roman"/>
        <family val="1"/>
      </rPr>
      <t>problems.</t>
    </r>
  </si>
  <si>
    <r>
      <rPr>
        <sz val="12"/>
        <rFont val="Times New Roman"/>
        <family val="1"/>
      </rPr>
      <t xml:space="preserve">C317.3 Solve thermal conductivityand thermal stressrelated problems
</t>
    </r>
    <r>
      <rPr>
        <sz val="12"/>
        <rFont val="Times New Roman"/>
        <family val="1"/>
      </rPr>
      <t>using simulation software</t>
    </r>
  </si>
  <si>
    <r>
      <rPr>
        <sz val="12"/>
        <rFont val="Times New Roman"/>
        <family val="1"/>
      </rPr>
      <t xml:space="preserve">C317.4 do model, analyse and simulate experimentsto meet realworld
</t>
    </r>
    <r>
      <rPr>
        <sz val="12"/>
        <rFont val="Times New Roman"/>
        <family val="1"/>
      </rPr>
      <t>system and evaluate the performance.</t>
    </r>
  </si>
  <si>
    <r>
      <rPr>
        <sz val="12"/>
        <rFont val="Times New Roman"/>
        <family val="1"/>
      </rPr>
      <t>C318</t>
    </r>
  </si>
  <si>
    <r>
      <rPr>
        <sz val="12"/>
        <rFont val="Times New Roman"/>
        <family val="1"/>
      </rPr>
      <t xml:space="preserve">ME16607
</t>
    </r>
    <r>
      <rPr>
        <sz val="12"/>
        <rFont val="Times New Roman"/>
        <family val="1"/>
      </rPr>
      <t>Computer Aided Design Laboratory</t>
    </r>
  </si>
  <si>
    <r>
      <rPr>
        <sz val="12"/>
        <rFont val="Times New Roman"/>
        <family val="1"/>
      </rPr>
      <t>C318.1 develop 2D and 3D models using modeling software.</t>
    </r>
  </si>
  <si>
    <r>
      <rPr>
        <sz val="12"/>
        <rFont val="Times New Roman"/>
        <family val="1"/>
      </rPr>
      <t xml:space="preserve">C318.2 drawpart diagram using various features and options available in
</t>
    </r>
    <r>
      <rPr>
        <sz val="12"/>
        <rFont val="Times New Roman"/>
        <family val="1"/>
      </rPr>
      <t>modeling software</t>
    </r>
  </si>
  <si>
    <r>
      <rPr>
        <sz val="12"/>
        <rFont val="Times New Roman"/>
        <family val="1"/>
      </rPr>
      <t xml:space="preserve">C318.3 use the features of design and modeling software to assemble various componentsof machineelements like Screw Jack, Universal Joint
</t>
    </r>
    <r>
      <rPr>
        <sz val="12"/>
        <rFont val="Times New Roman"/>
        <family val="1"/>
      </rPr>
      <t>and Safety valve etc.</t>
    </r>
  </si>
  <si>
    <r>
      <rPr>
        <sz val="12"/>
        <rFont val="Times New Roman"/>
        <family val="1"/>
      </rPr>
      <t xml:space="preserve">C318.4 describe abilityto drawand assemble anymachine components
</t>
    </r>
    <r>
      <rPr>
        <sz val="12"/>
        <rFont val="Times New Roman"/>
        <family val="1"/>
      </rPr>
      <t>using modeling sotwar</t>
    </r>
  </si>
  <si>
    <r>
      <rPr>
        <sz val="12"/>
        <rFont val="Times New Roman"/>
        <family val="1"/>
      </rPr>
      <t>C319</t>
    </r>
  </si>
  <si>
    <r>
      <rPr>
        <sz val="12"/>
        <rFont val="Times New Roman"/>
        <family val="1"/>
      </rPr>
      <t>ME16608 Design And Fabrication Project</t>
    </r>
  </si>
  <si>
    <r>
      <rPr>
        <sz val="12"/>
        <rFont val="Times New Roman"/>
        <family val="1"/>
      </rPr>
      <t xml:space="preserve">C319.1 learn elements of various modeling software for modeling and analyzing real time components in a part or assembly and study their
</t>
    </r>
    <r>
      <rPr>
        <sz val="12"/>
        <rFont val="Times New Roman"/>
        <family val="1"/>
      </rPr>
      <t>Static and dynamic characteristics</t>
    </r>
  </si>
  <si>
    <r>
      <rPr>
        <sz val="12"/>
        <rFont val="Times New Roman"/>
        <family val="1"/>
      </rPr>
      <t xml:space="preserve">C319.2 learn the uses of design principles and develop conceptual and
</t>
    </r>
    <r>
      <rPr>
        <sz val="12"/>
        <rFont val="Times New Roman"/>
        <family val="1"/>
      </rPr>
      <t>engineering design elementsofany components.</t>
    </r>
  </si>
  <si>
    <r>
      <rPr>
        <sz val="12"/>
        <rFont val="Times New Roman"/>
        <family val="1"/>
      </rPr>
      <t>C319.3 fabricate any components using proper manufacturing tools.</t>
    </r>
  </si>
  <si>
    <r>
      <rPr>
        <sz val="12"/>
        <rFont val="Times New Roman"/>
        <family val="1"/>
      </rPr>
      <t xml:space="preserve">C319.4 design a system, component, or process to meet desired needs within realisticconstraints such as economic, environmental, social,
</t>
    </r>
    <r>
      <rPr>
        <sz val="12"/>
        <rFont val="Times New Roman"/>
        <family val="1"/>
      </rPr>
      <t>politicalsafety, manufacturabilityand sustainabilityaspects.</t>
    </r>
  </si>
  <si>
    <r>
      <rPr>
        <sz val="12"/>
        <rFont val="Times New Roman"/>
        <family val="1"/>
      </rPr>
      <t>C320</t>
    </r>
  </si>
  <si>
    <r>
      <rPr>
        <sz val="12"/>
        <rFont val="Times New Roman"/>
        <family val="1"/>
      </rPr>
      <t xml:space="preserve">En16601
</t>
    </r>
    <r>
      <rPr>
        <sz val="12"/>
        <rFont val="Times New Roman"/>
        <family val="1"/>
      </rPr>
      <t>Career Development Lab-II</t>
    </r>
  </si>
  <si>
    <r>
      <rPr>
        <sz val="12"/>
        <rFont val="Times New Roman"/>
        <family val="1"/>
      </rPr>
      <t>C320.1 Demonstrate aptitude and reasoning skills</t>
    </r>
  </si>
  <si>
    <r>
      <rPr>
        <sz val="12"/>
        <rFont val="Times New Roman"/>
        <family val="1"/>
      </rPr>
      <t>C320.2 Enhance verbal andwritten ability</t>
    </r>
  </si>
  <si>
    <r>
      <rPr>
        <sz val="12"/>
        <rFont val="Times New Roman"/>
        <family val="1"/>
      </rPr>
      <t>C320.3 Improvehis/her grooming andpresentationskills</t>
    </r>
  </si>
  <si>
    <r>
      <rPr>
        <sz val="12"/>
        <rFont val="Times New Roman"/>
        <family val="1"/>
      </rPr>
      <t xml:space="preserve">C320.4 Interact effectively onany recent event / happenings / current
</t>
    </r>
    <r>
      <rPr>
        <sz val="12"/>
        <rFont val="Times New Roman"/>
        <family val="1"/>
      </rPr>
      <t>affairs</t>
    </r>
  </si>
  <si>
    <r>
      <rPr>
        <sz val="12"/>
        <rFont val="Times New Roman"/>
        <family val="1"/>
      </rPr>
      <t xml:space="preserve">Be a knowledgeable person on the various evaluation processes leading
</t>
    </r>
    <r>
      <rPr>
        <sz val="12"/>
        <rFont val="Times New Roman"/>
        <family val="1"/>
      </rPr>
      <t>to employment and face the same with Confidence</t>
    </r>
  </si>
  <si>
    <r>
      <rPr>
        <sz val="12"/>
        <rFont val="Times New Roman"/>
        <family val="1"/>
      </rPr>
      <t>C401</t>
    </r>
  </si>
  <si>
    <r>
      <rPr>
        <sz val="12"/>
        <rFont val="Times New Roman"/>
        <family val="1"/>
      </rPr>
      <t xml:space="preserve">ME16701
</t>
    </r>
    <r>
      <rPr>
        <sz val="12"/>
        <rFont val="Times New Roman"/>
        <family val="1"/>
      </rPr>
      <t>Mechatronics</t>
    </r>
  </si>
  <si>
    <r>
      <rPr>
        <sz val="12"/>
        <rFont val="Times New Roman"/>
        <family val="1"/>
      </rPr>
      <t xml:space="preserve">C401.1 design components and systems to integrate computers, sensors
</t>
    </r>
    <r>
      <rPr>
        <sz val="12"/>
        <rFont val="Times New Roman"/>
        <family val="1"/>
      </rPr>
      <t>and transducers in mechanical system to meet desired needs.</t>
    </r>
  </si>
  <si>
    <r>
      <rPr>
        <sz val="12"/>
        <rFont val="Times New Roman"/>
        <family val="1"/>
      </rPr>
      <t>C401.2 have a strong foundation in actuators and fundamental operations of stepper and servo motors in the field of engineering and technology.</t>
    </r>
  </si>
  <si>
    <r>
      <rPr>
        <sz val="12"/>
        <rFont val="Times New Roman"/>
        <family val="1"/>
      </rPr>
      <t xml:space="preserve">C401.3 design experiments to evaluate system performance with respect
</t>
    </r>
    <r>
      <rPr>
        <sz val="12"/>
        <rFont val="Times New Roman"/>
        <family val="1"/>
      </rPr>
      <t>to specifications.</t>
    </r>
  </si>
  <si>
    <r>
      <rPr>
        <sz val="12"/>
        <rFont val="Times New Roman"/>
        <family val="1"/>
      </rPr>
      <t xml:space="preserve">C401.4 integrate PLC with Mechanical, Electronic and computer
</t>
    </r>
    <r>
      <rPr>
        <sz val="12"/>
        <rFont val="Times New Roman"/>
        <family val="1"/>
      </rPr>
      <t>engineering components in the design of mechatronics system.</t>
    </r>
  </si>
  <si>
    <r>
      <rPr>
        <sz val="12"/>
        <rFont val="Times New Roman"/>
        <family val="1"/>
      </rPr>
      <t xml:space="preserve">C401.5 develop mechatronics systems for various engineering
</t>
    </r>
    <r>
      <rPr>
        <sz val="12"/>
        <rFont val="Times New Roman"/>
        <family val="1"/>
      </rPr>
      <t>applications.</t>
    </r>
  </si>
  <si>
    <r>
      <rPr>
        <sz val="12"/>
        <rFont val="Times New Roman"/>
        <family val="1"/>
      </rPr>
      <t>C402</t>
    </r>
  </si>
  <si>
    <r>
      <rPr>
        <sz val="12"/>
        <rFont val="Times New Roman"/>
        <family val="1"/>
      </rPr>
      <t xml:space="preserve">ME16702
</t>
    </r>
    <r>
      <rPr>
        <sz val="12"/>
        <rFont val="Times New Roman"/>
        <family val="1"/>
      </rPr>
      <t>Computer Integrated Manufacturing Systems</t>
    </r>
  </si>
  <si>
    <r>
      <rPr>
        <sz val="12"/>
        <rFont val="Times New Roman"/>
        <family val="1"/>
      </rPr>
      <t xml:space="preserve">C402.1 describe the importance and scope of CIM in fabrication/
</t>
    </r>
    <r>
      <rPr>
        <sz val="12"/>
        <rFont val="Times New Roman"/>
        <family val="1"/>
      </rPr>
      <t>manufacturing industries.</t>
    </r>
  </si>
  <si>
    <r>
      <rPr>
        <sz val="12"/>
        <rFont val="Times New Roman"/>
        <family val="1"/>
      </rPr>
      <t xml:space="preserve">C402.2 prepare CAPP (Computer Aided Process Planning) for
</t>
    </r>
    <r>
      <rPr>
        <sz val="12"/>
        <rFont val="Times New Roman"/>
        <family val="1"/>
      </rPr>
      <t>manufacturing processes.</t>
    </r>
  </si>
  <si>
    <r>
      <rPr>
        <sz val="12"/>
        <rFont val="Times New Roman"/>
        <family val="1"/>
      </rPr>
      <t xml:space="preserve">C402.3 demonstrate implementation of cellular manufacturing system in
</t>
    </r>
    <r>
      <rPr>
        <sz val="12"/>
        <rFont val="Times New Roman"/>
        <family val="1"/>
      </rPr>
      <t>industries.</t>
    </r>
  </si>
  <si>
    <r>
      <rPr>
        <sz val="12"/>
        <rFont val="Times New Roman"/>
        <family val="1"/>
      </rPr>
      <t>C402.4 explain about FMS, AGVs and its applications.</t>
    </r>
  </si>
  <si>
    <r>
      <rPr>
        <sz val="12"/>
        <rFont val="Times New Roman"/>
        <family val="1"/>
      </rPr>
      <t>C402.5 develop robots and its components for different applications.</t>
    </r>
  </si>
  <si>
    <r>
      <rPr>
        <sz val="12"/>
        <rFont val="Times New Roman"/>
        <family val="1"/>
      </rPr>
      <t>C403</t>
    </r>
  </si>
  <si>
    <r>
      <rPr>
        <sz val="12"/>
        <rFont val="Times New Roman"/>
        <family val="1"/>
      </rPr>
      <t xml:space="preserve">ME16703
</t>
    </r>
    <r>
      <rPr>
        <sz val="12"/>
        <rFont val="Times New Roman"/>
        <family val="1"/>
      </rPr>
      <t>Automobile Engineering</t>
    </r>
  </si>
  <si>
    <r>
      <rPr>
        <sz val="12"/>
        <rFont val="Times New Roman"/>
        <family val="1"/>
      </rPr>
      <t xml:space="preserve">C403.1 demonstrate knowledge on vehicle construction and IC Engine
</t>
    </r>
    <r>
      <rPr>
        <sz val="12"/>
        <rFont val="Times New Roman"/>
        <family val="1"/>
      </rPr>
      <t>components</t>
    </r>
  </si>
  <si>
    <r>
      <rPr>
        <sz val="12"/>
        <rFont val="Times New Roman"/>
        <family val="1"/>
      </rPr>
      <t xml:space="preserve">C403.2 describe the principle and working of CRDI, MPFI, electronic fuel injection system, ignition systemand 3-way catalytic converter
</t>
    </r>
    <r>
      <rPr>
        <sz val="12"/>
        <rFont val="Times New Roman"/>
        <family val="1"/>
      </rPr>
      <t>system.</t>
    </r>
  </si>
  <si>
    <r>
      <rPr>
        <sz val="12"/>
        <rFont val="Times New Roman"/>
        <family val="1"/>
      </rPr>
      <t xml:space="preserve">C403.3 differentiate between clutch, gear box, rear axle drives, fluid
</t>
    </r>
    <r>
      <rPr>
        <sz val="12"/>
        <rFont val="Times New Roman"/>
        <family val="1"/>
      </rPr>
      <t>flywheel, and torque converter.</t>
    </r>
  </si>
  <si>
    <r>
      <rPr>
        <sz val="12"/>
        <rFont val="Times New Roman"/>
        <family val="1"/>
      </rPr>
      <t xml:space="preserve">C403.4 demonstrate knowledge on parts like the wheels, tyres, steering
</t>
    </r>
    <r>
      <rPr>
        <sz val="12"/>
        <rFont val="Times New Roman"/>
        <family val="1"/>
      </rPr>
      <t>gear box, suspension system  telescopic, and leaf spring.</t>
    </r>
  </si>
  <si>
    <r>
      <rPr>
        <sz val="12"/>
        <rFont val="Times New Roman"/>
        <family val="1"/>
      </rPr>
      <t xml:space="preserve">C403.5 appraise the recent trends in automobile like alternate fuels in
</t>
    </r>
    <r>
      <rPr>
        <sz val="12"/>
        <rFont val="Times New Roman"/>
        <family val="1"/>
      </rPr>
      <t>automobiles.</t>
    </r>
  </si>
  <si>
    <r>
      <rPr>
        <sz val="12"/>
        <rFont val="Times New Roman"/>
        <family val="1"/>
      </rPr>
      <t>C404</t>
    </r>
  </si>
  <si>
    <r>
      <rPr>
        <sz val="12"/>
        <rFont val="Times New Roman"/>
        <family val="1"/>
      </rPr>
      <t xml:space="preserve">BA16151
</t>
    </r>
    <r>
      <rPr>
        <sz val="12"/>
        <rFont val="Times New Roman"/>
        <family val="1"/>
      </rPr>
      <t>Professional Ethics And Human Values</t>
    </r>
  </si>
  <si>
    <r>
      <rPr>
        <sz val="12"/>
        <rFont val="Times New Roman"/>
        <family val="1"/>
      </rPr>
      <t>C404.1 describe the basic human values for a professional.</t>
    </r>
  </si>
  <si>
    <r>
      <rPr>
        <sz val="12"/>
        <rFont val="Times New Roman"/>
        <family val="1"/>
      </rPr>
      <t xml:space="preserve">C404.2 understand the significance of ethics in engineering and the
</t>
    </r>
    <r>
      <rPr>
        <sz val="12"/>
        <rFont val="Times New Roman"/>
        <family val="1"/>
      </rPr>
      <t>theories related to it.</t>
    </r>
  </si>
  <si>
    <r>
      <rPr>
        <sz val="12"/>
        <rFont val="Times New Roman"/>
        <family val="1"/>
      </rPr>
      <t>C404.3 be familiar with the role of engineer asresponsible experimenters.</t>
    </r>
  </si>
  <si>
    <r>
      <rPr>
        <sz val="12"/>
        <rFont val="Times New Roman"/>
        <family val="1"/>
      </rPr>
      <t xml:space="preserve">C404.4 acquire knowledge about their roles and responsibilities in
</t>
    </r>
    <r>
      <rPr>
        <sz val="12"/>
        <rFont val="Times New Roman"/>
        <family val="1"/>
      </rPr>
      <t>assessing safety and reducing risks.</t>
    </r>
  </si>
  <si>
    <r>
      <rPr>
        <sz val="12"/>
        <rFont val="Times New Roman"/>
        <family val="1"/>
      </rPr>
      <t xml:space="preserve">C404.5 discuss the global issues in ethics and role of engineers as
</t>
    </r>
    <r>
      <rPr>
        <sz val="12"/>
        <rFont val="Times New Roman"/>
        <family val="1"/>
      </rPr>
      <t>manager and consultants</t>
    </r>
  </si>
  <si>
    <r>
      <rPr>
        <sz val="12"/>
        <rFont val="Times New Roman"/>
        <family val="1"/>
      </rPr>
      <t>C405</t>
    </r>
  </si>
  <si>
    <r>
      <rPr>
        <sz val="12"/>
        <rFont val="Times New Roman"/>
        <family val="1"/>
      </rPr>
      <t xml:space="preserve">ME16251
</t>
    </r>
    <r>
      <rPr>
        <sz val="12"/>
        <rFont val="Times New Roman"/>
        <family val="1"/>
      </rPr>
      <t>Maintenance Engineering</t>
    </r>
  </si>
  <si>
    <r>
      <rPr>
        <sz val="12"/>
        <rFont val="Times New Roman"/>
        <family val="1"/>
      </rPr>
      <t xml:space="preserve">C405.1 have a comprehensive understanding of the basic principles of maintenance, planning principles of maintenance activity, importance of
</t>
    </r>
    <r>
      <rPr>
        <sz val="12"/>
        <rFont val="Times New Roman"/>
        <family val="1"/>
      </rPr>
      <t>maintenance planning, factors availability of maintenance planning.</t>
    </r>
  </si>
  <si>
    <r>
      <rPr>
        <sz val="12"/>
        <rFont val="Times New Roman"/>
        <family val="1"/>
      </rPr>
      <t xml:space="preserve">C405.2 have good grounding on different types of maintenance- comparison of merits of different types of maintenance and also gain knowledge on preventive maintenance, maintenance schedules and repair
</t>
    </r>
    <r>
      <rPr>
        <sz val="12"/>
        <rFont val="Times New Roman"/>
        <family val="1"/>
      </rPr>
      <t>cycle.</t>
    </r>
  </si>
  <si>
    <r>
      <rPr>
        <sz val="12"/>
        <rFont val="Times New Roman"/>
        <family val="1"/>
      </rPr>
      <t xml:space="preserve">C405.3 acquire knowledge on monitoring techniques, cost of condition
</t>
    </r>
    <r>
      <rPr>
        <sz val="12"/>
        <rFont val="Times New Roman"/>
        <family val="1"/>
      </rPr>
      <t>monitoring, wear debris analysis.</t>
    </r>
  </si>
  <si>
    <r>
      <rPr>
        <sz val="12"/>
        <rFont val="Times New Roman"/>
        <family val="1"/>
      </rPr>
      <t xml:space="preserve">C405.4 demonstrate knowledge on material condition and methods used
</t>
    </r>
    <r>
      <rPr>
        <sz val="12"/>
        <rFont val="Times New Roman"/>
        <family val="1"/>
      </rPr>
      <t>to repair the elements, sequential fault location.</t>
    </r>
  </si>
  <si>
    <r>
      <rPr>
        <sz val="12"/>
        <rFont val="Times New Roman"/>
        <family val="1"/>
      </rPr>
      <t xml:space="preserve">C405.5 discuss technically the elements of computer maintenance, job
</t>
    </r>
    <r>
      <rPr>
        <sz val="12"/>
        <rFont val="Times New Roman"/>
        <family val="1"/>
      </rPr>
      <t>order systems, and methods of material handling equipment.</t>
    </r>
  </si>
  <si>
    <r>
      <rPr>
        <sz val="12"/>
        <rFont val="Times New Roman"/>
        <family val="1"/>
      </rPr>
      <t>C406</t>
    </r>
  </si>
  <si>
    <r>
      <rPr>
        <sz val="12"/>
        <rFont val="Times New Roman"/>
        <family val="1"/>
      </rPr>
      <t>ME16905 Safety Engineering And Environmental Systems</t>
    </r>
  </si>
  <si>
    <r>
      <rPr>
        <sz val="12"/>
        <rFont val="Times New Roman"/>
        <family val="1"/>
      </rPr>
      <t xml:space="preserve">C406.1 give priority to safety and gain good grounding in ohsas and
</t>
    </r>
    <r>
      <rPr>
        <sz val="12"/>
        <rFont val="Times New Roman"/>
        <family val="1"/>
      </rPr>
      <t>safety auditing.</t>
    </r>
  </si>
  <si>
    <r>
      <rPr>
        <sz val="12"/>
        <rFont val="Times New Roman"/>
        <family val="1"/>
      </rPr>
      <t xml:space="preserve">C406.2 become safety conscious and follow safe working practices and
</t>
    </r>
    <r>
      <rPr>
        <sz val="12"/>
        <rFont val="Times New Roman"/>
        <family val="1"/>
      </rPr>
      <t>wear/use work related protective gadgets/tools</t>
    </r>
  </si>
  <si>
    <r>
      <rPr>
        <sz val="12"/>
        <rFont val="Times New Roman"/>
        <family val="1"/>
      </rPr>
      <t xml:space="preserve">C406.3 differentiate among electrical, chemical and mechanical hazards
</t>
    </r>
    <r>
      <rPr>
        <sz val="12"/>
        <rFont val="Times New Roman"/>
        <family val="1"/>
      </rPr>
      <t>and plan safety measures accordingly.</t>
    </r>
  </si>
  <si>
    <r>
      <rPr>
        <sz val="12"/>
        <rFont val="Times New Roman"/>
        <family val="1"/>
      </rPr>
      <t xml:space="preserve">C406.4 get sensitized about fire accidents, how to act at fire emergencies
</t>
    </r>
    <r>
      <rPr>
        <sz val="12"/>
        <rFont val="Times New Roman"/>
        <family val="1"/>
      </rPr>
      <t>and also follow safe aspects in building design.</t>
    </r>
  </si>
  <si>
    <r>
      <rPr>
        <sz val="12"/>
        <rFont val="Times New Roman"/>
        <family val="1"/>
      </rPr>
      <t xml:space="preserve">C406.5 know technically about environment pollution, radiation and occupation hazards and take steps personally, officiallyand legally to act
</t>
    </r>
    <r>
      <rPr>
        <sz val="12"/>
        <rFont val="Times New Roman"/>
        <family val="1"/>
      </rPr>
      <t>against these dangers.</t>
    </r>
  </si>
  <si>
    <r>
      <rPr>
        <sz val="12"/>
        <rFont val="Times New Roman"/>
        <family val="1"/>
      </rPr>
      <t>C407</t>
    </r>
  </si>
  <si>
    <r>
      <rPr>
        <sz val="12"/>
        <rFont val="Times New Roman"/>
        <family val="1"/>
      </rPr>
      <t xml:space="preserve">ME16704
</t>
    </r>
    <r>
      <rPr>
        <sz val="12"/>
        <rFont val="Times New Roman"/>
        <family val="1"/>
      </rPr>
      <t>Mechatronics Laboratory</t>
    </r>
  </si>
  <si>
    <r>
      <rPr>
        <sz val="12"/>
        <rFont val="Times New Roman"/>
        <family val="1"/>
      </rPr>
      <t xml:space="preserve">C407.1 simulate Hydraulic, Pneumatic and Electric circuits using
</t>
    </r>
    <r>
      <rPr>
        <sz val="12"/>
        <rFont val="Times New Roman"/>
        <family val="1"/>
      </rPr>
      <t>software tool</t>
    </r>
  </si>
  <si>
    <r>
      <rPr>
        <sz val="12"/>
        <rFont val="Times New Roman"/>
        <family val="1"/>
      </rPr>
      <t>C407.2 conduct experiments using servo controller</t>
    </r>
  </si>
  <si>
    <r>
      <rPr>
        <sz val="12"/>
        <rFont val="Times New Roman"/>
        <family val="1"/>
      </rPr>
      <t>C407.3 apply speed control of stepper motor using PID</t>
    </r>
  </si>
  <si>
    <r>
      <rPr>
        <sz val="12"/>
        <rFont val="Times New Roman"/>
        <family val="1"/>
      </rPr>
      <t xml:space="preserve">C407.4 understand and apply the fundamentals of assembly level
</t>
    </r>
    <r>
      <rPr>
        <sz val="12"/>
        <rFont val="Times New Roman"/>
        <family val="1"/>
      </rPr>
      <t>programming of microprocessors and microcontroller</t>
    </r>
  </si>
  <si>
    <r>
      <rPr>
        <sz val="12"/>
        <rFont val="Times New Roman"/>
        <family val="1"/>
      </rPr>
      <t>C408</t>
    </r>
  </si>
  <si>
    <r>
      <rPr>
        <sz val="12"/>
        <rFont val="Times New Roman"/>
        <family val="1"/>
      </rPr>
      <t xml:space="preserve">ME16705
</t>
    </r>
    <r>
      <rPr>
        <sz val="12"/>
        <rFont val="Times New Roman"/>
        <family val="1"/>
      </rPr>
      <t>Computer Aided Manufacturing Laboratory</t>
    </r>
  </si>
  <si>
    <r>
      <rPr>
        <sz val="12"/>
        <rFont val="Times New Roman"/>
        <family val="1"/>
      </rPr>
      <t xml:space="preserve">C408.1 understand and use G and M codes and manual part
</t>
    </r>
    <r>
      <rPr>
        <sz val="12"/>
        <rFont val="Times New Roman"/>
        <family val="1"/>
      </rPr>
      <t>programming.</t>
    </r>
  </si>
  <si>
    <r>
      <rPr>
        <sz val="12"/>
        <rFont val="Times New Roman"/>
        <family val="1"/>
      </rPr>
      <t>C408.2 get exposure to modern control systems (Fanuc, Siemens etc).</t>
    </r>
  </si>
  <si>
    <r>
      <rPr>
        <sz val="12"/>
        <rFont val="Times New Roman"/>
        <family val="1"/>
      </rPr>
      <t xml:space="preserve">C408.3 know the working principles and application of various CNC
</t>
    </r>
    <r>
      <rPr>
        <sz val="12"/>
        <rFont val="Times New Roman"/>
        <family val="1"/>
      </rPr>
      <t>machines.</t>
    </r>
  </si>
  <si>
    <r>
      <rPr>
        <sz val="12"/>
        <rFont val="Times New Roman"/>
        <family val="1"/>
      </rPr>
      <t>C408.4 apply CL Data and Post process generation using CAM packages</t>
    </r>
  </si>
  <si>
    <r>
      <rPr>
        <sz val="12"/>
        <rFont val="Times New Roman"/>
        <family val="1"/>
      </rPr>
      <t>C409</t>
    </r>
  </si>
  <si>
    <r>
      <rPr>
        <sz val="12"/>
        <rFont val="Times New Roman"/>
        <family val="1"/>
      </rPr>
      <t>ME16706 Project Work (Phase I)</t>
    </r>
  </si>
  <si>
    <r>
      <rPr>
        <sz val="12"/>
        <rFont val="Times New Roman"/>
        <family val="1"/>
      </rPr>
      <t>C409.1 identify feasible problems to solve through project works</t>
    </r>
  </si>
  <si>
    <r>
      <rPr>
        <sz val="12"/>
        <rFont val="Times New Roman"/>
        <family val="1"/>
      </rPr>
      <t xml:space="preserve">C409.2 Collect literature through research journals and identify the gap
</t>
    </r>
    <r>
      <rPr>
        <sz val="12"/>
        <rFont val="Times New Roman"/>
        <family val="1"/>
      </rPr>
      <t>in selected area</t>
    </r>
  </si>
  <si>
    <r>
      <rPr>
        <sz val="12"/>
        <rFont val="Times New Roman"/>
        <family val="1"/>
      </rPr>
      <t xml:space="preserve">C409.3 Devise the methodology to find solution through gathering complete knowledge on materials/design procedure/analysis and optimisation techniques/ availability of experimental setup/ company
</t>
    </r>
    <r>
      <rPr>
        <sz val="12"/>
        <rFont val="Times New Roman"/>
        <family val="1"/>
      </rPr>
      <t>permission and other documentation procedures to execute the project</t>
    </r>
  </si>
  <si>
    <r>
      <rPr>
        <sz val="12"/>
        <rFont val="Times New Roman"/>
        <family val="1"/>
      </rPr>
      <t xml:space="preserve">C409.4 Prepare project report as per format and confidently face viva
</t>
    </r>
    <r>
      <rPr>
        <sz val="12"/>
        <rFont val="Times New Roman"/>
        <family val="1"/>
      </rPr>
      <t>voce with proper PPT for presentation</t>
    </r>
  </si>
  <si>
    <r>
      <rPr>
        <sz val="12"/>
        <rFont val="Times New Roman"/>
        <family val="1"/>
      </rPr>
      <t>C410</t>
    </r>
  </si>
  <si>
    <r>
      <rPr>
        <sz val="12"/>
        <rFont val="Times New Roman"/>
        <family val="1"/>
      </rPr>
      <t xml:space="preserve">BA16253
</t>
    </r>
    <r>
      <rPr>
        <sz val="12"/>
        <rFont val="Times New Roman"/>
        <family val="1"/>
      </rPr>
      <t>Total Quality Management</t>
    </r>
  </si>
  <si>
    <r>
      <rPr>
        <sz val="12"/>
        <rFont val="Times New Roman"/>
        <family val="1"/>
      </rPr>
      <t xml:space="preserve">C410.1 discuss the basic concepts in Quality Management, Customer
</t>
    </r>
    <r>
      <rPr>
        <sz val="12"/>
        <rFont val="Times New Roman"/>
        <family val="1"/>
      </rPr>
      <t>orientation and retention.</t>
    </r>
  </si>
  <si>
    <r>
      <rPr>
        <sz val="12"/>
        <rFont val="Times New Roman"/>
        <family val="1"/>
      </rPr>
      <t>C410.2 describe the principles and process of Quality Management.</t>
    </r>
  </si>
  <si>
    <r>
      <rPr>
        <sz val="12"/>
        <rFont val="Times New Roman"/>
        <family val="1"/>
      </rPr>
      <t xml:space="preserve">C410.3 implement the quality control techniques in Six Sigma, Bench
</t>
    </r>
    <r>
      <rPr>
        <sz val="12"/>
        <rFont val="Times New Roman"/>
        <family val="1"/>
      </rPr>
      <t>marking and FMEA.</t>
    </r>
  </si>
  <si>
    <r>
      <rPr>
        <sz val="12"/>
        <rFont val="Times New Roman"/>
        <family val="1"/>
      </rPr>
      <t xml:space="preserve">C410.4 explain the basic concepts in Quality Function Development and
</t>
    </r>
    <r>
      <rPr>
        <sz val="12"/>
        <rFont val="Times New Roman"/>
        <family val="1"/>
      </rPr>
      <t>TPM.</t>
    </r>
  </si>
  <si>
    <r>
      <rPr>
        <sz val="12"/>
        <rFont val="Times New Roman"/>
        <family val="1"/>
      </rPr>
      <t xml:space="preserve">C410.5 understand the elements in Quality System, Quality Auditing in
</t>
    </r>
    <r>
      <rPr>
        <sz val="12"/>
        <rFont val="Times New Roman"/>
        <family val="1"/>
      </rPr>
      <t>manufacturing.</t>
    </r>
  </si>
  <si>
    <r>
      <rPr>
        <sz val="12"/>
        <rFont val="Times New Roman"/>
        <family val="1"/>
      </rPr>
      <t>C411</t>
    </r>
  </si>
  <si>
    <r>
      <rPr>
        <sz val="12"/>
        <rFont val="Times New Roman"/>
        <family val="1"/>
      </rPr>
      <t>ME16353 Welding Technology</t>
    </r>
  </si>
  <si>
    <r>
      <rPr>
        <sz val="12"/>
        <rFont val="Times New Roman"/>
        <family val="1"/>
      </rPr>
      <t>C411.1 gain knowledge on gas and arc welding processes</t>
    </r>
  </si>
  <si>
    <r>
      <rPr>
        <sz val="12"/>
        <rFont val="Times New Roman"/>
        <family val="1"/>
      </rPr>
      <t>C411.2 describe knowledge on resistance welding processes</t>
    </r>
  </si>
  <si>
    <r>
      <rPr>
        <sz val="12"/>
        <rFont val="Times New Roman"/>
        <family val="1"/>
      </rPr>
      <t>C411.3 identify solid state welding processes and their correct usage.</t>
    </r>
  </si>
  <si>
    <r>
      <rPr>
        <sz val="12"/>
        <rFont val="Times New Roman"/>
        <family val="1"/>
      </rPr>
      <t xml:space="preserve">C411.4 demonstrate sound theoretical knowledge on various welding
</t>
    </r>
    <r>
      <rPr>
        <sz val="12"/>
        <rFont val="Times New Roman"/>
        <family val="1"/>
      </rPr>
      <t>processes.</t>
    </r>
  </si>
  <si>
    <r>
      <rPr>
        <sz val="12"/>
        <rFont val="Times New Roman"/>
        <family val="1"/>
      </rPr>
      <t>C411.5 design weldments with proper welding codes and standards</t>
    </r>
  </si>
  <si>
    <r>
      <rPr>
        <sz val="12"/>
        <rFont val="Times New Roman"/>
        <family val="1"/>
      </rPr>
      <t>C412</t>
    </r>
  </si>
  <si>
    <r>
      <rPr>
        <sz val="12"/>
        <rFont val="Times New Roman"/>
        <family val="1"/>
      </rPr>
      <t xml:space="preserve">ME16454
</t>
    </r>
    <r>
      <rPr>
        <sz val="12"/>
        <rFont val="Times New Roman"/>
        <family val="1"/>
      </rPr>
      <t>Advanced I.C. Engines</t>
    </r>
  </si>
  <si>
    <r>
      <rPr>
        <sz val="12"/>
        <rFont val="Times New Roman"/>
        <family val="1"/>
      </rPr>
      <t xml:space="preserve">C412.1 describe knowledge on the operations of Spark Ignition Engine
</t>
    </r>
    <r>
      <rPr>
        <sz val="12"/>
        <rFont val="Times New Roman"/>
        <family val="1"/>
      </rPr>
      <t>and its components.</t>
    </r>
  </si>
  <si>
    <r>
      <rPr>
        <sz val="12"/>
        <rFont val="Times New Roman"/>
        <family val="1"/>
      </rPr>
      <t xml:space="preserve">C412.2 discuss in detail the operations of Compression Ignition Engine
</t>
    </r>
    <r>
      <rPr>
        <sz val="12"/>
        <rFont val="Times New Roman"/>
        <family val="1"/>
      </rPr>
      <t>and its components.</t>
    </r>
  </si>
  <si>
    <r>
      <rPr>
        <sz val="12"/>
        <rFont val="Times New Roman"/>
        <family val="1"/>
      </rPr>
      <t xml:space="preserve">C412.3 understand about pollutants developed from various fuel sources
</t>
    </r>
    <r>
      <rPr>
        <sz val="12"/>
        <rFont val="Times New Roman"/>
        <family val="1"/>
      </rPr>
      <t>and apply controlling techniques.</t>
    </r>
  </si>
  <si>
    <r>
      <rPr>
        <sz val="12"/>
        <rFont val="Times New Roman"/>
        <family val="1"/>
      </rPr>
      <t xml:space="preserve">C412.4 demonstrate knowledge on alternate fuels and engine design
</t>
    </r>
    <r>
      <rPr>
        <sz val="12"/>
        <rFont val="Times New Roman"/>
        <family val="1"/>
      </rPr>
      <t>modifications required to use them</t>
    </r>
  </si>
  <si>
    <r>
      <rPr>
        <sz val="12"/>
        <rFont val="Times New Roman"/>
        <family val="1"/>
      </rPr>
      <t xml:space="preserve">C412.5 keep trend with the latest developments in I.C engines like rail
</t>
    </r>
    <r>
      <rPr>
        <sz val="12"/>
        <rFont val="Times New Roman"/>
        <family val="1"/>
      </rPr>
      <t>direct injection systems, On-board diagnostics and hybrid vehicles.</t>
    </r>
  </si>
  <si>
    <r>
      <rPr>
        <sz val="12"/>
        <rFont val="Times New Roman"/>
        <family val="1"/>
      </rPr>
      <t>C413</t>
    </r>
  </si>
  <si>
    <r>
      <rPr>
        <sz val="12"/>
        <rFont val="Times New Roman"/>
        <family val="1"/>
      </rPr>
      <t>ME16801 Project Work (Phase II)</t>
    </r>
  </si>
  <si>
    <r>
      <rPr>
        <sz val="12"/>
        <rFont val="Times New Roman"/>
        <family val="1"/>
      </rPr>
      <t xml:space="preserve">C413.1 to take up any challenging practical problems and find solution
</t>
    </r>
    <r>
      <rPr>
        <sz val="12"/>
        <rFont val="Times New Roman"/>
        <family val="1"/>
      </rPr>
      <t>by formulating proper methodology.</t>
    </r>
  </si>
  <si>
    <r>
      <rPr>
        <sz val="12"/>
        <rFont val="Times New Roman"/>
        <family val="1"/>
      </rPr>
      <t xml:space="preserve">C413.2 collect literature through research journals and identify the gap in
</t>
    </r>
    <r>
      <rPr>
        <sz val="12"/>
        <rFont val="Times New Roman"/>
        <family val="1"/>
      </rPr>
      <t>selected area</t>
    </r>
  </si>
  <si>
    <r>
      <rPr>
        <sz val="12"/>
        <rFont val="Times New Roman"/>
        <family val="1"/>
      </rPr>
      <t xml:space="preserve">C413.3 devise the methodology to find solution through gathering complete knowledge on materials/design procedure/analysis and optimisation techniques/ availability of experimental setup/ company
</t>
    </r>
    <r>
      <rPr>
        <sz val="12"/>
        <rFont val="Times New Roman"/>
        <family val="1"/>
      </rPr>
      <t>permission and other documentation procedures to execute the project.</t>
    </r>
  </si>
  <si>
    <r>
      <rPr>
        <sz val="12"/>
        <rFont val="Times New Roman"/>
        <family val="1"/>
      </rPr>
      <t xml:space="preserve">C413.4 prepare project report as per format and confidently face viva
</t>
    </r>
    <r>
      <rPr>
        <sz val="12"/>
        <rFont val="Times New Roman"/>
        <family val="1"/>
      </rPr>
      <t>voce with proper PPT for presentation</t>
    </r>
  </si>
  <si>
    <t>PAAVAI ENGINERING COLLEGE (AUTONOMOUS)</t>
  </si>
  <si>
    <t>DEPARTMENT OF AERONAUTICAL ENGGINEERING</t>
  </si>
  <si>
    <t>classify various types of functions involved in engineering fields, their differentiation techniquesand applications</t>
  </si>
  <si>
    <t xml:space="preserve"> listen and comprehend classroom lectures, short talks and conversations.</t>
  </si>
  <si>
    <t xml:space="preserve"> understand English and converse effectively.</t>
  </si>
  <si>
    <t>C1102</t>
  </si>
  <si>
    <t xml:space="preserve">Engineering Physics </t>
  </si>
  <si>
    <t>distinguish the different crystal systems, structural determination and synthesis of crystals</t>
  </si>
  <si>
    <t xml:space="preserve"> know the basic concepts of internal energy, enthalpy, entropy, free energy and chemical potential.</t>
  </si>
  <si>
    <t>gain practical experience with chemical process equipment as well as to analyze and interpret data.</t>
  </si>
  <si>
    <t xml:space="preserve"> classify the states in a equilibrium in a heterogeneous system. To become familiar with the types, the heat treatment and properties of alloys .</t>
  </si>
  <si>
    <t xml:space="preserve">identify the particle size, and the application of Nanomaterials in various fields </t>
  </si>
  <si>
    <t>Basic Electrical &amp; Electronics Engineering</t>
  </si>
  <si>
    <t>ME16104</t>
  </si>
  <si>
    <t>Draw the projections of points, straight lines and plane surfaces in given quadrant</t>
  </si>
  <si>
    <t>Prepare isometric and perspective sections of simple solids.</t>
  </si>
  <si>
    <t>Physics and Chemistry Laboratory - I</t>
  </si>
  <si>
    <t>determine the velocity of ultrasonic waves, compressibility of the given liquid</t>
  </si>
  <si>
    <t>know the quality of water and chemical process taking place in different medium.</t>
  </si>
  <si>
    <t>gain analytical skills on identification of parameters in water</t>
  </si>
  <si>
    <t>AE16101</t>
  </si>
  <si>
    <t>Basic Aero modeling Laboratory</t>
  </si>
  <si>
    <t>familiarized with the basicprinciples of aircraft design, building and operations.</t>
  </si>
  <si>
    <t>understanding of the basiccharacteristics involved in the assembly of aircraft models.</t>
  </si>
  <si>
    <t>understand the basic calculation of endurance, range and C.G</t>
  </si>
  <si>
    <t>develop their creative and innovative ideas</t>
  </si>
  <si>
    <t>Use tools and equipment for fitting, carpentry, sheet metal, welding, electrical wiring and plumbing</t>
  </si>
  <si>
    <t>Prepare the models by fitting operation &amp; carpentry operation.</t>
  </si>
  <si>
    <t>know the concepts of analytic functions and its properties and apply it in conformal mapping</t>
  </si>
  <si>
    <t>Speak with clarity andconfidence</t>
  </si>
  <si>
    <t>Make effective presentations using powerpoint.</t>
  </si>
  <si>
    <t>Participate successfully in GroupDiscussions.</t>
  </si>
  <si>
    <t>distinguish between different types of semiconductor and determinations of Hall co-efficient.</t>
  </si>
  <si>
    <t>relate the different types of characterization techniques</t>
  </si>
  <si>
    <t>Understand the basics concept of dry designing by chem-informatics</t>
  </si>
  <si>
    <t>apply the differential principles to solve engineering problems.</t>
  </si>
  <si>
    <t>gain in-depth knowledge in the equilibrium of rigid bodies.</t>
  </si>
  <si>
    <t xml:space="preserve">Physics and Chemistry Laboratory – II </t>
  </si>
  <si>
    <t>write flawless sentences, Job application</t>
  </si>
  <si>
    <t>Transforms And Boundary Value Problems</t>
  </si>
  <si>
    <t xml:space="preserve">describe the concept of a function as a double integral under certain conditions and apply in the fourier transform pair and their properties. </t>
  </si>
  <si>
    <t xml:space="preserve">solve certain boundary value problems and apply the methods and results in engineering applications. </t>
  </si>
  <si>
    <t xml:space="preserve">employ partial differential equations to solve one dimensional wave and heat equations. </t>
  </si>
  <si>
    <t>demonstrate the knowledge of differential equations gained and solve them using Z transforms</t>
  </si>
  <si>
    <t>AE16301</t>
  </si>
  <si>
    <t>Aircraft Materials and Manufacturing Technology</t>
  </si>
  <si>
    <t>demonstrate about different manufacturing process and applications in industry for component production</t>
  </si>
  <si>
    <t>analyze the properties of different aircraft materials.</t>
  </si>
  <si>
    <t>compare the properties of various alloys for aerospace application.</t>
  </si>
  <si>
    <t>conduct the heat treatment and surface treatment process for various alloys.</t>
  </si>
  <si>
    <t>identify the suitable materials for different parts of the aircraft</t>
  </si>
  <si>
    <t>AE16302</t>
  </si>
  <si>
    <t>Basics of Aeronautical Engineering</t>
  </si>
  <si>
    <t>classify the components of Aircraft and the basic instruments</t>
  </si>
  <si>
    <t>perform basic calculation on Mechanics using Newton law for lift, drag and moment.</t>
  </si>
  <si>
    <t>select the suitable materials for Aircraft structure</t>
  </si>
  <si>
    <t>identify the types of Power plants and its applications</t>
  </si>
  <si>
    <t>carry out and analyze simple calculation about space mechanics</t>
  </si>
  <si>
    <t>AE16303</t>
  </si>
  <si>
    <t>Fluid Mechanics and Machinery</t>
  </si>
  <si>
    <t>apply mathematical knowledge to predict the properties and characteristics of a fluid.</t>
  </si>
  <si>
    <t>identify about the concepts involved in Dimensional Analysis</t>
  </si>
  <si>
    <t>perform the flow analysis in Circular pipes</t>
  </si>
  <si>
    <t>analyze the performance of pumps and its industrial applications.</t>
  </si>
  <si>
    <t>execute the performance calculations of Turbines</t>
  </si>
  <si>
    <t>AE16304</t>
  </si>
  <si>
    <t>Solid Mechanics</t>
  </si>
  <si>
    <t>understand principles of mathematics, basic sciences and engineering.</t>
  </si>
  <si>
    <t>analyze the Stress and bending of beams in structures</t>
  </si>
  <si>
    <t>apply knowledge of science and engineering principles to solve aeronautical engineering problems.</t>
  </si>
  <si>
    <t>perform the torsion analysis process of beam sections</t>
  </si>
  <si>
    <t>acquire knowledge about the Bi Axial stress in Structures</t>
  </si>
  <si>
    <t>AE16305</t>
  </si>
  <si>
    <t>Thermodynamics and Heat Transfer</t>
  </si>
  <si>
    <t>apply thermodynamic laws to solve the complex engineering problems.</t>
  </si>
  <si>
    <t>explain the principles of continuity, momentum and energy equation to solve the problems in simple jet propulsion systems.</t>
  </si>
  <si>
    <t>determine the efficiency and net work of the otto, diesel, and brayton cycles, and to make connections between these cycles and aircraft propulsion systems.</t>
  </si>
  <si>
    <t>calculate the design parameters for various air conditioning components.</t>
  </si>
  <si>
    <t>apply the basic concepts of heat transfer to solve the various engineering problems</t>
  </si>
  <si>
    <t>AE16306</t>
  </si>
  <si>
    <t>Fluid Mechanics and Machinery Laboratory</t>
  </si>
  <si>
    <t>gain the knowledge on  measurement equipments for flow measurement</t>
  </si>
  <si>
    <t>perform the flow visualization of various apparatus</t>
  </si>
  <si>
    <t>analyze the performance thrust on different fluid machinery pumps</t>
  </si>
  <si>
    <t>analyze the problems in turbine</t>
  </si>
  <si>
    <t>AE16307</t>
  </si>
  <si>
    <t>perform different destructive testing</t>
  </si>
  <si>
    <t>gain knowledge of torsion, Fatigue and Tension</t>
  </si>
  <si>
    <t>characterize materials by its strength values</t>
  </si>
  <si>
    <t>perform compression test of various materials and springs</t>
  </si>
  <si>
    <t>AE16308</t>
  </si>
  <si>
    <t>Thermodynamics Laboratory</t>
  </si>
  <si>
    <t>perform test on diesel/petrol engine</t>
  </si>
  <si>
    <t>explain the characteristics of the diesel/petrol engine</t>
  </si>
  <si>
    <t>compute the properties of the fuels.</t>
  </si>
  <si>
    <t>calculate performance coefficients of vapour compression systems</t>
  </si>
  <si>
    <t>demonstrate the knowledge of numerical differentiation equations in computational and simulation process</t>
  </si>
  <si>
    <t>utilize  the concepts of initial value problem  in the field of science and engineering.</t>
  </si>
  <si>
    <t>describe  the computational procedure of the amount of heat emitted or transferred from an object</t>
  </si>
  <si>
    <t>AE16401</t>
  </si>
  <si>
    <t>Aerodynamics</t>
  </si>
  <si>
    <t>apply airfoil theory to predict airfoil performance and behavior of airflow over bodies</t>
  </si>
  <si>
    <t>analyze and optimize the aircraft wing performance.</t>
  </si>
  <si>
    <t>perform the dimensional analysis in two dimensions</t>
  </si>
  <si>
    <t>analyze the Problems of incompressible flow for airfoils</t>
  </si>
  <si>
    <t xml:space="preserve">explain the properities of boundary layer </t>
  </si>
  <si>
    <t>AE 16402</t>
  </si>
  <si>
    <t>Aircraft Propulsion</t>
  </si>
  <si>
    <t>identify the engine components of jet propelled engines</t>
  </si>
  <si>
    <t>estimate the best possible engine performance</t>
  </si>
  <si>
    <t>assess the internal mechanisms of gas turbine engine components</t>
  </si>
  <si>
    <t>evaluate the operating characteristics of compressors and Turbines</t>
  </si>
  <si>
    <t>examine the working of turbine</t>
  </si>
  <si>
    <t>AE 16403</t>
  </si>
  <si>
    <t>Aircraft Structures I</t>
  </si>
  <si>
    <t>understand different aircraft structures</t>
  </si>
  <si>
    <t>calculate the response of statically indeterminate structures under various loading conditions.</t>
  </si>
  <si>
    <t>apply the reaction forces of structures using strain energy concept.</t>
  </si>
  <si>
    <t>create a structure to carry the given load.</t>
  </si>
  <si>
    <t>examine the structural failures using failure theories</t>
  </si>
  <si>
    <t>AE 16404</t>
  </si>
  <si>
    <t>Aircraft Systems and Instrumentations</t>
  </si>
  <si>
    <t>compare the features of various flight control systems.</t>
  </si>
  <si>
    <t>describe the principle and working of different aircraft systems.</t>
  </si>
  <si>
    <t>analyze the performance of various aircraft engine systems.</t>
  </si>
  <si>
    <t>acquire and interpret data from various aircraft instruments.</t>
  </si>
  <si>
    <t>identify the various cockpit controls.</t>
  </si>
  <si>
    <t>understand the basic concepts of environment studies and natural resources.</t>
  </si>
  <si>
    <t>identify causes, effects and control measures of various types of pollution.</t>
  </si>
  <si>
    <t>recognize the social issues and various environmental acts</t>
  </si>
  <si>
    <t>AE 16405</t>
  </si>
  <si>
    <t>Aerodynamics Laboratory</t>
  </si>
  <si>
    <t>operate the wind tunnel for various models</t>
  </si>
  <si>
    <t>gain knowledge of Lift , Drag and Pressure Relation</t>
  </si>
  <si>
    <t>analyze the Pressure distribution around various models</t>
  </si>
  <si>
    <t>measure pressure distribution over different surfaces</t>
  </si>
  <si>
    <t>AE 16406</t>
  </si>
  <si>
    <t>Aircraft Structures Laboratory I</t>
  </si>
  <si>
    <t>know the strength of rivet and thin cylinder</t>
  </si>
  <si>
    <t>find the properties of different materials</t>
  </si>
  <si>
    <t>gain Knowledge of stress variation in the deflected materials</t>
  </si>
  <si>
    <t>analyze the strength of different structures and joints</t>
  </si>
  <si>
    <t>EN 16401</t>
  </si>
  <si>
    <t>enrich the vocabulary through reading and to develop their pronouniation skills.</t>
  </si>
  <si>
    <t>listen to speeches and conversations and answr the questions</t>
  </si>
  <si>
    <t>communicate fluently and effectively on any given topic and appear with cofidence for online tests</t>
  </si>
  <si>
    <t>AE16501</t>
  </si>
  <si>
    <t xml:space="preserve">Gas Dynamics </t>
  </si>
  <si>
    <t>understand and apply the fundamental aspects of compressible flow</t>
  </si>
  <si>
    <t>numerate the calculations in inviscid and compressible flow</t>
  </si>
  <si>
    <t>compute the calculations related to shock and expansion waves</t>
  </si>
  <si>
    <t>compute the equations for various parameters in two dimensional compressible flow</t>
  </si>
  <si>
    <t>elaborate the visualization methods of flow properties</t>
  </si>
  <si>
    <t>AE16502</t>
  </si>
  <si>
    <t>Aircraft General Engineering and Maintenance Practices</t>
  </si>
  <si>
    <t>elaborate the ground handling operations of an aircraft</t>
  </si>
  <si>
    <t>carry out ground servicing of critical aircraft systems</t>
  </si>
  <si>
    <t>identify the safety requirements in the maintenance bay</t>
  </si>
  <si>
    <t>compute the effective inspection required for various parts of an aircraft</t>
  </si>
  <si>
    <t>compare the specifications standards of aircraft hardware systems</t>
  </si>
  <si>
    <t>AE16503</t>
  </si>
  <si>
    <t>Aircraft Structures II</t>
  </si>
  <si>
    <t>analyze the response of structures due to unsymmetrical bending.</t>
  </si>
  <si>
    <t>identify and analyze structural problems commonly encountered in aircrafts.</t>
  </si>
  <si>
    <t>understand the theory behind the failure of various structures.</t>
  </si>
  <si>
    <t>determine the effect of a variety of loading and support conditions on the small deflection of beams and plates</t>
  </si>
  <si>
    <t>identify various types of structural components and their loading pattern</t>
  </si>
  <si>
    <t>AE16504</t>
  </si>
  <si>
    <t>Aircraft Performance</t>
  </si>
  <si>
    <t>analyze the performance of an aircraft under various operating conditions.</t>
  </si>
  <si>
    <t>compute the various load factor performance.</t>
  </si>
  <si>
    <t>improve the aspect of stability and control of an aircraft.</t>
  </si>
  <si>
    <t>compare the various abnormal conditions during flight.</t>
  </si>
  <si>
    <t>elaborate the static and dynamic response of aircraft for both voluntary and involuntary changes in flight conditions</t>
  </si>
  <si>
    <t>AE16505</t>
  </si>
  <si>
    <t>Rocket Propulsion</t>
  </si>
  <si>
    <t>analyze the fluid flow in a rocket nozzle</t>
  </si>
  <si>
    <t>compute the preliminary heat transfer calculations in a rocket nozzle</t>
  </si>
  <si>
    <t>design various rocket motor systems to satisfy a wide range of applications</t>
  </si>
  <si>
    <t>elaborate about the solid-core nuclear thermal rockets, arc jets, and ion thrusters</t>
  </si>
  <si>
    <t>analyze a rocket engine system to determine its specific impulse and performance</t>
  </si>
  <si>
    <t>AE16151</t>
  </si>
  <si>
    <t>Principles of UAV and MAV</t>
  </si>
  <si>
    <t>elaborate the various experimental techniques which is used to determine the structural properties</t>
  </si>
  <si>
    <t>execute the physics of strain measurement techniques.</t>
  </si>
  <si>
    <t>analyse the principles and techniques of photoelastic measurement to perform a structural analysis.</t>
  </si>
  <si>
    <t>perform the Moire method of analysis</t>
  </si>
  <si>
    <t>describe the different method of NDT and its applications</t>
  </si>
  <si>
    <t>AE16506</t>
  </si>
  <si>
    <t>Aircraft Structures II Laboratory</t>
  </si>
  <si>
    <t>evaluate the numerical analysis of structural components.</t>
  </si>
  <si>
    <t>estimate the shear center of various section</t>
  </si>
  <si>
    <t>identify the fringe value of the materials</t>
  </si>
  <si>
    <t>fabricate the different composite laminates</t>
  </si>
  <si>
    <t>AE16507</t>
  </si>
  <si>
    <t>Propulsion laboratory</t>
  </si>
  <si>
    <t>analyze the performance of various aircraft piston and gas turbine engines components.</t>
  </si>
  <si>
    <t>compute the flow behavior of jets</t>
  </si>
  <si>
    <t>identify various testing methods of variable area ducts, jet engine components</t>
  </si>
  <si>
    <t>estimate the calorific value of various types of fuels</t>
  </si>
  <si>
    <t>demonstrate aptitude &amp; reasoning skills</t>
  </si>
  <si>
    <t>enhance verbal &amp; written ability.</t>
  </si>
  <si>
    <t>AE16601</t>
  </si>
  <si>
    <t>Computational Fluid Dynamics</t>
  </si>
  <si>
    <t>identify the properties of fiber and matrix materials used in commercial composite materials.</t>
  </si>
  <si>
    <t>analyze the structural properties of composite materials.</t>
  </si>
  <si>
    <t>elaborate the conventional failure theories of composite materials</t>
  </si>
  <si>
    <t>execute the concept of sandwich construction</t>
  </si>
  <si>
    <t>develop the knowledge in fabrication process</t>
  </si>
  <si>
    <t>AE16602</t>
  </si>
  <si>
    <t>Aircraft Stability and Control</t>
  </si>
  <si>
    <t>exhibit the concept of air traffic rules and clearance procedures for airline operation.</t>
  </si>
  <si>
    <t>analyze the various air traffic data for air traffic services.</t>
  </si>
  <si>
    <t>elaborate the influence of aerodrome design factors for service establishments.</t>
  </si>
  <si>
    <t>gain knowledge on aerodrome design.</t>
  </si>
  <si>
    <t>compare the different services of Air Traffic Control</t>
  </si>
  <si>
    <t>AE16603</t>
  </si>
  <si>
    <t>Theory of Vibrations</t>
  </si>
  <si>
    <t>exhibit the basic finite element formulation techniques.</t>
  </si>
  <si>
    <t>compute the mathematical and physical principles underlying the FEM as applied to solid mechanics,dynamics, and thermal analysis.</t>
  </si>
  <si>
    <t>derive equations in finite element methods for 1D, 2D and 3D Problems.</t>
  </si>
  <si>
    <t>formulate and solve basic problems in heat transfer, solid mechanics.</t>
  </si>
  <si>
    <t xml:space="preserve">analyze more complex problems (in solid mechanics or thermal analysis) using the commercial FEM
code ANSYS
</t>
  </si>
  <si>
    <t>exhibit the basic components and functions of wind energy collectors</t>
  </si>
  <si>
    <t>elaborate the aerodynamic performance of ground vehicles</t>
  </si>
  <si>
    <t>analyze about the aerodynamics of various building</t>
  </si>
  <si>
    <t>identify the effects and functions of induced vibrations</t>
  </si>
  <si>
    <t>classify the subsystem of Industrial turbines</t>
  </si>
  <si>
    <t>AE16254</t>
  </si>
  <si>
    <t>Wind Tunnel Techniques</t>
  </si>
  <si>
    <t>classify the components and functions of piston Engine</t>
  </si>
  <si>
    <t>carry out the inspection in piston engine</t>
  </si>
  <si>
    <t>identify the tools and instruments applicable for maintenance of piston engines</t>
  </si>
  <si>
    <t>determine the various parts and functions of jet engine in an aircraft</t>
  </si>
  <si>
    <t>perform the overhauling procedures followed for Jet engine</t>
  </si>
  <si>
    <t>AE16903</t>
  </si>
  <si>
    <t>Aircraft Safety</t>
  </si>
  <si>
    <t>demonstrate history and development of management thought.</t>
  </si>
  <si>
    <t>exhibit the planning activities in management.</t>
  </si>
  <si>
    <t>gain knowledge how to manage human resources.</t>
  </si>
  <si>
    <t>develop various methods and techniques of control.</t>
  </si>
  <si>
    <t>AE16604</t>
  </si>
  <si>
    <t>Aero CAD and CAM  Laboratory</t>
  </si>
  <si>
    <t xml:space="preserve">design the 2D and 3D model </t>
  </si>
  <si>
    <t>design the aircraft parts by using software</t>
  </si>
  <si>
    <t>prepare the layout of aircraft component</t>
  </si>
  <si>
    <t>develop the model aircraft component using software</t>
  </si>
  <si>
    <t>AE16605</t>
  </si>
  <si>
    <t>Aircraft Engine and Structures Repair Laboratory</t>
  </si>
  <si>
    <t>identify the engine components</t>
  </si>
  <si>
    <t>obtain the repair work of airframe</t>
  </si>
  <si>
    <t>analyze riveted joints</t>
  </si>
  <si>
    <t>inspect the piston engine defects</t>
  </si>
  <si>
    <t>be a knowledgeable person on the various evaluation processes leading to employment and face the</t>
  </si>
  <si>
    <t>AE16701</t>
  </si>
  <si>
    <t>Finite Element Method</t>
  </si>
  <si>
    <t>describe the flow phenomena in a flow field with correspondence with elliptic, parabolic and hyperbolic equations.</t>
  </si>
  <si>
    <t>clearly understand the steps involved in source and panel methods.</t>
  </si>
  <si>
    <t>describe the upwind concept and its effect in a given flow. Can understand the discretization of a flow model for analysis.</t>
  </si>
  <si>
    <t xml:space="preserve"> can clearly understand the weighted variational formulae and Galerkin method of finite volume technique.</t>
  </si>
  <si>
    <t>know the numerical methods of aerospace application in computational analysis</t>
  </si>
  <si>
    <t>AE16702</t>
  </si>
  <si>
    <t xml:space="preserve">Aircraft Design </t>
  </si>
  <si>
    <t>perform basic concept of vibration</t>
  </si>
  <si>
    <t>describe the working principles of Dampers and vibration measuring instruments</t>
  </si>
  <si>
    <t>differentiate parameters of a vibrating system</t>
  </si>
  <si>
    <t>compute the vibration on elastic bodies</t>
  </si>
  <si>
    <t>analyze the natural frequency for different kinds of methods</t>
  </si>
  <si>
    <t>AE16703</t>
  </si>
  <si>
    <t>Aero Engine Repair and Maintenance</t>
  </si>
  <si>
    <t>conduct trade-off between the conflicting demands of different disciplines by performing a detailed preliminary design of a complete aircraft.</t>
  </si>
  <si>
    <t>select the wing planform based on the mission requirements</t>
  </si>
  <si>
    <t>design the control surfaces based on the stability requirements</t>
  </si>
  <si>
    <t>estimate weight, wing loading and other performance parameters related to conceptual design of a complete aircraft.</t>
  </si>
  <si>
    <t>select the appropriate power plant for the aircraft and Identify design features of aerospace structures, and calculate load factors</t>
  </si>
  <si>
    <t>AE16704</t>
  </si>
  <si>
    <t>Avionics</t>
  </si>
  <si>
    <t>analyze the hardware required for aircraft.</t>
  </si>
  <si>
    <t>develop the knowledge about the digital avionics architecture</t>
  </si>
  <si>
    <t>discuss about the autopilot and cockpit display related concepts.</t>
  </si>
  <si>
    <t>elaborate the needs of avionics systems used in aircrafts.</t>
  </si>
  <si>
    <t>compare the communication and navigation techniques used in aircrafts</t>
  </si>
  <si>
    <t>AE16351</t>
  </si>
  <si>
    <t xml:space="preserve">Cryogenic Engineering  </t>
  </si>
  <si>
    <t>analyze the methods of dimensional analysis</t>
  </si>
  <si>
    <t>acquire knowledge about wind tunnel</t>
  </si>
  <si>
    <t>calibrate the wind tunnel</t>
  </si>
  <si>
    <t>measure the wind tunnel</t>
  </si>
  <si>
    <t>visualize the flow over the component by using various techniques</t>
  </si>
  <si>
    <t>get introductory knowledge of cryogenic Engineering.</t>
  </si>
  <si>
    <t>compare the refrigeration process for different liquefaction systems.</t>
  </si>
  <si>
    <t>detailed knowledge of cryo-coolers, on which research is going on worldwide.</t>
  </si>
  <si>
    <t>interest to embark on a research career in Cryogenic Engineering.</t>
  </si>
  <si>
    <t>acquire the knowledge about cryogenics safety considerations</t>
  </si>
  <si>
    <t>AE16705</t>
  </si>
  <si>
    <t>Avionics and Aircraft Systems Laboratory</t>
  </si>
  <si>
    <t>test the control systems</t>
  </si>
  <si>
    <t>use the microprocessor</t>
  </si>
  <si>
    <t>identify the operations of circuits</t>
  </si>
  <si>
    <t>analyze the problems in landing gear and brake system.</t>
  </si>
  <si>
    <t>AE16706</t>
  </si>
  <si>
    <t>Aircraft Design Project</t>
  </si>
  <si>
    <t>understand the design requirements</t>
  </si>
  <si>
    <t>compare the date of different aircraft</t>
  </si>
  <si>
    <t>analyze the performance of aircraft</t>
  </si>
  <si>
    <t>estimate the design factor for a wing and fuselage</t>
  </si>
  <si>
    <t>AE16707</t>
  </si>
  <si>
    <t>Comprehension and Technical Seminar</t>
  </si>
  <si>
    <t>explore the basic concepts of flight dynamics, aerodynamics, structures and propulsion.</t>
  </si>
  <si>
    <t>plan missions to prepare for their successful professional careers.</t>
  </si>
  <si>
    <t>excel in professional career and higher education by acquiring knowledge.</t>
  </si>
  <si>
    <t>clear the competitive exams</t>
  </si>
  <si>
    <t>AE16801</t>
  </si>
  <si>
    <t>Rockets and  Missiles</t>
  </si>
  <si>
    <t>identify the types of Rockets and Missiles</t>
  </si>
  <si>
    <t>analyze the aerodynamic characteristics of Rockets and Missiles</t>
  </si>
  <si>
    <t>compute the trajectory</t>
  </si>
  <si>
    <t>compare the various stages of Rockets and Missiles</t>
  </si>
  <si>
    <t>analyze the controls of Rockets and Missiles</t>
  </si>
  <si>
    <t>AE16802</t>
  </si>
  <si>
    <t>Composite Materials and Structures</t>
  </si>
  <si>
    <t>analyze the classification of UAV</t>
  </si>
  <si>
    <t>identify and analyze UAV system and structures</t>
  </si>
  <si>
    <t>evaluate the theory behind the hardware</t>
  </si>
  <si>
    <t>compute the effect of payload</t>
  </si>
  <si>
    <t>identify various types of planning and trajectory</t>
  </si>
  <si>
    <t>BA16451</t>
  </si>
  <si>
    <t>Entrepreneurship Development</t>
  </si>
  <si>
    <t>compare various production planning techniques.</t>
  </si>
  <si>
    <t>analyze the different technical publications and aviation maintenance</t>
  </si>
  <si>
    <t>apply knowledge of various on time maintenance and hanger maintenance.</t>
  </si>
  <si>
    <t>perform the various quality audits and technical records</t>
  </si>
  <si>
    <t>calibrate ETOPS operations.</t>
  </si>
  <si>
    <t>AE16803</t>
  </si>
  <si>
    <t>take up any challenging practical problems and find solution by formulating proper methodology</t>
  </si>
  <si>
    <t>collect literature through research journals and identify the gap in selected area</t>
  </si>
  <si>
    <t>devise the methodology to find solution through gathering complete knowledge on materials/design procedure/analysis and optimisation techniques/ availability of experimental setup/ company permission and other documentation procedures to execute the project.</t>
  </si>
  <si>
    <t>prepare project report as per format and confidently face viva voce with proper PPT for presentation</t>
  </si>
  <si>
    <t>DEPARTMENT OF BIOMEDICAL ENGINEERING</t>
  </si>
  <si>
    <t>TECHNICAL ENGLISH I</t>
  </si>
  <si>
    <t xml:space="preserve">	listen and comprehend classroom lectures, short talks and conversations.</t>
  </si>
  <si>
    <t xml:space="preserve">      T</t>
  </si>
  <si>
    <t xml:space="preserve">write flawless sentences, essays and letters.
</t>
  </si>
  <si>
    <t>MA 16101</t>
  </si>
  <si>
    <t>•	determine eigen values and eigen vectors and diagonalize real symmetric matrices.</t>
  </si>
  <si>
    <t>classify	various	types	of	functions	involved	in	engineering	fields,	their differentiation techniquesand applications</t>
  </si>
  <si>
    <t xml:space="preserve">find partial derivatives and apply the same to find maxima and minima of two or more variables
</t>
  </si>
  <si>
    <t xml:space="preserve">execute suitable integration techniques to calculate surface areas and volumes.
</t>
  </si>
  <si>
    <t xml:space="preserve">       T</t>
  </si>
  <si>
    <t>CH 16101</t>
  </si>
  <si>
    <t xml:space="preserve"> To select a polymeric material for a specific engineering application.</t>
  </si>
  <si>
    <t xml:space="preserve">        T</t>
  </si>
  <si>
    <t>To classify the states in a equilibrium in a heterogeneous system. To become familiar with the types, the heat treatment and properties of alloys .</t>
  </si>
  <si>
    <t xml:space="preserve">To identify the particle size, and the application of Nanomaterials in various fields .
</t>
  </si>
  <si>
    <t>  perform free hand sketching of basic geometrical constructions and multiple views of objects</t>
  </si>
  <si>
    <t xml:space="preserve">acquire knowledge for handling arrays, strings, functions, pointers, structures and unions in C.
 </t>
  </si>
  <si>
    <t xml:space="preserve"> apply Physics principles to evaluate mechanical, electrical,  thermal and optical characteristics of materials.</t>
  </si>
  <si>
    <t xml:space="preserve">	determine the velocity of ultrasonic waves, compressibility of the given liquid.</t>
  </si>
  <si>
    <t xml:space="preserve">	know the quality of water and chemical processtaking place in different medium.</t>
  </si>
  <si>
    <t xml:space="preserve">         P</t>
  </si>
  <si>
    <t xml:space="preserve">	gain analytical skills on identification of parameters in water.</t>
  </si>
  <si>
    <t xml:space="preserve">	prepare models by -welding, machining, sheet metal and fitting</t>
  </si>
  <si>
    <t xml:space="preserve">	construct electrical wiring circuit and demonstrate practically</t>
  </si>
  <si>
    <t xml:space="preserve">        P</t>
  </si>
  <si>
    <t xml:space="preserve">analyse the signal generation, solder the electronic components based on the circuits
</t>
  </si>
  <si>
    <t xml:space="preserve">	execute the word processing programs.</t>
  </si>
  <si>
    <t xml:space="preserve">	execute C programs for simple applications.</t>
  </si>
  <si>
    <t xml:space="preserve">	develop recursive programs</t>
  </si>
  <si>
    <t>develop recursive programs</t>
  </si>
  <si>
    <t xml:space="preserve">	Speak with clarity and confidence.</t>
  </si>
  <si>
    <t xml:space="preserve">	Read, interpret and analyse a given text.</t>
  </si>
  <si>
    <t xml:space="preserve">         T</t>
  </si>
  <si>
    <t>DIFFERENTIAL EQUATIONS AND COMPLEX</t>
  </si>
  <si>
    <t> know the concepts of analytic functions and its properties and apply it in conformal mapping.</t>
  </si>
  <si>
    <t xml:space="preserve"> solve Laplace transform and its properties and give sufficient exposure to the solution of certain linear differential equations.</t>
  </si>
  <si>
    <t>•	select the metals required for specific applications in the area of engineering and technology</t>
  </si>
  <si>
    <t>•	distinguish between different types of semiconductor and determination of Hall co-efficient</t>
  </si>
  <si>
    <t>SOLID STATE PHYSICS</t>
  </si>
  <si>
    <t>•	classify different kinds of polarization mechanism and uses.</t>
  </si>
  <si>
    <t>•	identify different magnetic materials and giant magneto resistance.</t>
  </si>
  <si>
    <t xml:space="preserve">•	understand the different types of optical materials and applications.
</t>
  </si>
  <si>
    <t xml:space="preserve">explain the fundamentals of biochemistryClinical application of Biochemistry </t>
  </si>
  <si>
    <t>recognize the importance of proteins for building block elements.</t>
  </si>
  <si>
    <t>CH16204</t>
  </si>
  <si>
    <t>FUNDAMENTALS OF BIO CHEMISTRY</t>
  </si>
  <si>
    <t xml:space="preserve">describe the functions of fats and amino acids against germ fighting. </t>
  </si>
  <si>
    <t>understand the enzymatic action against bacteria.</t>
  </si>
  <si>
    <t xml:space="preserve">understand the enzymatic action against bacteria.
</t>
  </si>
  <si>
    <r>
      <t xml:space="preserve">             </t>
    </r>
    <r>
      <rPr>
        <b/>
        <sz val="12"/>
        <color theme="1"/>
        <rFont val="Times New Roman"/>
        <family val="1"/>
      </rPr>
      <t xml:space="preserve"> C204</t>
    </r>
  </si>
  <si>
    <t>ME16205</t>
  </si>
  <si>
    <t>ENGINEERING MECHANICS FOR BIOMEDICAL ENGINEERS</t>
  </si>
  <si>
    <t>use scalar and vector analytical techniques for analysing forces in statically determinate structures.</t>
  </si>
  <si>
    <t>understand the law of mechanics and various theorems. Apply the equilibrium concept to force systems of particle or solids in 2D and3D</t>
  </si>
  <si>
    <t xml:space="preserve">apply the concepts of centroid or centreof gravity and moment of inertia forcalculation. </t>
  </si>
  <si>
    <t>. apply mathematical knowledge topredict the properties and characteristics of afluid.</t>
  </si>
  <si>
    <t xml:space="preserve">solve problems using concepts of kinematics and kinetics of particles and analysis theresults.
</t>
  </si>
  <si>
    <t xml:space="preserve">                                   C205</t>
  </si>
  <si>
    <t>ELECTRIC CIRCUIT ANALYSIS</t>
  </si>
  <si>
    <t>•	analyze electrical circuits</t>
  </si>
  <si>
    <t xml:space="preserve"> apply circuit theorems</t>
  </si>
  <si>
    <t xml:space="preserve">
•	listen and comprehend classroom lectures, short talks and conversations.</t>
  </si>
  <si>
    <t>•	understand English and converse effectively.</t>
  </si>
  <si>
    <t>•	write flawless sentences, Job application</t>
  </si>
  <si>
    <t xml:space="preserve">                                     C207   </t>
  </si>
  <si>
    <t>CH16206</t>
  </si>
  <si>
    <t>BIO CHEMISTRY LABORATORY</t>
  </si>
  <si>
    <t>•	understand the Biochemistry laboratory functional components</t>
  </si>
  <si>
    <t>understand the basics principle of preparation of buffers.</t>
  </si>
  <si>
    <t>•	have a sound knowledge of qualitative test of different biomolecules.</t>
  </si>
  <si>
    <t xml:space="preserve">          P</t>
  </si>
  <si>
    <t>•	understand the basics knowledge of Biochemical parameter and their interpretation in Blood sample.</t>
  </si>
  <si>
    <r>
      <t xml:space="preserve">                                   C</t>
    </r>
    <r>
      <rPr>
        <b/>
        <sz val="12"/>
        <color theme="1"/>
        <rFont val="Times New Roman"/>
        <family val="1"/>
      </rPr>
      <t>208</t>
    </r>
  </si>
  <si>
    <t>ELECTRIC CIRCUITS LABORATORY</t>
  </si>
  <si>
    <t>•	implement basic laws</t>
  </si>
  <si>
    <t>•	identify basic theorems</t>
  </si>
  <si>
    <t>develop the practical knowledge through the simulation of electrical circuits,</t>
  </si>
  <si>
    <t xml:space="preserve">•	design of filters andverifying circuit theorems
</t>
  </si>
  <si>
    <t>gain a well-founded knowledge of Fourier series, their different possible forms and the frequently needed practical harmonic analysis that an engineer may have to make from discrete data</t>
  </si>
  <si>
    <t>grasp the concept of expression of a function, under certain conditions, as a double integral leading to identification of transform pair and specialization on Fourier transform pair, their properties.</t>
  </si>
  <si>
    <t>obtain capacity to formulate and identify certain boundary value problems encountered in engineering practices, decide on applicability of the Fourier series method of solution, solve them and interpret the results.</t>
  </si>
  <si>
    <t>capable of mathematically formulating certain practical problems in terms of partial differential equations, solve them and physically interpret the results.</t>
  </si>
  <si>
    <t>learn the basics of Z – transform in its applicability to discretely varying functions, gained the skill to formulate certain problems in terms of difference equations and solve them using the Z – transform technique bringing out the elegance of the procedure involved.</t>
  </si>
  <si>
    <t>BM16301</t>
  </si>
  <si>
    <t>ELECTRON DEVICES AND CIRCUITS</t>
  </si>
  <si>
    <t xml:space="preserve">explain the structure and working operation of basic electronic devices. </t>
  </si>
  <si>
    <t>able to identify and differentiate both active and passive elements</t>
  </si>
  <si>
    <t>analyze the characteristics of different electronic devices such as diodes and transistors</t>
  </si>
  <si>
    <t xml:space="preserve">choose and adapt the required components to construct an amplifier circuit. </t>
  </si>
  <si>
    <t xml:space="preserve">          T</t>
  </si>
  <si>
    <t>employ the acquired knowledge in design and analysis of oscillators</t>
  </si>
  <si>
    <t>BM16302</t>
  </si>
  <si>
    <t>SIGNALS AND SYSTEMS</t>
  </si>
  <si>
    <t xml:space="preserve">analyze the basic concepts of solving problems in signals and systems. </t>
  </si>
  <si>
    <t>demonstrate critical thinking and problem solving capabilities</t>
  </si>
  <si>
    <t>solve problems and solutions relating to LTI - continuous time systems</t>
  </si>
  <si>
    <t>demonstrate the basic knowledge and competence in the analysis of continuous time systems have an in - depth knowledge about LTI - discrete time systems</t>
  </si>
  <si>
    <t>have an in - depth knowledge about LTI - discrete time systems</t>
  </si>
  <si>
    <t>BM16303</t>
  </si>
  <si>
    <t>DIGITAL ELECTRONICS</t>
  </si>
  <si>
    <t xml:space="preserve">understand the realization of Boolean functions using various techniques </t>
  </si>
  <si>
    <t>design and implement combinational circuits</t>
  </si>
  <si>
    <t>design and implement synchronous sequential circuit</t>
  </si>
  <si>
    <t xml:space="preserve">design and study the effect of hazards in asynchronous sequential circuits </t>
  </si>
  <si>
    <t>know the concept of Memories and HDL.</t>
  </si>
  <si>
    <t>BM16304</t>
  </si>
  <si>
    <t>ANATOMY AND HUMAN PHYSIOLOGY</t>
  </si>
  <si>
    <t>students would be able to explain basic structure and functions of cell</t>
  </si>
  <si>
    <t xml:space="preserve">students would be learnt about anatomy and physiology of various systems of human body </t>
  </si>
  <si>
    <t>students would be able to locate and have idea while dealing with images</t>
  </si>
  <si>
    <t xml:space="preserve">to analyze and interpret physiological data to design of medical instruments used for diagnosis </t>
  </si>
  <si>
    <t>students would be able to explain interconnect of various systems</t>
  </si>
  <si>
    <t>BM16305</t>
  </si>
  <si>
    <t>BIOSENSORS AND MEASUREMENT DEVICES</t>
  </si>
  <si>
    <t>get the basic idea of measurements and the errors associated with measurement</t>
  </si>
  <si>
    <t>known about the various types of transducers</t>
  </si>
  <si>
    <t>understand the function of signal generators and analyzers</t>
  </si>
  <si>
    <t>have knowledge in biosensors and its application</t>
  </si>
  <si>
    <t>have knowledge on functioning of various measuring instruments, display devices etc</t>
  </si>
  <si>
    <t>BM16306</t>
  </si>
  <si>
    <t>BIOSENSORS AND MEASUREMENT DEVICES
LABORATORY</t>
  </si>
  <si>
    <t xml:space="preserve">analyze the characteristics of transducers </t>
  </si>
  <si>
    <t>understand the physiological signals</t>
  </si>
  <si>
    <t xml:space="preserve">measure the chemical compounds and non - invasive method of gas analyser </t>
  </si>
  <si>
    <t>study the characteristics of optical transducer</t>
  </si>
  <si>
    <t>BM16307</t>
  </si>
  <si>
    <t>DIGITAL ELECTRONICS LABORATORY</t>
  </si>
  <si>
    <t xml:space="preserve">design Adders and Subtractors using basic logic gates and karnaugh map </t>
  </si>
  <si>
    <t>create code converters using basic logic gates combinational logic circuits like MUX,DEMUX, Encoder, Decoder etc</t>
  </si>
  <si>
    <t xml:space="preserve">know about the design and implementation of counters and shift registers </t>
  </si>
  <si>
    <t>acquire the knowledge about simulation of digital circuits with Verilog HDL</t>
  </si>
  <si>
    <t>BM16308</t>
  </si>
  <si>
    <t>ELECTRONIC DEVICES AND CIRCUITS LABORATORY</t>
  </si>
  <si>
    <t xml:space="preserve">analyze the characteristics of PN diodes and Zener diodes </t>
  </si>
  <si>
    <t xml:space="preserve">understand the characteristics of Transistors and SCR </t>
  </si>
  <si>
    <t xml:space="preserve">design the feedback amplifiers and Oscillators </t>
  </si>
  <si>
    <t>understand the character of UJT and SCR</t>
  </si>
  <si>
    <t>PROBABILITY AND RANDOM PROCESS</t>
  </si>
  <si>
    <t>have a fundamental knowledge of the basic probability concepts</t>
  </si>
  <si>
    <t>have a well - founded knowledge of standard distributions which can describe real life phenomena</t>
  </si>
  <si>
    <t>acquire skills in handling situations involving more than one random variable and functions of random variables.</t>
  </si>
  <si>
    <t>understand and characterize phenomena which evolve with respect to time in a probabilistic manner</t>
  </si>
  <si>
    <t xml:space="preserve">be able to analyze the response of random inputs to linear time invariant systems.
</t>
  </si>
  <si>
    <t>IT16407</t>
  </si>
  <si>
    <t>OBJECT ORIENTED PROGRAMMING WITH C++</t>
  </si>
  <si>
    <t xml:space="preserve">estimate various metrics specific to object oriented development. </t>
  </si>
  <si>
    <t xml:space="preserve">apply arrays, pointers and functions to write a C++ program. </t>
  </si>
  <si>
    <t>create and use data type, expression and functions in C++.</t>
  </si>
  <si>
    <t>use inheritance and templates in C++ program</t>
  </si>
  <si>
    <t>BM16401</t>
  </si>
  <si>
    <t>LINEAR INTEGRATED CIRCUITS</t>
  </si>
  <si>
    <t>learn the Basic Concepts of operational amplifier</t>
  </si>
  <si>
    <t xml:space="preserve">understand the working and applications of operational amplifier </t>
  </si>
  <si>
    <t>learn about PLL applications in modulator circuits</t>
  </si>
  <si>
    <t xml:space="preserve">study about working of analog and digital communication circuits </t>
  </si>
  <si>
    <t>know the basic functions of special function Ics</t>
  </si>
  <si>
    <t>c404</t>
  </si>
  <si>
    <t>ENVIRONMENTAL SCIENCE AND ENGINEERING</t>
  </si>
  <si>
    <t>know the relationship between the human population and environment</t>
  </si>
  <si>
    <t>gaining the knowledge about ecosystem and biodiversity.</t>
  </si>
  <si>
    <t xml:space="preserve">have knowledge about causes, effects and control measures of various types of pollution. </t>
  </si>
  <si>
    <t>BM16402</t>
  </si>
  <si>
    <t xml:space="preserve">MEDICAL INSTRUMENTATION I	</t>
  </si>
  <si>
    <t>examine the various concepts of biochemical sensors</t>
  </si>
  <si>
    <t>evaluate the different models in biomedical systems</t>
  </si>
  <si>
    <t>synthesize the behavior of assist devices.</t>
  </si>
  <si>
    <t xml:space="preserve">compare different patient monitoring and application of biotelemetry systems. </t>
  </si>
  <si>
    <t>understand the analytical equipment of bioengineering systems.</t>
  </si>
  <si>
    <t>BM16403</t>
  </si>
  <si>
    <t>PATHOLOGY AND MICROBIOLOGY</t>
  </si>
  <si>
    <t>analyze structural and functional aspects of living organisms</t>
  </si>
  <si>
    <t>explain the function of microscope</t>
  </si>
  <si>
    <t>discuss the importance of public health</t>
  </si>
  <si>
    <t xml:space="preserve">describe methods involved in treating the pathological diseases. </t>
  </si>
  <si>
    <t>BM16404</t>
  </si>
  <si>
    <t>LINEAR INTEGRATED CIRCUITS LABORATORY</t>
  </si>
  <si>
    <t>design and test the Op - amp applications</t>
  </si>
  <si>
    <t>understand the working and applications of filters</t>
  </si>
  <si>
    <t xml:space="preserve">design oscillators and multivibrators for various applications </t>
  </si>
  <si>
    <t xml:space="preserve">analyse the working of power supply
 </t>
  </si>
  <si>
    <t>IT16408</t>
  </si>
  <si>
    <t>OBJECT ORIENTED PROGRAMMING WITH C++ LABORATORY</t>
  </si>
  <si>
    <t xml:space="preserve">design an object oriented program using classes and objects. </t>
  </si>
  <si>
    <t>apply inheritance to reuse the C++ code.</t>
  </si>
  <si>
    <t xml:space="preserve">apply polymorphism to extend the code and reduce the complexity of the program. </t>
  </si>
  <si>
    <t>implementfiles and streams in C++ programs.</t>
  </si>
  <si>
    <t>BM16405</t>
  </si>
  <si>
    <t>PATHOLOGY AND MICROBIOLOGY LABORATORY</t>
  </si>
  <si>
    <t>design and test the urine physical and chemical examination.</t>
  </si>
  <si>
    <r>
      <rPr>
        <sz val="12"/>
        <color theme="1"/>
        <rFont val="Times New Roman"/>
        <family val="1"/>
      </rPr>
      <t>know the parts of compound microscope.</t>
    </r>
    <r>
      <rPr>
        <sz val="12"/>
        <color theme="1"/>
        <rFont val="Calibri"/>
        <family val="2"/>
        <scheme val="minor"/>
      </rPr>
      <t xml:space="preserve"> </t>
    </r>
  </si>
  <si>
    <r>
      <rPr>
        <sz val="12"/>
        <color theme="1"/>
        <rFont val="Times New Roman"/>
        <family val="1"/>
      </rPr>
      <t>understand the manual tissue processin</t>
    </r>
    <r>
      <rPr>
        <sz val="12"/>
        <color theme="1"/>
        <rFont val="Calibri"/>
        <family val="2"/>
        <scheme val="minor"/>
      </rPr>
      <t>g</t>
    </r>
  </si>
  <si>
    <r>
      <rPr>
        <sz val="12"/>
        <color theme="1"/>
        <rFont val="Times New Roman"/>
        <family val="1"/>
      </rPr>
      <t>analyze the haematology slides of anemia and leukemia</t>
    </r>
    <r>
      <rPr>
        <sz val="12"/>
        <color theme="1"/>
        <rFont val="Calibri"/>
        <family val="2"/>
        <scheme val="minor"/>
      </rPr>
      <t>.</t>
    </r>
  </si>
  <si>
    <t>EN16402</t>
  </si>
  <si>
    <t>BUSINESS ENGLISH COURSE LABORATORY</t>
  </si>
  <si>
    <t>enrich the business vocabulary through reading</t>
  </si>
  <si>
    <t>develop their pronunciation skills</t>
  </si>
  <si>
    <t>speak effectively in English in various occasions</t>
  </si>
  <si>
    <t>speak and write in English effectively.</t>
  </si>
  <si>
    <t>C501</t>
  </si>
  <si>
    <t>BM16501</t>
  </si>
  <si>
    <t>SEMESTER V--MEDICAL INSTRUMENTATION II</t>
  </si>
  <si>
    <t>C501.1</t>
  </si>
  <si>
    <t>define the concept of cardiac assist devices</t>
  </si>
  <si>
    <t>C501.2</t>
  </si>
  <si>
    <t>summarize the different components and working principles of pulmonary function analyser and lithotriptors</t>
  </si>
  <si>
    <t>C501.3</t>
  </si>
  <si>
    <t>choose the various display technique and use of ultrasonics in diagnosis</t>
  </si>
  <si>
    <t>C501.4</t>
  </si>
  <si>
    <t>select physiotherapy and electrotherapy equipment according to the usage</t>
  </si>
  <si>
    <t>C501.5</t>
  </si>
  <si>
    <t>infer the knowledge of patient safety</t>
  </si>
  <si>
    <t>C502</t>
  </si>
  <si>
    <t>BM16502</t>
  </si>
  <si>
    <t>MIROPROCESSOR AND MICROCONTROLLER</t>
  </si>
  <si>
    <t>C502.1</t>
  </si>
  <si>
    <t>relate any architecture and assembly language for a processor</t>
  </si>
  <si>
    <t>C502.2</t>
  </si>
  <si>
    <t>comprehend the architectural and pipelinig concepts for microprocessor</t>
  </si>
  <si>
    <t>C502.3</t>
  </si>
  <si>
    <t>design and deploy the interfacing peripherals in real time scenario</t>
  </si>
  <si>
    <t>C502.4</t>
  </si>
  <si>
    <t>design,develop,and trouble shoot microcontroller based system</t>
  </si>
  <si>
    <t>C502.5</t>
  </si>
  <si>
    <t>implement microcontroller based systems in biomedical domains</t>
  </si>
  <si>
    <t>C503</t>
  </si>
  <si>
    <t>BM16503</t>
  </si>
  <si>
    <t xml:space="preserve">BIOMEDICAL SIGNAL PROCESSING </t>
  </si>
  <si>
    <t>C503.1</t>
  </si>
  <si>
    <t>preprocess the biosignals</t>
  </si>
  <si>
    <t>C503.2</t>
  </si>
  <si>
    <t>analyze biosignal in time domain and estimate the spectrum</t>
  </si>
  <si>
    <t>C503.3</t>
  </si>
  <si>
    <t>extract the features using multivariate component analysis</t>
  </si>
  <si>
    <t>C503.4</t>
  </si>
  <si>
    <t>apply wavelet detection techniques for biosignal processing</t>
  </si>
  <si>
    <t>C503.5</t>
  </si>
  <si>
    <t xml:space="preserve"> classify biosignals using neural network and statistical classifiers</t>
  </si>
  <si>
    <t>C504</t>
  </si>
  <si>
    <t>BM16504</t>
  </si>
  <si>
    <t>BIOMECHANICS</t>
  </si>
  <si>
    <t>C504.1</t>
  </si>
  <si>
    <t>describe the use of mechanics in medicine</t>
  </si>
  <si>
    <t>C504.2</t>
  </si>
  <si>
    <t xml:space="preserve">summarize the mechanics of physiological systems </t>
  </si>
  <si>
    <t>C504.3</t>
  </si>
  <si>
    <t>design and develop the models specific to orthopedic applications</t>
  </si>
  <si>
    <t>C504.4</t>
  </si>
  <si>
    <t xml:space="preserve">explain the structure movements of hard and soft tissues </t>
  </si>
  <si>
    <t>C504.5</t>
  </si>
  <si>
    <t>analyze the biomechanical systems using mathematical models</t>
  </si>
  <si>
    <t>C505</t>
  </si>
  <si>
    <t>BM16505</t>
  </si>
  <si>
    <t>BIOMEDICAL SIGNAL PROCESSING LABORATORY</t>
  </si>
  <si>
    <t>C505.1</t>
  </si>
  <si>
    <t>ability to comprehend and appreciate the significance and role of this course in the present contemporary world</t>
  </si>
  <si>
    <t>C505.2</t>
  </si>
  <si>
    <t>carry out simulation of DSP systems</t>
  </si>
  <si>
    <t>C505.3</t>
  </si>
  <si>
    <t xml:space="preserve">demonstrate their abilities towards DSP processor- based implementation </t>
  </si>
  <si>
    <t>C505.4</t>
  </si>
  <si>
    <t>analyze finite word length effect on DSP systems</t>
  </si>
  <si>
    <t>C505.5</t>
  </si>
  <si>
    <t>implement adaptive filters for varios application of DSP</t>
  </si>
  <si>
    <t>C506</t>
  </si>
  <si>
    <t>BM16506</t>
  </si>
  <si>
    <t>MICROPROCESSOR AND MICROCONTROLLER LABORATORY</t>
  </si>
  <si>
    <t>C506.1</t>
  </si>
  <si>
    <t>write program for various applications using 16- bit processor</t>
  </si>
  <si>
    <t>C506.2</t>
  </si>
  <si>
    <t xml:space="preserve">write assembly language programs for 8051 microcontrollers </t>
  </si>
  <si>
    <t>C506.3</t>
  </si>
  <si>
    <t>interaface various peripherals with 8- bit microcontroller</t>
  </si>
  <si>
    <t>C506.4</t>
  </si>
  <si>
    <t>design microcontroller based projects</t>
  </si>
  <si>
    <t>C506.5</t>
  </si>
  <si>
    <t>develop skills in simple program writing</t>
  </si>
  <si>
    <t>C507</t>
  </si>
  <si>
    <t>BM16354</t>
  </si>
  <si>
    <t xml:space="preserve">       MEDICAL ETHICS STANDARDS AND SAFETY</t>
  </si>
  <si>
    <t>C507.1</t>
  </si>
  <si>
    <t xml:space="preserve"> understand legal and professional guidelines for the health professions</t>
  </si>
  <si>
    <t>C507.2</t>
  </si>
  <si>
    <t>develop social responsibility in healthcare systems.</t>
  </si>
  <si>
    <t>C507.3</t>
  </si>
  <si>
    <t xml:space="preserve"> understand bioethics and engineer’s role.</t>
  </si>
  <si>
    <t>C507.4</t>
  </si>
  <si>
    <t xml:space="preserve"> comprehend medical device maintenance</t>
  </si>
  <si>
    <t>C507.5</t>
  </si>
  <si>
    <t>understand safety aspects.</t>
  </si>
  <si>
    <t>C508</t>
  </si>
  <si>
    <t>BM16507</t>
  </si>
  <si>
    <t>MEDICAL INSTRUMENTATION LABORATORY</t>
  </si>
  <si>
    <t>C508.1</t>
  </si>
  <si>
    <t>design the amplifier for bio signal measurements</t>
  </si>
  <si>
    <t>C508.2</t>
  </si>
  <si>
    <t>measure heart rate and heart sounds</t>
  </si>
  <si>
    <t>C508.3</t>
  </si>
  <si>
    <t xml:space="preserve">record and analyse pulse rate and respiration rate </t>
  </si>
  <si>
    <t>C508.4</t>
  </si>
  <si>
    <t>measure blood pressure and blood flow</t>
  </si>
  <si>
    <t>C508.5</t>
  </si>
  <si>
    <t>know the importance of biotelemetry</t>
  </si>
  <si>
    <t>C509.1</t>
  </si>
  <si>
    <t>demonstrate aptitude and reasoningskills</t>
  </si>
  <si>
    <t>C509.2</t>
  </si>
  <si>
    <t>Enhance verbal and writtenability</t>
  </si>
  <si>
    <t>C509.3</t>
  </si>
  <si>
    <t>improvehis/her grooming and presentationskills.</t>
  </si>
  <si>
    <t>C509.4</t>
  </si>
  <si>
    <t>interacteffectively on any recent event/happenings/ currentaffairs.</t>
  </si>
  <si>
    <t>C509.5</t>
  </si>
  <si>
    <t xml:space="preserve">be a knowledgable person on the various evolution processes leading to employnent and face the same with confidence </t>
  </si>
  <si>
    <t>C509</t>
  </si>
  <si>
    <t>C601</t>
  </si>
  <si>
    <t xml:space="preserve">SEMESTER VI--PROFESSIONAL ETHICS AND HUMAN VALUES </t>
  </si>
  <si>
    <t>C601.1</t>
  </si>
  <si>
    <t xml:space="preserve"> describe the basic human values for a professional.</t>
  </si>
  <si>
    <t>C601.2</t>
  </si>
  <si>
    <t xml:space="preserve"> understand the significance of ethics in engineering and the therories related to it</t>
  </si>
  <si>
    <t>C601.3</t>
  </si>
  <si>
    <t xml:space="preserve">be familiar with the role of engineer as responsible experimentors </t>
  </si>
  <si>
    <t>C601.4</t>
  </si>
  <si>
    <t>acquire knowledge about their roles and responsibilities in assessing safety and reducing risk</t>
  </si>
  <si>
    <t>C601.5</t>
  </si>
  <si>
    <t xml:space="preserve"> discuss the global issues in ethics and role engineers asd manager and consultants</t>
  </si>
  <si>
    <t>C602</t>
  </si>
  <si>
    <t>BM16601</t>
  </si>
  <si>
    <t>DIAGNOSTIC AND THERAPEUTIC EQUIPMENT</t>
  </si>
  <si>
    <t>C602.1</t>
  </si>
  <si>
    <t>describe the working and recording setup of all basic cardic and neurological equipment</t>
  </si>
  <si>
    <t>C602.2</t>
  </si>
  <si>
    <t>discuss the recording of diagnostic and therapeutic equipment's related to EMG</t>
  </si>
  <si>
    <t>C602.3</t>
  </si>
  <si>
    <t>explain about measurement of paramaters related to respiratory system</t>
  </si>
  <si>
    <t>C602.4</t>
  </si>
  <si>
    <t>summarize about the measurement techniques of sensory responses</t>
  </si>
  <si>
    <t>C602.5</t>
  </si>
  <si>
    <t>appreciate the use of advanced laser technology in diagnosis and minimally invasive therapies</t>
  </si>
  <si>
    <t>C603</t>
  </si>
  <si>
    <t>BM16602</t>
  </si>
  <si>
    <t>BIOMATERIALS AND ARTIFICIAL ORGANS</t>
  </si>
  <si>
    <t>C603.1</t>
  </si>
  <si>
    <t xml:space="preserve">analyze different types of materials and it's application in biomedical field </t>
  </si>
  <si>
    <t>C603.2</t>
  </si>
  <si>
    <t>choose materials for design of inplants in tissue replacement</t>
  </si>
  <si>
    <t>C603.3</t>
  </si>
  <si>
    <t xml:space="preserve">evaluate response of biomaterials in living system </t>
  </si>
  <si>
    <t>C603.4</t>
  </si>
  <si>
    <t xml:space="preserve">access compatibility and functioning of artificial organs inside the living system   </t>
  </si>
  <si>
    <t>C603.5</t>
  </si>
  <si>
    <t>design and develop biomaterials -based scaffold for biomedical applications</t>
  </si>
  <si>
    <t>C604</t>
  </si>
  <si>
    <t>BM16603</t>
  </si>
  <si>
    <t>MEDICAL IMAGING TECHNIQUE</t>
  </si>
  <si>
    <t>C604. 1</t>
  </si>
  <si>
    <t>describe the production, principles of x-rays and CT imaging technique</t>
  </si>
  <si>
    <t>C604. 2</t>
  </si>
  <si>
    <t>explain about different types of radio diagnostic technique</t>
  </si>
  <si>
    <t>C604.3</t>
  </si>
  <si>
    <t xml:space="preserve">analyze special imaging technique used for visualizing the cross section of the body </t>
  </si>
  <si>
    <t>C604.4</t>
  </si>
  <si>
    <t>make use of ultrasound aand thermography techniques for diagnose</t>
  </si>
  <si>
    <t>C604.5</t>
  </si>
  <si>
    <t>discover new in radiation therapy technique</t>
  </si>
  <si>
    <t>C605</t>
  </si>
  <si>
    <t>BM16604</t>
  </si>
  <si>
    <t>DIAGNOSTIC AND THERAPEUTIC EQUIPMENT LABORATORY</t>
  </si>
  <si>
    <t>C605.1</t>
  </si>
  <si>
    <t>measure different bioelectrical signals using various methods</t>
  </si>
  <si>
    <t>C605. 2</t>
  </si>
  <si>
    <t>examine the electrical safety measurements</t>
  </si>
  <si>
    <t>C605. 3</t>
  </si>
  <si>
    <t>analyze the different biosignals using suitable tools</t>
  </si>
  <si>
    <t>C605. 4</t>
  </si>
  <si>
    <t>analyze the skin resistance measurements and muscle stimulator</t>
  </si>
  <si>
    <t>C606</t>
  </si>
  <si>
    <t>BM16605</t>
  </si>
  <si>
    <t>C606. 1</t>
  </si>
  <si>
    <t xml:space="preserve">formulate the real world problem, identify the requirements and develop the design solutions </t>
  </si>
  <si>
    <t>C606.2</t>
  </si>
  <si>
    <t>identify the technical ideas, strategies and methodologies</t>
  </si>
  <si>
    <t>C606.3</t>
  </si>
  <si>
    <t xml:space="preserve">use the new tools, algorithm, techniques that contribute to obtain the solution to the project </t>
  </si>
  <si>
    <t>C606.4</t>
  </si>
  <si>
    <t>analyze and validate through conformance of the developed prototype and analysis the cost effectiveness</t>
  </si>
  <si>
    <t>C606.5</t>
  </si>
  <si>
    <t xml:space="preserve">explain the acquired knowledge through preparation of report and oral presentation </t>
  </si>
  <si>
    <t>C607</t>
  </si>
  <si>
    <t>CAREER DEVELOPMENT LABORATORY- II</t>
  </si>
  <si>
    <t>C607.1</t>
  </si>
  <si>
    <t>development work capabilities</t>
  </si>
  <si>
    <t>C607.2</t>
  </si>
  <si>
    <t>demonstrate apittude and reasoning skills</t>
  </si>
  <si>
    <t>C607.3</t>
  </si>
  <si>
    <t>C607.4</t>
  </si>
  <si>
    <t>enhance the transformation from college to corporate</t>
  </si>
  <si>
    <t>C607.5</t>
  </si>
  <si>
    <t>be a knowledgeable person on the various evaluation process leading to employment and face the same with confidence</t>
  </si>
  <si>
    <t>C608</t>
  </si>
  <si>
    <t>BM16153</t>
  </si>
  <si>
    <t>BIOMEMS</t>
  </si>
  <si>
    <t>C610.1</t>
  </si>
  <si>
    <t>discuss various MEMS fabrication technique</t>
  </si>
  <si>
    <t>C610.2</t>
  </si>
  <si>
    <t>explain different types of sensors and actuators and their principles of operation at the microscale level</t>
  </si>
  <si>
    <t>C610.3</t>
  </si>
  <si>
    <t>comprehend the characteristics of fluid flow and actuation through micro channels</t>
  </si>
  <si>
    <t>C610.4</t>
  </si>
  <si>
    <t>extend the need and use of CAD for MEMS design</t>
  </si>
  <si>
    <t>C610.5</t>
  </si>
  <si>
    <t>design MEMS devices for different medical applications</t>
  </si>
  <si>
    <t>C609</t>
  </si>
  <si>
    <t>BM16251</t>
  </si>
  <si>
    <t>TELEMEDICINE AND PACS</t>
  </si>
  <si>
    <t>C612.1</t>
  </si>
  <si>
    <t>explain the development and transmission technique used in telemedicine</t>
  </si>
  <si>
    <t>C612.2</t>
  </si>
  <si>
    <t>describe the types of communication and network system</t>
  </si>
  <si>
    <t>C612.3</t>
  </si>
  <si>
    <t>explain the technologies used in data exchange and privacy of telemedicine</t>
  </si>
  <si>
    <t>C612.4</t>
  </si>
  <si>
    <t>illustrate the current system of tele-health and mobile health</t>
  </si>
  <si>
    <t>C612.5</t>
  </si>
  <si>
    <t>describe the currents and future perspective of telemedicine</t>
  </si>
  <si>
    <t>DEPARTMENT OF PHARMACEUTICAL TECHNOLOGY</t>
  </si>
  <si>
    <t xml:space="preserve">                                                                                                                                                                                      BATCH 2018-2022</t>
  </si>
  <si>
    <t>Classify various types of functions involved in engineering fields, their
differentiation techniquesand applications</t>
  </si>
  <si>
    <t>Understand English and converse effectively</t>
  </si>
  <si>
    <t xml:space="preserve"> Write flawless sentences, essays and letters.</t>
  </si>
  <si>
    <t>Assess the elastic properties of the materials</t>
  </si>
  <si>
    <t>Relate the fundamental knowledge of acoustics which would facilitate in acoustical
design of buildings and ultrasonics.</t>
  </si>
  <si>
    <t>Know the development of modern physics and its applications</t>
  </si>
  <si>
    <t>Recognize the uses of laser and the propagation of light through fiber optics</t>
  </si>
  <si>
    <t>Distinguish the different crystal systems, structural determination and synthesis of crystal</t>
  </si>
  <si>
    <t>To select a polymeric material for a specific engineering application</t>
  </si>
  <si>
    <t>To know the basic concepts of internal energy, enthalpy, entropy, free energy and chemical 
potential.</t>
  </si>
  <si>
    <t>To gain practical experience with chemical process equipment as well as to analyze and interpret 
data.</t>
  </si>
  <si>
    <t>To classify the states in a equilibrium in a heterogeneous system. To become familiar with the 
types, the heat treatment and properties of alloys .</t>
  </si>
  <si>
    <t>ME16102</t>
  </si>
  <si>
    <t>Explain the components of refrigeration and Air conditioning cycle</t>
  </si>
  <si>
    <t>Computer programming</t>
  </si>
  <si>
    <t>Know the quality of water and chemical processtaking place in different medium</t>
  </si>
  <si>
    <t>Gain analytical skills on identification of parameters in water</t>
  </si>
  <si>
    <t>English communication Skills Laboratory</t>
  </si>
  <si>
    <t>Read, interpret and analyze a given text effectively, and use cohesive devices in spoken and written 
English</t>
  </si>
  <si>
    <t>Execute C programs for simple applications.</t>
  </si>
  <si>
    <t>Study the basics of vector calculus comprising of gradient, divergence and curl and line, 
surface and volume integrals and the classical theorems</t>
  </si>
  <si>
    <t>Know the concepts of analytic functions and its properties and apply it in conformal
mapping</t>
  </si>
  <si>
    <t>Gain knowledge in the basics of complex integration and the concept of contour
integration which is an important tool for evaluation of certain integrals encountered in
practice</t>
  </si>
  <si>
    <t>Solve Laplace transform and its properties and give sufficient exposure to the solution of
certain linear differential equations</t>
  </si>
  <si>
    <t>Read, interpret and analyse a given text</t>
  </si>
  <si>
    <t>Make effective presentations using power point</t>
  </si>
  <si>
    <t>Select the metals required for specific applications in the area of engineering and technologies</t>
  </si>
  <si>
    <t>Distinguish between different types of semiconductor and determinations of hall co-efficient</t>
  </si>
  <si>
    <t>Classify different kinds of polarization mechanism and uses</t>
  </si>
  <si>
    <t>Identify different magnetic materials and giant magneto resistance</t>
  </si>
  <si>
    <t>Relate the different types of characterization techniques</t>
  </si>
  <si>
    <t>CH16203</t>
  </si>
  <si>
    <t>Biochemistry</t>
  </si>
  <si>
    <t>Ensure students have a strong foundation in the structure and reactions of Biomolecules</t>
  </si>
  <si>
    <t>Introduce them to metabolic pathways of the major biomolecules and relevance to clinical conditions</t>
  </si>
  <si>
    <t>Correlate Biochemical processes with Biotechnology applications</t>
  </si>
  <si>
    <t>Elaborate the mechanism of hormones</t>
  </si>
  <si>
    <t>Apply the kinetics of enzyme actions and formation</t>
  </si>
  <si>
    <t>Perform free hand sketching of basic geometrical constructions and multiple views of objects</t>
  </si>
  <si>
    <t>Draw projections and solids and development of surfaces</t>
  </si>
  <si>
    <t>Human Physiology</t>
  </si>
  <si>
    <t>Explain basic structure and functions of human cell</t>
  </si>
  <si>
    <t>Learn about the physiology of various systems of human body</t>
  </si>
  <si>
    <t>Locate and have idea while dealing with images</t>
  </si>
  <si>
    <t>Analyze and interpret physiological data to design of medical instruments used for diagnosis</t>
  </si>
  <si>
    <t>Explain interconnect of various systems</t>
  </si>
  <si>
    <t>GE16201</t>
  </si>
  <si>
    <t>Engineering practices laboratory</t>
  </si>
  <si>
    <t xml:space="preserve">Prepare models by -welding, machining, sheet metal and fitting
</t>
  </si>
  <si>
    <t>CH16205</t>
  </si>
  <si>
    <t>Biochemistry Laboratory</t>
  </si>
  <si>
    <t>Understand the Biochemistry laboratory functional components</t>
  </si>
  <si>
    <t>Understand the basics principle of preparation of buffers</t>
  </si>
  <si>
    <t>Have a sound knowledge of qualitative test of different biomolecules</t>
  </si>
  <si>
    <t>understand the basics knowledge of Biochemical parameter and their interpretation in Blood sample</t>
  </si>
  <si>
    <t>Transforms and Boundary value 
problems</t>
  </si>
  <si>
    <t>Comprehend Fourier series, their different possible forms and the frequently needed practical 
harmonic analysis from discrete data</t>
  </si>
  <si>
    <t>Describe the concept of a function as a double integral under certain conditions and apply in the 
Fourier transform pair and their properties</t>
  </si>
  <si>
    <t xml:space="preserve">Solve certain boundary value problems and apply the methods and results in engineering 
applications </t>
  </si>
  <si>
    <t>Employ partial differential equations to solve one dimensional wave and heat equations</t>
  </si>
  <si>
    <t>PT16301</t>
  </si>
  <si>
    <t>Stoichiometry and Process Calculations</t>
  </si>
  <si>
    <t>Convert one system of unit to another system &amp; Calculate process variables –mass, flow rate and 
composition etc</t>
  </si>
  <si>
    <t>Describe the fundamentals of stoichiometry</t>
  </si>
  <si>
    <t>Evaluate humidity with/without the use of psychrometric chart</t>
  </si>
  <si>
    <t>Apply material balances on unit operations and processes</t>
  </si>
  <si>
    <t>Able to carry out detail energy balance of any chemical plant having different unit operations and unit processes</t>
  </si>
  <si>
    <t xml:space="preserve">PT16302 </t>
  </si>
  <si>
    <t>Microbiology</t>
  </si>
  <si>
    <t>The fundamentals of microbiology</t>
  </si>
  <si>
    <t>Identify the microbial structure and its multiplication.</t>
  </si>
  <si>
    <t>To acquire the knowledge about microbial nutrition, growth and metabolism</t>
  </si>
  <si>
    <t>Be familiar with the industrially important microorganism.</t>
  </si>
  <si>
    <t>PT16303</t>
  </si>
  <si>
    <t>Pharmaceutical Chemistry</t>
  </si>
  <si>
    <t xml:space="preserve">The properties and structure of chemical compounds. </t>
  </si>
  <si>
    <t xml:space="preserve">The concept of chemistry of aliphatic, aromatic and heteroaromatic compounds. </t>
  </si>
  <si>
    <t>Identify and estimate the purity of drugs and its application.</t>
  </si>
  <si>
    <t xml:space="preserve">Identify the functional groups in pharmaceutical substances and make predictions of chemical 
bonding along with their reaction mechanism. </t>
  </si>
  <si>
    <t>Apply the knowledge in the development and synthesis of new drug molecule with special reference to organic, inorganic and coordination chemistry.</t>
  </si>
  <si>
    <t>PT16304</t>
  </si>
  <si>
    <t xml:space="preserve">Physical Pharmaceutics </t>
  </si>
  <si>
    <t>Know the fundamental properties of pharmaceutical solid</t>
  </si>
  <si>
    <t>Understand the surface, interfacial phenomena and the rheology of liquids</t>
  </si>
  <si>
    <t xml:space="preserve">Ability to understand the principles, characters and applications of pharmaceutical dispersions. </t>
  </si>
  <si>
    <t>Acquire the knowledge about drug diffusion, dissolution, complexation and protein binding.</t>
  </si>
  <si>
    <t>Be familiar with the degradation pathways, stabilization of drugs and their expiry date calculation.</t>
  </si>
  <si>
    <t>CM16305</t>
  </si>
  <si>
    <t>Fluid Flow Process</t>
  </si>
  <si>
    <t>Fundamental concepts of physical properties of fluids and its importance in fluid flow operations.</t>
  </si>
  <si>
    <t>Use dimensional analysis for scaling experimental results</t>
  </si>
  <si>
    <t>Treat problems in the movement of fluids through all kinds of process equipment</t>
  </si>
  <si>
    <t xml:space="preserve">Deal with the important engineering tasks of moving fluid through process equipment and of 
measuring and controlling fluids in flow. </t>
  </si>
  <si>
    <t>PT16305</t>
  </si>
  <si>
    <t>Physical Pharmaceutics Laboratory</t>
  </si>
  <si>
    <t>Characterize and evaluate the properties of powders by using suitable methods</t>
  </si>
  <si>
    <t>Pan and carry out the stability studies and determine the stability of various dosage forms.</t>
  </si>
  <si>
    <t>Calculate the rate constants involved in pharmaceutical systems and process</t>
  </si>
  <si>
    <t>Determine the various order of reactions involved in pharmaceutical systems and process</t>
  </si>
  <si>
    <t>Microbiology Laboratory</t>
  </si>
  <si>
    <t>Understand the advanced technical information pertaining to laboratory bio-safety and preventive measures from pathogenic microorganism.</t>
  </si>
  <si>
    <t>Know the various aseptic techniques and sterilization methods</t>
  </si>
  <si>
    <t>Develop the minimum skills to work on several important techniques for the study of microorganisms in the laboratory.</t>
  </si>
  <si>
    <t>Gain knowledge about different growth curve study</t>
  </si>
  <si>
    <t>To enrich the vocabulary through reading and to develop their pronunciation skills.</t>
  </si>
  <si>
    <t>To speak effectively in English in alloccasions.</t>
  </si>
  <si>
    <t>To prepare flawless reports and proposals.</t>
  </si>
  <si>
    <t xml:space="preserve">MA16403 </t>
  </si>
  <si>
    <t>Understand the fundamental knowledge of the concepts of probability</t>
  </si>
  <si>
    <t>Acquire the knowledge of standard distributions which can describe real life phenomenon</t>
  </si>
  <si>
    <t>Learn the sampling distributions and statistical techniques for engineering and management problems</t>
  </si>
  <si>
    <t>Realize the principles that are adopted for designing the experiments</t>
  </si>
  <si>
    <t>PT16401</t>
  </si>
  <si>
    <t xml:space="preserve">Unit Operations in Pharma Industries </t>
  </si>
  <si>
    <t>Recognise the various categories of materials used in pharmaceutical industry</t>
  </si>
  <si>
    <t>Acquire the knowledge on filtration, centrifugation in Pharmaceutical industry.</t>
  </si>
  <si>
    <t>.-</t>
  </si>
  <si>
    <t>Understand concept of mixing</t>
  </si>
  <si>
    <t>Recognise the various categories of materials used in pharmaceutical industry.</t>
  </si>
  <si>
    <t xml:space="preserve">PT16402 </t>
  </si>
  <si>
    <t>Pharmaceutical Analysis</t>
  </si>
  <si>
    <t>Develops ability to handle the modern analytical instruments like UV/Vis, IR, NMR</t>
  </si>
  <si>
    <t>Develops ability to involve in qualitative analysis of various pharmaceutical agents</t>
  </si>
  <si>
    <t>Develops ability to involve in phytochemical and biologicalstandardization of pharmaceutical products</t>
  </si>
  <si>
    <t>Develops ability to handle the modern analytical instruments like Mass spectroscopy and HPLC</t>
  </si>
  <si>
    <t>Develops ability to involve in quantitative analysis of various pharmaceutical agents</t>
  </si>
  <si>
    <t xml:space="preserve"> CM16406</t>
  </si>
  <si>
    <t>Process Heat and Mass Transfer</t>
  </si>
  <si>
    <t xml:space="preserve">Understand and apply the principles in heat transfer phenomena and solving problems in heat 
transfer by conduction. </t>
  </si>
  <si>
    <t>Application for various correlations of convective heat transfer to different problems explains radiation in different type of solids and estimate emissivity.</t>
  </si>
  <si>
    <t xml:space="preserve"> Students gain knowledge in various heat transfer methodology in process engineering and to 
design heat transfer equipments heat exchangers.</t>
  </si>
  <si>
    <t xml:space="preserve">Explains radiation in different type of solids and estimate emissivity. </t>
  </si>
  <si>
    <t>To understand and apply the principles in mass transfer phenomena.</t>
  </si>
  <si>
    <t>Know the relationship between the human population and environment</t>
  </si>
  <si>
    <t>Understand the basic concepts of environment studies and natural resource</t>
  </si>
  <si>
    <t>Gaining the knowledge about ecosystem and biodiversity</t>
  </si>
  <si>
    <t>Have knowledge about causes, effects and control measures of various types of pollution</t>
  </si>
  <si>
    <t>Electrical Machine Drives and Sensors</t>
  </si>
  <si>
    <t>Select and utilize several of dc machines</t>
  </si>
  <si>
    <t>Employ effective control techniques to electrical motors</t>
  </si>
  <si>
    <t>PT16403</t>
  </si>
  <si>
    <t xml:space="preserve">
Analytical Methods and Instrumentation 
Laboratory</t>
  </si>
  <si>
    <t>Develops ability to handle the modern analytical instruments like UV/Vis, IR, NMR, Mass spectroscopy and HPLC</t>
  </si>
  <si>
    <t>Develops ability to involve in Qualitative and Quantitative analysis of various pharmaceutical agents</t>
  </si>
  <si>
    <t>Develops ability to involve in phytochemical and biological standardization of pharmaceutical products.</t>
  </si>
  <si>
    <t>Separation and quantification of drugs molecules by chromatographic and spectral techniques.</t>
  </si>
  <si>
    <t>Preparation and standardization of various assay reagents with respect to chemical and drug analysis</t>
  </si>
  <si>
    <t>CM16407</t>
  </si>
  <si>
    <t>Heat and Mass Transfer Laboratory</t>
  </si>
  <si>
    <t>The basic laws of heat transfer and account for the consequence of heat transfer in thermal analyses of engineering systems</t>
  </si>
  <si>
    <t>Understand the importance of fluid flow in industrial applications</t>
  </si>
  <si>
    <t>Describe the use of flow measuring devices and demonstrate the loss of energy due to friction in pipes</t>
  </si>
  <si>
    <t>Calculate the losses of energy due to fittings in pipe flow systems</t>
  </si>
  <si>
    <t xml:space="preserve"> C301</t>
  </si>
  <si>
    <t>PT16501</t>
  </si>
  <si>
    <t>Medicinal Chemistry</t>
  </si>
  <si>
    <t>Gain an appreciation of importance of the physical properties of drugs with respect to the lonization. solubility and efficacy of drugs, understand how changes in the chemical structure of drugs affect efficacy</t>
  </si>
  <si>
    <t>Obtain a working knowledge of chemical structures and nomenclature, to develop the ability to suggest</t>
  </si>
  <si>
    <t>Suitable techniques to synthesis different drug molecules understand how current drugs were developed and demonstrate the importance of chemistry in the development and application of therapeutic drugs</t>
  </si>
  <si>
    <t>Counselling and giving information to patients about the drug action</t>
  </si>
  <si>
    <t>Apply the application of gained knowledge about the therapeutic classes of drugs</t>
  </si>
  <si>
    <t>PT16502</t>
  </si>
  <si>
    <t>Pharmacology and Chemotheraphy</t>
  </si>
  <si>
    <t>Understand the various principles of general pharmacology</t>
  </si>
  <si>
    <t>Understandthe pharmacology of various categories of drugs acting on nervous</t>
  </si>
  <si>
    <t>Cardiovascular and gastrointestinal systems</t>
  </si>
  <si>
    <t>Understand the principles of chemotherapy and pharmacology of antimicrobial agents</t>
  </si>
  <si>
    <t>They would have understood the application of basic pharmacological knowledge in the prevention and treatment of various treatments of diseases</t>
  </si>
  <si>
    <t>PT16503</t>
  </si>
  <si>
    <t>Molecular Biology and Genetic Engineering</t>
  </si>
  <si>
    <t>Describe the basic structure of nucleic acids, identify the principles of DNA replication, transcription and translation of proteins</t>
  </si>
  <si>
    <t>Understand the application of genetic engineering in academic and industry perspective</t>
  </si>
  <si>
    <t>Produce the commercially important recombinant proteins</t>
  </si>
  <si>
    <t>Apply the knowledge in problem solving and in practice</t>
  </si>
  <si>
    <t>Understand about gene expression and genome sequencing techniques</t>
  </si>
  <si>
    <t xml:space="preserve"> C304</t>
  </si>
  <si>
    <t>PT19504</t>
  </si>
  <si>
    <t>Technology of Solid Dosage Forms</t>
  </si>
  <si>
    <t>Comprehend the factors influencing the development of various solid dosage forms</t>
  </si>
  <si>
    <t>Recognize the formulation concepts and evaluate different dosage forms to meet out the compendial requirements</t>
  </si>
  <si>
    <t>Apprehend the advances in solid dosage forms</t>
  </si>
  <si>
    <t>Knows various consideration in development of solid dosage forms</t>
  </si>
  <si>
    <t>Formulate solid dosage forms and evaluate them for quality</t>
  </si>
  <si>
    <t>PT19505</t>
  </si>
  <si>
    <t>Chemical engineering Thermodynamics</t>
  </si>
  <si>
    <t>Gain the fundamental knowledge of mathematics, science and engineering needed to practice chemical engineering and ability to apply this knowledge to identity, formulate and solve chemical engineering problems</t>
  </si>
  <si>
    <t>The ability to design and conduct experiments and to analyze, interpret data.</t>
  </si>
  <si>
    <t>They have the ability to design a system, component to meet desired specifications</t>
  </si>
  <si>
    <t>Understand the pvt behavior of fluids, energy transfer in chemical systems.</t>
  </si>
  <si>
    <t>They have ability to use modern engineering tools necessary for chemical engineering practice.</t>
  </si>
  <si>
    <t>PT16151</t>
  </si>
  <si>
    <t>Pharmaceutical Nanotechnology</t>
  </si>
  <si>
    <t>Comprehend the structural and functional principles of pharmaceutial nanotechnology</t>
  </si>
  <si>
    <t>Recognize nanomaterials for analysis and sensing techniques</t>
  </si>
  <si>
    <t>Apprehend the biomedical applications of nanotechnology</t>
  </si>
  <si>
    <t>Understand use of nanotechnology in drug discovery areas</t>
  </si>
  <si>
    <t>Assess toxicity profiles of nanomaterials</t>
  </si>
  <si>
    <t>PT16506</t>
  </si>
  <si>
    <t>Molecular Biology and Genetic Engineering Laboratory</t>
  </si>
  <si>
    <t>Describe the main principles, methods for preparation and cloning of DNA in various organisms</t>
  </si>
  <si>
    <t>Express clearly about the gene amplification and methods for analysis of DNA, such as hybridization, restriction analysis and gene expressions</t>
  </si>
  <si>
    <t>Express clearly about the analysis of protein expressions</t>
  </si>
  <si>
    <t>Apply ELISA techniques in drug discovery</t>
  </si>
  <si>
    <t>Understand the proteins and identification of protein from sample given in forensic application</t>
  </si>
  <si>
    <t>PT16507</t>
  </si>
  <si>
    <t>Medicinal Chemistry laboratory</t>
  </si>
  <si>
    <t>Develop the ability to suggest suitable techniques to synthesis different drug molecules</t>
  </si>
  <si>
    <t>Master a variety of synthetic techniques including purification methods and should gain the ability to design a Synthetic scheme for a proposed drug molecule</t>
  </si>
  <si>
    <t>Demonstrate how to conduct chemical reactions within medicinal chemistry context and scientific report</t>
  </si>
  <si>
    <t>Discover new medicinal compounds for infectious diseases</t>
  </si>
  <si>
    <t>Helps in correlating between pharmacology of a disease and its mitigation or cure</t>
  </si>
  <si>
    <t>Demonstrate aptitude &amp; reasoning skills</t>
  </si>
  <si>
    <t>Enhance verbal &amp; written ability</t>
  </si>
  <si>
    <t>Interact effectively on any recent event/happenings/ current affairs</t>
  </si>
  <si>
    <t>Be a knowledgeable person on the various evaluation processes leading to employment and face the same with confidence</t>
  </si>
  <si>
    <t xml:space="preserve">Chemical Reaction Engineering </t>
  </si>
  <si>
    <t>Write the rate equation for any type of reaction</t>
  </si>
  <si>
    <t>Design reactors for heterogeneous reactions and optimize operating conditions</t>
  </si>
  <si>
    <t xml:space="preserve"> Relate and calculate the conversions, concentrations and rates in a reaction and identify, formulate and solve chemical engineering problems</t>
  </si>
  <si>
    <t>Analyze multiple reactions carried out both isothermally and non-isothermal flow</t>
  </si>
  <si>
    <t>Determine reaction order and specific reaction rate from experimental data</t>
  </si>
  <si>
    <t>PT16601</t>
  </si>
  <si>
    <t>Bioprocess Engineering</t>
  </si>
  <si>
    <t>Select appropriate bioreactor configurations and operation modes based upon the nature of bioproducts and cell lines and other process criteria</t>
  </si>
  <si>
    <t>They develop skills for application in biotechnology-based industries</t>
  </si>
  <si>
    <t>Plan a research career or to work in the biotechnology industry with strong foundation about bioreactor design and scale-up</t>
  </si>
  <si>
    <t>Integrate research lab and Industry; identify problems and seek practical solutions for large scale implementation of Biotechnology</t>
  </si>
  <si>
    <t>They able to develop new bioreactor</t>
  </si>
  <si>
    <t>PT16602</t>
  </si>
  <si>
    <t>Protein Structure, Function and Proteomics</t>
  </si>
  <si>
    <t>Infer the basic concepts of genomics, transcriptomics, and proteomics</t>
  </si>
  <si>
    <t>Understand the immunity to various pathogens</t>
  </si>
  <si>
    <t>Learn the principles behind the production of therapeutic/ diagnostic molecules</t>
  </si>
  <si>
    <t>Gain knowledge about Immunoglobulins and photo synthetic reactions</t>
  </si>
  <si>
    <t>Understand the various components of proteomics and protein functions</t>
  </si>
  <si>
    <t>PT16603</t>
  </si>
  <si>
    <t>Immunology</t>
  </si>
  <si>
    <t>Be aware of immune system structure and functions</t>
  </si>
  <si>
    <t>Production for treating most of the human disease</t>
  </si>
  <si>
    <t>Learn the principles behind the production of therapeutic diagnostic molecules</t>
  </si>
  <si>
    <t>Be aware of the concepts and mechanism behind tumour development, allergy, and hypersensitivity reactions</t>
  </si>
  <si>
    <t>PT16253</t>
  </si>
  <si>
    <t>Validation in Pharmaceutical Industries</t>
  </si>
  <si>
    <t>Familiarize about drug and cosmetics act</t>
  </si>
  <si>
    <t>Familiarize about the validation and impurity issues in pharma industry</t>
  </si>
  <si>
    <t>Familiarize about the cleaning and manufacturing facilities</t>
  </si>
  <si>
    <t>About the stability testing of pharmaceutical products</t>
  </si>
  <si>
    <t>Familiarize about the GMP of pharmaceutical industries</t>
  </si>
  <si>
    <t>CM16902</t>
  </si>
  <si>
    <t>Bioprocess Engineering Laboratory</t>
  </si>
  <si>
    <t>Describe the fundamental concepts of bioprocessing, Understand the difference between bioprocesses and chemical processes, Bioprocess design and operation and would be able to select the bioreactor</t>
  </si>
  <si>
    <t>p</t>
  </si>
  <si>
    <t>Demonstrate bioprocesses in a bacterium, fungi or yeast, and their energy metabolism and carbon sources through various parameters</t>
  </si>
  <si>
    <t>Evaluateand optimize the nutritional requirements</t>
  </si>
  <si>
    <t>Able to solve mathematical calculations based on kinetics of microorganism</t>
  </si>
  <si>
    <t>Apply the concept in biotechnology industry and drug discovery areas.</t>
  </si>
  <si>
    <t>Technology of Dosage Forms Laboratory</t>
  </si>
  <si>
    <t>Acquire knowledge to prepare and evaluate various liquid, semi solid dosage forms</t>
  </si>
  <si>
    <t>Acquire knowledge to prepare and evaluate solid dosage forms and parenteral dosage forms</t>
  </si>
  <si>
    <t>Apply the knowledge to formulate new dosage forms for newer diseases</t>
  </si>
  <si>
    <t>Applythe knowledge to predict expiry date of the product</t>
  </si>
  <si>
    <t>Understood the quality and purity of dosage forms</t>
  </si>
  <si>
    <t>Career Development Laboratory ll</t>
  </si>
  <si>
    <t>Enhance Verbal&amp; Written Ability</t>
  </si>
  <si>
    <t>Improve his/her Grooming and Presentation Skills</t>
  </si>
  <si>
    <t>Be a knowledgeable person on the various evaluation processes leading to employment and face the same with Confidence</t>
  </si>
  <si>
    <t>DEPARTMENT OF FOOD TECHNOLOGY</t>
  </si>
  <si>
    <t>BATCH 2018-2022</t>
  </si>
  <si>
    <t xml:space="preserve">MATRICES AND CALCULUS </t>
  </si>
  <si>
    <t>classify various types of function involved in engineering fields ,their differential techniquesand application.</t>
  </si>
  <si>
    <t xml:space="preserve">find partial derivatives and apply the same to find maxima and minima of two or more variyables </t>
  </si>
  <si>
    <t xml:space="preserve"> assess the elastic properties of the materials.</t>
  </si>
  <si>
    <t xml:space="preserve"> relate the fundamental knowledge of acoustics which would 
facilitate in acoustical design ofbuildingsandultrasonics.</t>
  </si>
  <si>
    <t xml:space="preserve"> know the development of modern physics and its applications.</t>
  </si>
  <si>
    <t xml:space="preserve"> recognize the uses of laser and the propagation of light through fiber optics.</t>
  </si>
  <si>
    <t>distinguishthedifferentcrystalsystems,structuraldeterminationandsynthesisofcrystals</t>
  </si>
  <si>
    <t>ENGINEERING CHEMISTRY - I</t>
  </si>
  <si>
    <r>
      <t>To classify the states in an equilibrium in a heterogeneous system.To become familiar with the types, the heat treatment and properties of alloys</t>
    </r>
    <r>
      <rPr>
        <sz val="8"/>
        <color rgb="FF535353"/>
        <rFont val="Times New Roman"/>
        <family val="1"/>
      </rPr>
      <t>.</t>
    </r>
  </si>
  <si>
    <t>BASIC CIVIL AND MECHANICAL ENGINEERING</t>
  </si>
  <si>
    <t>analyze different surveying methods and understanding of various Civil EngineeringMaterials</t>
  </si>
  <si>
    <t>interpret the significance of various components of buildings, dams and bridges</t>
  </si>
  <si>
    <t>identify the components used in various power plant cycles.</t>
  </si>
  <si>
    <t>distinguish between petrol, diesel, 2-Stroke and 4-StrokeEngines</t>
  </si>
  <si>
    <t>explain the components of refrigeration and Air conditioning cycle.</t>
  </si>
  <si>
    <t>PC15101</t>
  </si>
  <si>
    <t>PHYSICS &amp; CHEMISTRY LABORATORY I</t>
  </si>
  <si>
    <t>ENGLISH COMMUNICATION SKILL LABORATORY</t>
  </si>
  <si>
    <t> -</t>
  </si>
  <si>
    <t>- </t>
  </si>
  <si>
    <t>DIFFERENTIAL AND COMPLEX EQUATION ANALYSIS</t>
  </si>
  <si>
    <t>BIOCHEMISTRY</t>
  </si>
  <si>
    <t>ensure students have a strong foundation in the structure and reactions of Biomolecules.</t>
  </si>
  <si>
    <t>introduce them to metabolic pathways of the major biomolecules and relevance to clinical conditions.</t>
  </si>
  <si>
    <t>correlate Biochemical processes with Biotechnology applications.</t>
  </si>
  <si>
    <t>elaborate the mechanism of hormones.</t>
  </si>
  <si>
    <t>apply the kinetics of enzyme actions and formation.</t>
  </si>
  <si>
    <t>FT16201</t>
  </si>
  <si>
    <t>MICROBIOLOGY</t>
  </si>
  <si>
    <t>identify the important pathogens and spoilage microorganisms and its structure.</t>
  </si>
  <si>
    <t>understand the types of staining to isolate and enumerate the particular species of microorganism.</t>
  </si>
  <si>
    <t>know the spoilage and deterioration mechanisms in food and methods to control.</t>
  </si>
  <si>
    <t>apply the principles of food science to control and assure the quality of food products.</t>
  </si>
  <si>
    <t>the principles that make a food product safe for consumption.</t>
  </si>
  <si>
    <t>BIOCHEMISTRY LABORATORY</t>
  </si>
  <si>
    <t>understand the Biochemistry laboratory functional components</t>
  </si>
  <si>
    <t>have a sound knowledge of qualitative test of different biomolecules.</t>
  </si>
  <si>
    <t xml:space="preserve">TRANSFORMS AND BOUNDARY VALUE PROBLEMS </t>
  </si>
  <si>
    <t xml:space="preserve">have gained a well founded knowledge of Fourier series, their different possible forms and the frequently needed practical harmonic analysis that an engineer may have to make from discrete data. </t>
  </si>
  <si>
    <t>have grasped the concept of expression of a function, under certain conditions, as a double integral leading to identification of transform pair and specialization on Fourier transform pair, their properties.</t>
  </si>
  <si>
    <t xml:space="preserve">have obtained capacity to formulate and identify certain boundary value problems encountered in engineering practices, decide on applicability of the Fourier series method of solution, solve them and interpret the results. </t>
  </si>
  <si>
    <t>be capable of mathematically formulating certain practical problems in terms of partial differential equations, solve them and physically interpret the results.</t>
  </si>
  <si>
    <t xml:space="preserve">have learnt the basics of Z – transform in its applicability to discretely varying functions, gained the skill to formulate certain problems in terms of difference equations and solve them using the Z – transform technique bringing out the elegance of the procedure involved. </t>
  </si>
  <si>
    <t>FT16301</t>
  </si>
  <si>
    <t>FOOD PROCESS CALCULATIONS</t>
  </si>
  <si>
    <t>apply different systems of units and dimensions, estimate compositions of mixtures and solutions.</t>
  </si>
  <si>
    <t>apply material balance for different unit operations.</t>
  </si>
  <si>
    <t>apply material balance for recycle operations and perform humidification calculations.</t>
  </si>
  <si>
    <t>perform energy balance calculations.</t>
  </si>
  <si>
    <t>determine the GHV, NHV and composition of fuels.</t>
  </si>
  <si>
    <t>FT16302</t>
  </si>
  <si>
    <t>FOOD SCIENCE AND NUTRITION</t>
  </si>
  <si>
    <t> interpret the physiological and metabolic functions of nutrients.</t>
  </si>
  <si>
    <t>select appropriate carbohydrate diet based on their health effects.</t>
  </si>
  <si>
    <t>recommend the intake of lipids and proteins based on their nutritional value.</t>
  </si>
  <si>
    <t>assess energy balance and body composition.</t>
  </si>
  <si>
    <t>identify nutrition requirement based on different age groups.</t>
  </si>
  <si>
    <t xml:space="preserve">CM16305 </t>
  </si>
  <si>
    <t>FLUID FLOW PROCESS</t>
  </si>
  <si>
    <t>understand the fundamental concepts of physical properties of fluids and its importance in fluid flow operations.</t>
  </si>
  <si>
    <t>treat problems in the movement of fluids through all kinds of process equipment and use dimensional analysis for scaling experimental results</t>
  </si>
  <si>
    <t>understand the fluid flow through packed and fluidized beds</t>
  </si>
  <si>
    <t>deal with the important engineering tasks of moving fluid through process equipment and of measuring and controlling fluids in flow.</t>
  </si>
  <si>
    <t>analyze pipe flows as well as fluid machineries used to transport the fluid and their performance</t>
  </si>
  <si>
    <t xml:space="preserve">CH16301 </t>
  </si>
  <si>
    <t>explain the relationship between the human population and environment</t>
  </si>
  <si>
    <t>EE16307</t>
  </si>
  <si>
    <t>ELECTRICAL MACHINE DRIVES AND SENSORS</t>
  </si>
  <si>
    <t>select and utilize several of dc machines.</t>
  </si>
  <si>
    <t>employ effective control techniques to electrical motors</t>
  </si>
  <si>
    <t>understand concept applied in electric drives.</t>
  </si>
  <si>
    <t>select appropriate sensors for engineering applications.</t>
  </si>
  <si>
    <t>apply solid state speed control of DC and AC drives.</t>
  </si>
  <si>
    <t>CM16306</t>
  </si>
  <si>
    <t>FLUID MECHANICS LABORATORY</t>
  </si>
  <si>
    <t>understand the fundamental fluid flow properties and its measurements.</t>
  </si>
  <si>
    <t>apply the principles of dimensional analysis for Engineering applications.</t>
  </si>
  <si>
    <t>analyze the types of fluid flow in pipe</t>
  </si>
  <si>
    <t>analyze the performance of fluid moving machinery and appraise the types of valves and pipe fittings in process industries.</t>
  </si>
  <si>
    <t xml:space="preserve">FT16303 </t>
  </si>
  <si>
    <t>MICROBIOLOGY LABORATORY</t>
  </si>
  <si>
    <t>identify the morphology of microorganisms.</t>
  </si>
  <si>
    <t>prepare different types media to grow the microorganisms.</t>
  </si>
  <si>
    <t>cultivate, isolate and characterize the microorganisms</t>
  </si>
  <si>
    <t>have a good laboratory practices.</t>
  </si>
  <si>
    <t>handle different plating techniques</t>
  </si>
  <si>
    <t>understand and communicate as a professional.</t>
  </si>
  <si>
    <t xml:space="preserve">PROBABILITY AND STATISTICS </t>
  </si>
  <si>
    <t>have a fundamental knowledge of the concepts of probability.</t>
  </si>
  <si>
    <t>have knowledge of standard distributions which can describe real life phenomenon</t>
  </si>
  <si>
    <t>have the notion of sampling distributions and statistical techniques used in engineering and management problems.</t>
  </si>
  <si>
    <t>design an experiment and conduct analysis of variance on experimental data, interpret the results and present them meaningfully</t>
  </si>
  <si>
    <t>to critic on quality control with regard to statistical techniques used there in.</t>
  </si>
  <si>
    <t>FT16401</t>
  </si>
  <si>
    <t>ANALYTICAL INSTRUMENTS IN FOOD INDUSTRIES</t>
  </si>
  <si>
    <t>interpret the application of UV-Visible and IR spectroscopy in food analysis.</t>
  </si>
  <si>
    <t>make use of AAS, NMR and thermal methods to analyse different food materials.</t>
  </si>
  <si>
    <t>apply X- ray diffraction, flame photometers and Polarimetry in food analysis.</t>
  </si>
  <si>
    <t>recognize the usage of conductance and potential measurements for analysis of components.</t>
  </si>
  <si>
    <t>infer the chromatographic principles to separate and analyse materials.</t>
  </si>
  <si>
    <t>FT16402</t>
  </si>
  <si>
    <t>FERMENTATION TECHNOLOGY</t>
  </si>
  <si>
    <t>apply the principles of microbiology in the production of fermented foods.</t>
  </si>
  <si>
    <t>classify fermentation process and maintain aseptic conditions in a fermentation process.</t>
  </si>
  <si>
    <t>relate the process parameters in aeration and agitation of a fermentation operation.</t>
  </si>
  <si>
    <t>make use of concepts of fermentation in dairy, meat, cereal and beverage products.</t>
  </si>
  <si>
    <t>identify processes involved in production of various fermented products.</t>
  </si>
  <si>
    <t>FT16403</t>
  </si>
  <si>
    <t>ENGINEERING PROPERTIES OF FOOD MATERIALS</t>
  </si>
  <si>
    <t>interpret the physical properties of agricultural materials.</t>
  </si>
  <si>
    <t>elaborate the thermal properties and its application</t>
  </si>
  <si>
    <t>outline the optical and electromagnetic properties.</t>
  </si>
  <si>
    <t>recognize the rheological properties of food materials</t>
  </si>
  <si>
    <t>infer textural properties and color measurements of food materials</t>
  </si>
  <si>
    <t>CM16405</t>
  </si>
  <si>
    <t>CHEMICAL ENGINEERING THERMODYNAMICS</t>
  </si>
  <si>
    <t>outline the basic concepts and apply the first law of thermodynamics in selected processes.</t>
  </si>
  <si>
    <t>understand the principle of second law of thermodynamics and concepts of Carnot cycle.</t>
  </si>
  <si>
    <t>interpret the second law of thermodynamics and relate the properties of pure substance.</t>
  </si>
  <si>
    <t>estimate the properties of steam and measurement of quality of steam using calorimeters.</t>
  </si>
  <si>
    <t>integrate the use of simple calculation in gaining the working knowledge of different boilers.</t>
  </si>
  <si>
    <t>CM16406</t>
  </si>
  <si>
    <t>PROCESS HEAT AND MASS TRANSFER</t>
  </si>
  <si>
    <t>understand and apply the principles in heat transfer phenomena</t>
  </si>
  <si>
    <t>understand and apply the principles in mass transfer phenomena</t>
  </si>
  <si>
    <t>design heat and mass transfer equipments</t>
  </si>
  <si>
    <t>gain knowledge about heat exchangers</t>
  </si>
  <si>
    <t>identify the basics of diffusion mass transfer and its application in food processing</t>
  </si>
  <si>
    <t xml:space="preserve">   FT16404</t>
  </si>
  <si>
    <t>INSTRUMENTAL METHODS OF ANALYSIS LABORATORY</t>
  </si>
  <si>
    <t>take professional sampling and sample treatment prior to analysis</t>
  </si>
  <si>
    <t>calibration of Instrumental methods and troubleshoot</t>
  </si>
  <si>
    <t>understand and capable of performing basic chemical processes in an analytical laboratory.</t>
  </si>
  <si>
    <t>perform measurements on basic analytical instruments (photometers, spectrometers chromatographs, ion-selective electrodes).</t>
  </si>
  <si>
    <t>Practice the good laboratory practices</t>
  </si>
  <si>
    <t>C216.6</t>
  </si>
  <si>
    <t>FT16405</t>
  </si>
  <si>
    <t>FOOD FERMENTATION LABORATORY</t>
  </si>
  <si>
    <t>demonstrate the types of sterilization techniques ,cultivation and plating techniques of microorganism</t>
  </si>
  <si>
    <t>interpret the different types of staining techniques and biochemical analysis of
bacteri</t>
  </si>
  <si>
    <t>illustrate the biochemical analysis of microorganisms and microbial growth kinetics.</t>
  </si>
  <si>
    <t>examine the load of coliform bacteria ,antimicrobial activity and production of
alcoholic beverage.</t>
  </si>
  <si>
    <t>illustrate the effect of pH , temperature and UV on microbial growth</t>
  </si>
  <si>
    <t>FT16407</t>
  </si>
  <si>
    <t xml:space="preserve">HEAT AND MASS TRANSFER LABORATORY </t>
  </si>
  <si>
    <t>enable the student to basic study of the phenomena of heat and mass transfer, to develop methodologies for solving food engineering problems.</t>
  </si>
  <si>
    <t xml:space="preserve"> understand the information concerning the performance and design of Heat exchangers.</t>
  </si>
  <si>
    <t>develop processes with better heat efficiency and economics.</t>
  </si>
  <si>
    <t xml:space="preserve"> provide knowledge on various flows measuring equipment’s involved in food industries.</t>
  </si>
  <si>
    <t>C218.5</t>
  </si>
  <si>
    <t>Develop knowledge in handling equipments</t>
  </si>
  <si>
    <t>C218.6</t>
  </si>
  <si>
    <t>FT16501</t>
  </si>
  <si>
    <t>FOOD PROCESS ENGINEERING  I</t>
  </si>
  <si>
    <t>adapt specific pre - processing operations and estimate the moisture content of food materials</t>
  </si>
  <si>
    <t>infer the concepts of food drying</t>
  </si>
  <si>
    <t>classify the dryers and illustrate the working of dryers</t>
  </si>
  <si>
    <t>elaborate the techniques of preservation by cooling</t>
  </si>
  <si>
    <t>Appraise the techniques of preservation by heating</t>
  </si>
  <si>
    <t>FT16502</t>
  </si>
  <si>
    <t>DAIRY TECHNOLOGY</t>
  </si>
  <si>
    <t>identify the physico-chemical properties of milk</t>
  </si>
  <si>
    <t>apply the acquired knowledge on raw milk collection, transportation and reception</t>
  </si>
  <si>
    <t>infer the technical aspects of fluid milk processing and production of milk products</t>
  </si>
  <si>
    <t>select and design appropriate dairy processing equipment's</t>
  </si>
  <si>
    <t>industry choose suitable cleaning operations in dairy</t>
  </si>
  <si>
    <t>FT16503</t>
  </si>
  <si>
    <t>BAKING AND CONFECTIONERY TECHNOLOGY</t>
  </si>
  <si>
    <t>choose the ingredients for production of bakery products</t>
  </si>
  <si>
    <t>select appropriate equipment's for baking process</t>
  </si>
  <si>
    <t xml:space="preserve">	adapt bread making process and identify defects in bread
</t>
  </si>
  <si>
    <t xml:space="preserve">	formulate various bakery products</t>
  </si>
  <si>
    <t>develop confectionery products and identify cause for defects</t>
  </si>
  <si>
    <t xml:space="preserve">FT16504 </t>
  </si>
  <si>
    <t>MEAT,FISH AND POULTRY PROCESSING TECHNOLOGY</t>
  </si>
  <si>
    <t>elaborate handling and processing of meat</t>
  </si>
  <si>
    <t>recommend fish processing and preservation techniques.</t>
  </si>
  <si>
    <t>select appropriate techniques for egg processing</t>
  </si>
  <si>
    <t>adapt hygiene and sanitation procedures in meat industry.</t>
  </si>
  <si>
    <t>FT16505</t>
  </si>
  <si>
    <t xml:space="preserve">PROCESS CONTROL AND INSTRUMENTATION </t>
  </si>
  <si>
    <t>analyse the different kinds of sensors and transducers and their specific application in food industry</t>
  </si>
  <si>
    <t>evaluate the operation of fluid flow and temperature measurement devices</t>
  </si>
  <si>
    <t>implement the process controllers in food processing operations</t>
  </si>
  <si>
    <t>Examine the concepts of system representation, time and frequency responses</t>
  </si>
  <si>
    <t>Execute the automation in food processing in food processing industry</t>
  </si>
  <si>
    <t>FT16151</t>
  </si>
  <si>
    <t>MIILING TECHNOLOGY</t>
  </si>
  <si>
    <t>identify grain properties and recommend suitable storage structures against pest infestation</t>
  </si>
  <si>
    <t>adapt suitable parboiling and milling methods for paddy</t>
  </si>
  <si>
    <t>apply wheat milling process</t>
  </si>
  <si>
    <t>elaborate the process involved in corn and pulse milling</t>
  </si>
  <si>
    <t>choose suitable technologies for extraction and refining of oil</t>
  </si>
  <si>
    <t>FT16506</t>
  </si>
  <si>
    <t>DAIRY ENGINEERING LABORATORY</t>
  </si>
  <si>
    <t xml:space="preserve">analyze the physico-chemical properties of milk </t>
  </si>
  <si>
    <t>apply platform tests for assessing milk quality</t>
  </si>
  <si>
    <t>estimate the efficiency of dairy processing equipment's</t>
  </si>
  <si>
    <t>analyze the quality of milk products</t>
  </si>
  <si>
    <t>FT16507</t>
  </si>
  <si>
    <t>BAKING AND CONFECTIONARY LABORATORY</t>
  </si>
  <si>
    <t xml:space="preserve">analyze the quality of ingredients used in bakery products
</t>
  </si>
  <si>
    <t>develop different bakery products</t>
  </si>
  <si>
    <t>formulate various confectioneries</t>
  </si>
  <si>
    <t>analyze the quality of confectionery products</t>
  </si>
  <si>
    <t>CAREER DEVELOPMENT LABORATORY I</t>
  </si>
  <si>
    <t xml:space="preserve">interact effectively on any recent event/happenings/ current affairs.
</t>
  </si>
  <si>
    <t>FT16601</t>
  </si>
  <si>
    <t>FRUITS AND VEGETABLE PROCESSING TECHNOLOGY</t>
  </si>
  <si>
    <t>interpret physiological development of fruit and deterioration factors.</t>
  </si>
  <si>
    <t>identify different preprocessing methods, preservation and storage.</t>
  </si>
  <si>
    <t>sefect suitable processing methods for fruits and vegetables.</t>
  </si>
  <si>
    <t>elaborate the techniques involved in processing of specialty products</t>
  </si>
  <si>
    <t>perform canning operations and utilize fruits /vegetable waste</t>
  </si>
  <si>
    <t>FT16602</t>
  </si>
  <si>
    <t>FOOD PROCESS ENGINEERING II</t>
  </si>
  <si>
    <t>size reduction techniques for solids and liquids. Apply</t>
  </si>
  <si>
    <t>appraise the mechanical separation in food processing.</t>
  </si>
  <si>
    <t>demonstrate the crystallization process</t>
  </si>
  <si>
    <t>characterize the mixtures and select appropriate mixing equipment.</t>
  </si>
  <si>
    <t>adapt extrusion process and select suitable material handling systems.</t>
  </si>
  <si>
    <t>FT16603</t>
  </si>
  <si>
    <t>FOOD PACKAGING TECHNOLOGY</t>
  </si>
  <si>
    <t>infer basic concepts in food packaging.</t>
  </si>
  <si>
    <t>choose appropriate metal and glass containers for food packaging.</t>
  </si>
  <si>
    <t>classify plastics and elaborate their properties.</t>
  </si>
  <si>
    <t>make use of paper and paperboards for various food applications.</t>
  </si>
  <si>
    <t>adapt recent trends in food packaging.</t>
  </si>
  <si>
    <t>FT16604</t>
  </si>
  <si>
    <t>TECHNOLOGY OF SNACK AND EXTRUDED FOODS</t>
  </si>
  <si>
    <t xml:space="preserve">choose appropriate ingredient based on their functionality
</t>
  </si>
  <si>
    <t>infer the production of potato and ricebased snacks.</t>
  </si>
  <si>
    <t>apply suitable techniques for corn based snacks production</t>
  </si>
  <si>
    <t xml:space="preserve">
elaborate the production of extruded snack foods</t>
  </si>
  <si>
    <t>categorize and formulate pasta products</t>
  </si>
  <si>
    <t>FT16605</t>
  </si>
  <si>
    <t>PROCESS ECONOMICS AND MANAGEMENT</t>
  </si>
  <si>
    <t xml:space="preserve">know the importance of planning and types of organization.
 </t>
  </si>
  <si>
    <t>have knowledge on value of money and how to utilize for the projects.</t>
  </si>
  <si>
    <t>impact the investment alternatives and its forecasting.</t>
  </si>
  <si>
    <t xml:space="preserve">
gain the knowledge on balance sheet and their performance.</t>
  </si>
  <si>
    <t xml:space="preserve">attain the idea of economic growth and balance. </t>
  </si>
  <si>
    <t>FT16606</t>
  </si>
  <si>
    <t>FOOD PROCESS ENGINEERING LABORATORY</t>
  </si>
  <si>
    <t>estimate engineering properties of agricultural produce</t>
  </si>
  <si>
    <t xml:space="preserve">evaluate the performance of agro processing equipments
</t>
  </si>
  <si>
    <t xml:space="preserve">assess the effectiveness of size reduction equipments
</t>
  </si>
  <si>
    <t>analyze the efficiency of the particles</t>
  </si>
  <si>
    <t>FT16607</t>
  </si>
  <si>
    <t>FRUITS, VEGETABLES PROCESSING AND PACKAGING TECHNOLOGY</t>
  </si>
  <si>
    <t>demonstrate knowledge on extraction, pulping, dehydration and prepare fruit/vegetable based products</t>
  </si>
  <si>
    <t>evaluate mechanical properties of packaging materials</t>
  </si>
  <si>
    <t>estimate water barrier properties of packaging materials</t>
  </si>
  <si>
    <t>analyze the cost and quality of the meterials</t>
  </si>
  <si>
    <t>CAREER DEVELOPMENT LABORATORY II</t>
  </si>
  <si>
    <t>demonstrate Aptitude &amp; Reasoning Skills</t>
  </si>
  <si>
    <t>enhance Verbal&amp; Written Ability.</t>
  </si>
  <si>
    <t>improvehis/her Grooming and Presentation Skills</t>
  </si>
  <si>
    <t xml:space="preserve">
interacteffectively on any recent event/happenings/ current affairs.</t>
  </si>
  <si>
    <t>DEPARTMENT OF CYBER SECURITY</t>
  </si>
  <si>
    <t>UG REGULATION 2019 2020-2024 Batch</t>
  </si>
  <si>
    <t>EN20101</t>
  </si>
  <si>
    <t xml:space="preserve"> English Communication Skills I</t>
  </si>
  <si>
    <t>develop vocabulary and grammar and express their ideas both in speech and writing.</t>
  </si>
  <si>
    <r>
      <rPr>
        <sz val="7"/>
        <color theme="1"/>
        <rFont val="Times New Roman"/>
        <family val="1"/>
      </rPr>
      <t xml:space="preserve"> </t>
    </r>
    <r>
      <rPr>
        <sz val="11"/>
        <color theme="1"/>
        <rFont val="Times New Roman"/>
        <family val="1"/>
      </rPr>
      <t>listen and comprehend classroom lectures, short talks andconversations.</t>
    </r>
  </si>
  <si>
    <r>
      <rPr>
        <sz val="7"/>
        <color theme="1"/>
        <rFont val="Times New Roman"/>
        <family val="1"/>
      </rPr>
      <t xml:space="preserve"> </t>
    </r>
    <r>
      <rPr>
        <sz val="11"/>
        <color theme="1"/>
        <rFont val="Times New Roman"/>
        <family val="1"/>
      </rPr>
      <t>interpret and analyze a given text effectively, and use cohesive devices in spokenand writtenEnglish.</t>
    </r>
  </si>
  <si>
    <t>communicate appropriately and present on different topics.</t>
  </si>
  <si>
    <t>write minutes, essays andletters without errors.</t>
  </si>
  <si>
    <t>MA20101</t>
  </si>
  <si>
    <r>
      <rPr>
        <sz val="7"/>
        <color theme="1"/>
        <rFont val="Times New Roman"/>
        <family val="1"/>
      </rPr>
      <t xml:space="preserve"> </t>
    </r>
    <r>
      <rPr>
        <sz val="11"/>
        <color theme="1"/>
        <rFont val="Times New Roman"/>
        <family val="1"/>
      </rPr>
      <t>classify various types of functions involved in engineering fields, their differentiation techniques and applications</t>
    </r>
  </si>
  <si>
    <r>
      <rPr>
        <sz val="7"/>
        <color theme="1"/>
        <rFont val="Times New Roman"/>
        <family val="1"/>
      </rPr>
      <t xml:space="preserve"> </t>
    </r>
    <r>
      <rPr>
        <sz val="11"/>
        <color theme="1"/>
        <rFont val="Times New Roman"/>
        <family val="1"/>
      </rPr>
      <t>implement different methods of integration used in engineering problems</t>
    </r>
  </si>
  <si>
    <t xml:space="preserve">execute suitable integration techniques to calculate surface areas and volumes. </t>
  </si>
  <si>
    <t>PH20101</t>
  </si>
  <si>
    <t>understand the elastic properties of thematerials.</t>
  </si>
  <si>
    <t>apply the fundamental knowledge ofultrasonics in engineering and medical field.</t>
  </si>
  <si>
    <t>predict the dual nature of matter, radiation and the application of wave nature of particles.</t>
  </si>
  <si>
    <t>associate the propagation of light concept for real time applications.</t>
  </si>
  <si>
    <t>categorize the basics of crystals, its structures and different crystal growthtechniques.</t>
  </si>
  <si>
    <t>CH20101</t>
  </si>
  <si>
    <t xml:space="preserve">Engineering Chemistry </t>
  </si>
  <si>
    <t>analyze the water quality parameters and treatment methods.</t>
  </si>
  <si>
    <r>
      <rPr>
        <sz val="7"/>
        <color theme="1"/>
        <rFont val="Times New Roman"/>
        <family val="1"/>
      </rPr>
      <t xml:space="preserve"> </t>
    </r>
    <r>
      <rPr>
        <sz val="11"/>
        <color theme="1"/>
        <rFont val="Times New Roman"/>
        <family val="1"/>
      </rPr>
      <t>employ the concepts of surface chemistry and its application in various fields</t>
    </r>
  </si>
  <si>
    <t>differentiate the various states in a equilibrium on a heterogeneous system.</t>
  </si>
  <si>
    <t xml:space="preserve">interpret the thermodynamic laws in energy calculations. </t>
  </si>
  <si>
    <r>
      <rPr>
        <sz val="7"/>
        <color theme="1"/>
        <rFont val="Times New Roman"/>
        <family val="1"/>
      </rPr>
      <t xml:space="preserve"> </t>
    </r>
    <r>
      <rPr>
        <sz val="11"/>
        <color theme="1"/>
        <rFont val="Times New Roman"/>
        <family val="1"/>
      </rPr>
      <t>elaborate the importance and advancements of nanomaterials.</t>
    </r>
  </si>
  <si>
    <t>EE20201</t>
  </si>
  <si>
    <t>Basic Electrical Engineering</t>
  </si>
  <si>
    <r>
      <rPr>
        <sz val="7"/>
        <color theme="1"/>
        <rFont val="Times New Roman"/>
        <family val="1"/>
      </rPr>
      <t xml:space="preserve"> </t>
    </r>
    <r>
      <rPr>
        <sz val="10"/>
        <color theme="1"/>
        <rFont val="Times New Roman"/>
        <family val="1"/>
      </rPr>
      <t xml:space="preserve">implement the basic knowledge about DC Electric circuits. </t>
    </r>
  </si>
  <si>
    <t>apply the knowledge of AC fundamentals and AC circuits.</t>
  </si>
  <si>
    <r>
      <rPr>
        <sz val="7"/>
        <color theme="1"/>
        <rFont val="Times New Roman"/>
        <family val="1"/>
      </rPr>
      <t xml:space="preserve"> </t>
    </r>
    <r>
      <rPr>
        <sz val="10"/>
        <color theme="1"/>
        <rFont val="Times New Roman"/>
        <family val="1"/>
      </rPr>
      <t>understand the operation of electrical machines and measuring instruments and their usage</t>
    </r>
  </si>
  <si>
    <r>
      <rPr>
        <sz val="7"/>
        <color theme="1"/>
        <rFont val="Times New Roman"/>
        <family val="1"/>
      </rPr>
      <t xml:space="preserve"> </t>
    </r>
    <r>
      <rPr>
        <sz val="10"/>
        <color theme="1"/>
        <rFont val="Times New Roman"/>
        <family val="1"/>
      </rPr>
      <t>analyze various electrical components and perform electrical wiring.</t>
    </r>
  </si>
  <si>
    <t>follow the Indian electricity rules and apply in electrical installations</t>
  </si>
  <si>
    <t xml:space="preserve">CS20102 </t>
  </si>
  <si>
    <t>Programming in C</t>
  </si>
  <si>
    <r>
      <rPr>
        <sz val="7"/>
        <color theme="1"/>
        <rFont val="Times New Roman"/>
        <family val="1"/>
      </rPr>
      <t xml:space="preserve"> </t>
    </r>
    <r>
      <rPr>
        <sz val="11"/>
        <color theme="1"/>
        <rFont val="Times New Roman"/>
        <family val="1"/>
      </rPr>
      <t>implement the fundamental techniques of problem-solving using computers.</t>
    </r>
  </si>
  <si>
    <t>outline data types and arrays where they will use them in simple data processing applications.</t>
  </si>
  <si>
    <t>code computer programs, analyze and interpret the concepts of strings and functions.</t>
  </si>
  <si>
    <r>
      <rPr>
        <sz val="7"/>
        <color theme="1"/>
        <rFont val="Times New Roman"/>
        <family val="1"/>
      </rPr>
      <t xml:space="preserve"> </t>
    </r>
    <r>
      <rPr>
        <sz val="11"/>
        <color theme="1"/>
        <rFont val="Times New Roman"/>
        <family val="1"/>
      </rPr>
      <t>implement, test and debug programs that use operations on pointers.</t>
    </r>
  </si>
  <si>
    <t>associate and differentiate the usage of structure and union datatypes.</t>
  </si>
  <si>
    <t>CH20102</t>
  </si>
  <si>
    <t>Chemistry Laboratory</t>
  </si>
  <si>
    <r>
      <rPr>
        <sz val="7"/>
        <color theme="1"/>
        <rFont val="Times New Roman"/>
        <family val="1"/>
      </rPr>
      <t xml:space="preserve"> </t>
    </r>
    <r>
      <rPr>
        <sz val="11"/>
        <color theme="1"/>
        <rFont val="Times New Roman"/>
        <family val="1"/>
      </rPr>
      <t>outfitted with hands-on experience in the quantitative analysis of water quality parameters.</t>
    </r>
  </si>
  <si>
    <t>evaluate the weight loss in steel and molecular weight of a polymer.</t>
  </si>
  <si>
    <t>calculate the molecular weight of a given polymer.</t>
  </si>
  <si>
    <r>
      <rPr>
        <sz val="7"/>
        <color theme="1"/>
        <rFont val="Times New Roman"/>
        <family val="1"/>
      </rPr>
      <t xml:space="preserve">  </t>
    </r>
    <r>
      <rPr>
        <sz val="11"/>
        <color theme="1"/>
        <rFont val="Times New Roman"/>
        <family val="1"/>
      </rPr>
      <t>interpret the presence of metals in aqueous media.</t>
    </r>
  </si>
  <si>
    <t>CS20104</t>
  </si>
  <si>
    <t>Programming in C Laboratory</t>
  </si>
  <si>
    <t>know concepts in problem solving.</t>
  </si>
  <si>
    <t>develop readable C programs with branching and looping statements which uses various types of operators.</t>
  </si>
  <si>
    <t>EN20201</t>
  </si>
  <si>
    <t>English Communication Skills II</t>
  </si>
  <si>
    <t>construct programs that demonstrate effective use of C features including arrays and pointers.</t>
  </si>
  <si>
    <t xml:space="preserve">code programs using data types like structure and union. </t>
  </si>
  <si>
    <t>converse with clarity and confidence.</t>
  </si>
  <si>
    <t>MA20201</t>
  </si>
  <si>
    <t>Complex Varibles and Differential Equations</t>
  </si>
  <si>
    <t>interpret and analyse a given text.</t>
  </si>
  <si>
    <t>draft comprehensive reports, job applications and e-mails.</t>
  </si>
  <si>
    <t xml:space="preserve"> make effective presentations using power point.</t>
  </si>
  <si>
    <t>C109.5</t>
  </si>
  <si>
    <t>participate successfully in Group Discussions and interviews.</t>
  </si>
  <si>
    <t>Complex Variables and Differential Equations</t>
  </si>
  <si>
    <t>familiarize with vector calculus concepts</t>
  </si>
  <si>
    <r>
      <rPr>
        <sz val="7"/>
        <color theme="1"/>
        <rFont val="Times New Roman"/>
        <family val="1"/>
      </rPr>
      <t xml:space="preserve"> </t>
    </r>
    <r>
      <rPr>
        <sz val="11"/>
        <color theme="1"/>
        <rFont val="Times New Roman"/>
        <family val="1"/>
      </rPr>
      <t>gain knowledge on the analytic functions and related concepts</t>
    </r>
  </si>
  <si>
    <r>
      <rPr>
        <sz val="7"/>
        <color theme="1"/>
        <rFont val="Times New Roman"/>
        <family val="1"/>
      </rPr>
      <t xml:space="preserve"> </t>
    </r>
    <r>
      <rPr>
        <sz val="11"/>
        <color theme="1"/>
        <rFont val="Times New Roman"/>
        <family val="1"/>
      </rPr>
      <t xml:space="preserve">solve real definite integrals with the help of complex integration techniques </t>
    </r>
  </si>
  <si>
    <t>solve higher order differential equations with constant and variable coefficients</t>
  </si>
  <si>
    <r>
      <rPr>
        <sz val="7"/>
        <color theme="1"/>
        <rFont val="Times New Roman"/>
        <family val="1"/>
      </rPr>
      <t xml:space="preserve"> </t>
    </r>
    <r>
      <rPr>
        <sz val="11"/>
        <color theme="1"/>
        <rFont val="Times New Roman"/>
        <family val="1"/>
      </rPr>
      <t>determine Laplace transforms of various functions and solve initial value problems using Laplace transforms.</t>
    </r>
  </si>
  <si>
    <t>ME20201</t>
  </si>
  <si>
    <t>PH20202</t>
  </si>
  <si>
    <t>Physics for Information Science</t>
  </si>
  <si>
    <t>select the metals required for specific applications in the field of engineering andtechnology.</t>
  </si>
  <si>
    <r>
      <rPr>
        <sz val="7"/>
        <color theme="1"/>
        <rFont val="Times New Roman"/>
        <family val="1"/>
      </rPr>
      <t xml:space="preserve"> </t>
    </r>
    <r>
      <rPr>
        <sz val="11"/>
        <color theme="1"/>
        <rFont val="Times New Roman"/>
        <family val="1"/>
      </rPr>
      <t>discuss the basic idea of doping and determinations of Hallco-efficient.</t>
    </r>
  </si>
  <si>
    <t>apply the knowledge of magnetic properties of materials and its applications in datastorage.</t>
  </si>
  <si>
    <r>
      <rPr>
        <sz val="7"/>
        <color theme="1"/>
        <rFont val="Times New Roman"/>
        <family val="1"/>
      </rPr>
      <t xml:space="preserve"> </t>
    </r>
    <r>
      <rPr>
        <sz val="11"/>
        <color theme="1"/>
        <rFont val="Times New Roman"/>
        <family val="1"/>
      </rPr>
      <t>understand the properties of optical materials for optoelectronicdevices.</t>
    </r>
  </si>
  <si>
    <t>relate the different types of quantum structures andnanodevices</t>
  </si>
  <si>
    <t>draw the basic curves and projection of points in four quadrants</t>
  </si>
  <si>
    <r>
      <rPr>
        <sz val="7"/>
        <color theme="1"/>
        <rFont val="Times New Roman"/>
        <family val="1"/>
      </rPr>
      <t xml:space="preserve"> </t>
    </r>
    <r>
      <rPr>
        <sz val="11"/>
        <color theme="1"/>
        <rFont val="Times New Roman"/>
        <family val="1"/>
      </rPr>
      <t>delineate the projections of straight lines and plane surfaces in given quadrant</t>
    </r>
  </si>
  <si>
    <r>
      <rPr>
        <sz val="7"/>
        <color theme="1"/>
        <rFont val="Times New Roman"/>
        <family val="1"/>
      </rPr>
      <t xml:space="preserve"> </t>
    </r>
    <r>
      <rPr>
        <sz val="11"/>
        <color theme="1"/>
        <rFont val="Times New Roman"/>
        <family val="1"/>
      </rPr>
      <t>comprehend the projection of solids in various positions in first quadrant</t>
    </r>
  </si>
  <si>
    <t>generate the sectioning of solids and development of surfaces</t>
  </si>
  <si>
    <t>MC20201</t>
  </si>
  <si>
    <r>
      <rPr>
        <sz val="7"/>
        <color theme="1"/>
        <rFont val="Times New Roman"/>
        <family val="1"/>
      </rPr>
      <t xml:space="preserve"> </t>
    </r>
    <r>
      <rPr>
        <sz val="11"/>
        <color theme="1"/>
        <rFont val="Times New Roman"/>
        <family val="1"/>
      </rPr>
      <t>interpret orthographic and isometric projection of simple solids</t>
    </r>
  </si>
  <si>
    <t>CS20202</t>
  </si>
  <si>
    <t>Data Structures</t>
  </si>
  <si>
    <r>
      <rPr>
        <sz val="7"/>
        <color theme="1"/>
        <rFont val="Times New Roman"/>
        <family val="1"/>
      </rPr>
      <t xml:space="preserve"> </t>
    </r>
    <r>
      <rPr>
        <sz val="11"/>
        <color theme="1"/>
        <rFont val="Times New Roman"/>
        <family val="1"/>
      </rPr>
      <t>implement list ADT for linear data structures.</t>
    </r>
  </si>
  <si>
    <t>design programs using a variety of data structures such as stacks, queues.</t>
  </si>
  <si>
    <t>analyze and implement various tree structures.</t>
  </si>
  <si>
    <t>PH20205</t>
  </si>
  <si>
    <t>Physics Laboratory</t>
  </si>
  <si>
    <t>analyze and implement graph shortest path algorithms.</t>
  </si>
  <si>
    <t>implement list ADT for linear data structures.</t>
  </si>
  <si>
    <t>explain the importance of interdisciplinary nature of environment studies, uses and exploitation of natural resources.</t>
  </si>
  <si>
    <t>GE20201</t>
  </si>
  <si>
    <t>Engineering Practie Laboratory</t>
  </si>
  <si>
    <r>
      <rPr>
        <sz val="7"/>
        <color theme="1"/>
        <rFont val="Times New Roman"/>
        <family val="1"/>
      </rPr>
      <t xml:space="preserve"> </t>
    </r>
    <r>
      <rPr>
        <sz val="11"/>
        <color theme="1"/>
        <rFont val="Times New Roman"/>
        <family val="1"/>
      </rPr>
      <t xml:space="preserve">analyze the different types of ecosystem and biodiversity, its values and protecting the environment from degradation. </t>
    </r>
  </si>
  <si>
    <t xml:space="preserve">investigate the existing environmental challenges related to pollution and its management. </t>
  </si>
  <si>
    <t>select suitable strategies for sustainable management of components of environment.</t>
  </si>
  <si>
    <t>correlate the impacts of population and human activities on environment.</t>
  </si>
  <si>
    <t>CS20204</t>
  </si>
  <si>
    <t>Data Structures Laboratory</t>
  </si>
  <si>
    <t>determine the Young’s modulus and rigidity modulus of the given material.</t>
  </si>
  <si>
    <t xml:space="preserve">calculate the coefficient of viscosity of a liquid and determine the velocity of ultrasonic waves, compressibility of the given liquid. </t>
  </si>
  <si>
    <t>determine the particle size in the given powder (Lycopodium) and the characteristics of a given optical fibre, the thermal conductivity of a given bad conductor and band gap of a semiconductor</t>
  </si>
  <si>
    <t>interpret the crystallographic structure, chemical composition of materials.</t>
  </si>
  <si>
    <t>prepare models by welding, machining, sheet metal and fitting.</t>
  </si>
  <si>
    <r>
      <rPr>
        <sz val="7"/>
        <color theme="1"/>
        <rFont val="Times New Roman"/>
        <family val="1"/>
      </rPr>
      <t xml:space="preserve">  </t>
    </r>
    <r>
      <rPr>
        <sz val="11"/>
        <color theme="1"/>
        <rFont val="Times New Roman"/>
        <family val="1"/>
      </rPr>
      <t>construct electrical wiring circuit and demonstrate practically.</t>
    </r>
  </si>
  <si>
    <t>analyse the signal generation, solder the electronic components based on the circuits.</t>
  </si>
  <si>
    <t>write well-structured procedure-oriented programs.</t>
  </si>
  <si>
    <t>analyze run time execution of previous learned stack,queue, and linked list</t>
  </si>
  <si>
    <t>compare the tree traversal methods.</t>
  </si>
  <si>
    <t>describe the AVL tree shortest path and traversal algorithm.</t>
  </si>
  <si>
    <t>MA20303</t>
  </si>
  <si>
    <t xml:space="preserve">C201.1  </t>
  </si>
  <si>
    <t>interpret the concepts of direct proof, indirect proof and proof by contradiction and verify the validity of an argument using propositional and predicate logic.</t>
  </si>
  <si>
    <t xml:space="preserve">C201.2  </t>
  </si>
  <si>
    <t>have substantial experience to comprehend formal logical arguments.</t>
  </si>
  <si>
    <t xml:space="preserve">C201.3 </t>
  </si>
  <si>
    <t>Understand the notion of mathematical thinking, mathematical proofs, and algorithmic thinking, and be able to apply the min problem solving.</t>
  </si>
  <si>
    <t xml:space="preserve">C201.4 </t>
  </si>
  <si>
    <t>Use effectively algebraic techniques to analyse basic discrete structures and algorithms.</t>
  </si>
  <si>
    <t>Perform operations on discrete structures such as sets, functions, relations, and sequences</t>
  </si>
  <si>
    <t>EC20308</t>
  </si>
  <si>
    <t>Digital Principles and System Design</t>
  </si>
  <si>
    <t xml:space="preserve">C202.1  </t>
  </si>
  <si>
    <t>apply the concept of Boolean algebra, K map and tabulation method in digital circuits.</t>
  </si>
  <si>
    <t xml:space="preserve">C202.2  </t>
  </si>
  <si>
    <r>
      <rPr>
        <sz val="7"/>
        <color theme="1"/>
        <rFont val="Times New Roman"/>
        <family val="1"/>
      </rPr>
      <t xml:space="preserve"> </t>
    </r>
    <r>
      <rPr>
        <sz val="10"/>
        <color theme="1"/>
        <rFont val="Times New Roman"/>
        <family val="1"/>
      </rPr>
      <t>design and implement combinational circuits for various real time applications.</t>
    </r>
  </si>
  <si>
    <t xml:space="preserve">    -</t>
  </si>
  <si>
    <t xml:space="preserve">C202.3 </t>
  </si>
  <si>
    <r>
      <rPr>
        <sz val="7"/>
        <color theme="1"/>
        <rFont val="Times New Roman"/>
        <family val="1"/>
      </rPr>
      <t xml:space="preserve"> </t>
    </r>
    <r>
      <rPr>
        <sz val="11"/>
        <color theme="1"/>
        <rFont val="Times New Roman"/>
        <family val="1"/>
      </rPr>
      <t>construct sequential logic circuits using flipflops.</t>
    </r>
  </si>
  <si>
    <t xml:space="preserve">C202.4 </t>
  </si>
  <si>
    <t>analyze the asynchronous sequential circuits</t>
  </si>
  <si>
    <r>
      <rPr>
        <sz val="7"/>
        <color theme="1"/>
        <rFont val="Times New Roman"/>
        <family val="1"/>
      </rPr>
      <t xml:space="preserve"> </t>
    </r>
    <r>
      <rPr>
        <sz val="11"/>
        <color theme="1"/>
        <rFont val="Times New Roman"/>
        <family val="1"/>
      </rPr>
      <t>optimize the concepts of memory devices, PLD’s and HDL programming.</t>
    </r>
  </si>
  <si>
    <t>CY20301</t>
  </si>
  <si>
    <t>Object Oriented Programming</t>
  </si>
  <si>
    <t xml:space="preserve">C203.1  </t>
  </si>
  <si>
    <t>use basic OOPS Concepts and features of java in programming.</t>
  </si>
  <si>
    <t xml:space="preserve">C203.2  </t>
  </si>
  <si>
    <r>
      <rPr>
        <sz val="7"/>
        <color theme="1"/>
        <rFont val="Times New Roman"/>
        <family val="1"/>
      </rPr>
      <t xml:space="preserve"> </t>
    </r>
    <r>
      <rPr>
        <sz val="11"/>
        <color theme="1"/>
        <rFont val="Times New Roman"/>
        <family val="1"/>
      </rPr>
      <t>create applications using inheritance and constructors</t>
    </r>
  </si>
  <si>
    <t xml:space="preserve">C203.3 </t>
  </si>
  <si>
    <t>create packages and interfaces using java program.</t>
  </si>
  <si>
    <t xml:space="preserve">C203.4 </t>
  </si>
  <si>
    <r>
      <rPr>
        <sz val="7"/>
        <color theme="1"/>
        <rFont val="Times New Roman"/>
        <family val="1"/>
      </rPr>
      <t xml:space="preserve">  </t>
    </r>
    <r>
      <rPr>
        <sz val="11"/>
        <color theme="1"/>
        <rFont val="Times New Roman"/>
        <family val="1"/>
      </rPr>
      <t>rectify errors using multithreading and exception handling.</t>
    </r>
  </si>
  <si>
    <r>
      <rPr>
        <sz val="7"/>
        <color theme="1"/>
        <rFont val="Times New Roman"/>
        <family val="1"/>
      </rPr>
      <t xml:space="preserve"> </t>
    </r>
    <r>
      <rPr>
        <sz val="11"/>
        <color theme="1"/>
        <rFont val="Times New Roman"/>
        <family val="1"/>
      </rPr>
      <t>implement various I/O Stream classes and string functions in the real world applications.</t>
    </r>
  </si>
  <si>
    <t>CY20302</t>
  </si>
  <si>
    <t>Introduction to Cyberspace Operations and Design</t>
  </si>
  <si>
    <t xml:space="preserve">C204.1  </t>
  </si>
  <si>
    <t>understand the basic concepts in cyberspace environment and it characteristics.</t>
  </si>
  <si>
    <t xml:space="preserve">C204.2  </t>
  </si>
  <si>
    <r>
      <rPr>
        <sz val="7"/>
        <color theme="1"/>
        <rFont val="Times New Roman"/>
        <family val="1"/>
      </rPr>
      <t xml:space="preserve"> </t>
    </r>
    <r>
      <rPr>
        <sz val="11"/>
        <color theme="1"/>
        <rFont val="Times New Roman"/>
        <family val="1"/>
      </rPr>
      <t>gain knowledge on pros and cons of the different cyberspace operational approaches.</t>
    </r>
  </si>
  <si>
    <t xml:space="preserve">C204.3 </t>
  </si>
  <si>
    <t>obtain the knowledge of cyberspace operational methodologies.</t>
  </si>
  <si>
    <t xml:space="preserve">C204.4 </t>
  </si>
  <si>
    <t>gain the knowledge of the challenges in developing a cyberspace workforce.</t>
  </si>
  <si>
    <r>
      <rPr>
        <sz val="7"/>
        <color theme="1"/>
        <rFont val="Times New Roman"/>
        <family val="1"/>
      </rPr>
      <t xml:space="preserve"> </t>
    </r>
    <r>
      <rPr>
        <sz val="11"/>
        <color theme="1"/>
        <rFont val="Times New Roman"/>
        <family val="1"/>
      </rPr>
      <t>describe about the challenges in developing a cyberspace workforce.</t>
    </r>
  </si>
  <si>
    <t>CY20303</t>
  </si>
  <si>
    <t xml:space="preserve">C205.1  </t>
  </si>
  <si>
    <r>
      <rPr>
        <sz val="7"/>
        <color theme="1"/>
        <rFont val="Times New Roman"/>
        <family val="1"/>
      </rPr>
      <t xml:space="preserve"> </t>
    </r>
    <r>
      <rPr>
        <sz val="11"/>
        <color theme="1"/>
        <rFont val="Times New Roman"/>
        <family val="1"/>
      </rPr>
      <t>identify the components required to build different types of networks.</t>
    </r>
  </si>
  <si>
    <t xml:space="preserve">C205.2  </t>
  </si>
  <si>
    <r>
      <rPr>
        <sz val="7"/>
        <color theme="1"/>
        <rFont val="Times New Roman"/>
        <family val="1"/>
      </rPr>
      <t xml:space="preserve">  </t>
    </r>
    <r>
      <rPr>
        <sz val="11"/>
        <color theme="1"/>
        <rFont val="Times New Roman"/>
        <family val="1"/>
      </rPr>
      <t>choose the required functionality at each layer for given application.</t>
    </r>
  </si>
  <si>
    <t xml:space="preserve">C205.3 </t>
  </si>
  <si>
    <r>
      <rPr>
        <sz val="7"/>
        <color theme="1"/>
        <rFont val="Times New Roman"/>
        <family val="1"/>
      </rPr>
      <t xml:space="preserve"> </t>
    </r>
    <r>
      <rPr>
        <sz val="11"/>
        <color theme="1"/>
        <rFont val="Times New Roman"/>
        <family val="1"/>
      </rPr>
      <t>identify solution for each functionality at each layer.</t>
    </r>
  </si>
  <si>
    <t xml:space="preserve">C205.4 </t>
  </si>
  <si>
    <r>
      <rPr>
        <sz val="7"/>
        <color theme="1"/>
        <rFont val="Times New Roman"/>
        <family val="1"/>
      </rPr>
      <t xml:space="preserve"> </t>
    </r>
    <r>
      <rPr>
        <sz val="11"/>
        <color theme="1"/>
        <rFont val="Times New Roman"/>
        <family val="1"/>
      </rPr>
      <t>trace the flow of information from one node to another node in the network.</t>
    </r>
  </si>
  <si>
    <t>analyze the capabilities of application layer utilities and replicate the same for new applications.</t>
  </si>
  <si>
    <t>MC20301</t>
  </si>
  <si>
    <t>Value Education</t>
  </si>
  <si>
    <t xml:space="preserve">C206.1  </t>
  </si>
  <si>
    <t>Cultivate the values needed for peaceful living in the existing society</t>
  </si>
  <si>
    <t xml:space="preserve">C206.2  </t>
  </si>
  <si>
    <t xml:space="preserve">comprehend humanistic values to develop peace in the world. </t>
  </si>
  <si>
    <t xml:space="preserve">C206.3 </t>
  </si>
  <si>
    <t xml:space="preserve">foster  ethics in profession and usage of Technology. </t>
  </si>
  <si>
    <t xml:space="preserve">C206.4 </t>
  </si>
  <si>
    <t xml:space="preserve">orient with the importance of value education towards personal, group and spiritual attributes. </t>
  </si>
  <si>
    <t>nurture physical, mental, spiritual growth to face the competitive world.</t>
  </si>
  <si>
    <t>EC20309</t>
  </si>
  <si>
    <t>Digital Laboratory</t>
  </si>
  <si>
    <t xml:space="preserve">C207.1  </t>
  </si>
  <si>
    <t>design adders and subtractors using basic logic gates and Karnaugh map.</t>
  </si>
  <si>
    <t xml:space="preserve">C207.2  </t>
  </si>
  <si>
    <r>
      <rPr>
        <sz val="7"/>
        <color theme="1"/>
        <rFont val="Times New Roman"/>
        <family val="1"/>
      </rPr>
      <t xml:space="preserve"> </t>
    </r>
    <r>
      <rPr>
        <sz val="11"/>
        <color theme="1"/>
        <rFont val="Times New Roman"/>
        <family val="1"/>
      </rPr>
      <t>create code converters using basic logic gates.</t>
    </r>
  </si>
  <si>
    <t xml:space="preserve">C207.3 </t>
  </si>
  <si>
    <r>
      <rPr>
        <sz val="7"/>
        <color theme="1"/>
        <rFont val="Times New Roman"/>
        <family val="1"/>
      </rPr>
      <t xml:space="preserve"> </t>
    </r>
    <r>
      <rPr>
        <sz val="11"/>
        <color theme="1"/>
        <rFont val="Times New Roman"/>
        <family val="1"/>
      </rPr>
      <t>implement the combinational logic circuits like MUX,DEMUX, Encoder, Decoder etc.</t>
    </r>
  </si>
  <si>
    <t xml:space="preserve">C207.4 </t>
  </si>
  <si>
    <t>design various counters and shift registers and simulate digital circuits using Verilog HDL.</t>
  </si>
  <si>
    <t>CY20304</t>
  </si>
  <si>
    <t>Object Oriented Programming Laboratory</t>
  </si>
  <si>
    <t xml:space="preserve">C208.1  </t>
  </si>
  <si>
    <t>create a simple java programs using class, objects, methods and constructors.</t>
  </si>
  <si>
    <t xml:space="preserve">C208.2  </t>
  </si>
  <si>
    <t>develop a program using inheritance and packages and interfaces.</t>
  </si>
  <si>
    <t xml:space="preserve">C208.3 </t>
  </si>
  <si>
    <r>
      <rPr>
        <sz val="7"/>
        <color theme="1"/>
        <rFont val="Times New Roman"/>
        <family val="1"/>
      </rPr>
      <t xml:space="preserve">  </t>
    </r>
    <r>
      <rPr>
        <sz val="11"/>
        <color theme="1"/>
        <rFont val="Times New Roman"/>
        <family val="1"/>
      </rPr>
      <t>implement the string functions and multithreading.</t>
    </r>
  </si>
  <si>
    <t xml:space="preserve">C208.4 </t>
  </si>
  <si>
    <r>
      <rPr>
        <sz val="7"/>
        <color theme="1"/>
        <rFont val="Times New Roman"/>
        <family val="1"/>
      </rPr>
      <t xml:space="preserve"> </t>
    </r>
    <r>
      <rPr>
        <sz val="11"/>
        <color theme="1"/>
        <rFont val="Times New Roman"/>
        <family val="1"/>
      </rPr>
      <t>execute exceptions and create Java program using I/O Stream classes.</t>
    </r>
  </si>
  <si>
    <t>CY20305</t>
  </si>
  <si>
    <t>Computer Networks Laboratory</t>
  </si>
  <si>
    <t xml:space="preserve">C209.1  </t>
  </si>
  <si>
    <t>demonstrate and Configure Networking Protocols using Cisco
 Packet Tracer.</t>
  </si>
  <si>
    <t xml:space="preserve">C209.2  </t>
  </si>
  <si>
    <t>analyze the various working mechanism of supporting protocols 
of each layer through Packet Tracer</t>
  </si>
  <si>
    <t xml:space="preserve">C209.3 </t>
  </si>
  <si>
    <t>implement transport and application layer protocols in data networks.</t>
  </si>
  <si>
    <t xml:space="preserve">C209.4 </t>
  </si>
  <si>
    <t>use simulation tools to analyze the performance of various
 network protocols.</t>
  </si>
  <si>
    <t>MA20403</t>
  </si>
  <si>
    <t>demonstrate the fundamental concepts of probability and probability
distributions of random varibales in designing process</t>
  </si>
  <si>
    <t>Identify the difference in two dimensional random varibales</t>
  </si>
  <si>
    <t>implement the statistical techniques to hyptothesis testing of 
engineering and management problems.</t>
  </si>
  <si>
    <t>be aware of the principles to be adopted for designing the 
experiments</t>
  </si>
  <si>
    <t>compare statistical date using control chart in quality control</t>
  </si>
  <si>
    <t>EC20409</t>
  </si>
  <si>
    <t>Computer Architecture,Microprocessors and
Microcontrollers</t>
  </si>
  <si>
    <t>explain the basic  structures of computers, operations and
 instructions</t>
  </si>
  <si>
    <t>categorize the pipelining and parallel processing for system
performance</t>
  </si>
  <si>
    <t>analyze the concept of microprocessors</t>
  </si>
  <si>
    <t>examine various I/O interfacing devices.</t>
  </si>
  <si>
    <t>elucidate the operations of microcontrollers</t>
  </si>
  <si>
    <t>CY20401</t>
  </si>
  <si>
    <t>Cyber Laws and Ethics</t>
  </si>
  <si>
    <t>understand key terms and concepts in cyber law, intellectual
property and cyber-crimes, trademarks and domain theft.</t>
  </si>
  <si>
    <t>determine computer technologies, digital evidence collection.</t>
  </si>
  <si>
    <t>determine evidentiary reporting in forensic acquisition.</t>
  </si>
  <si>
    <t>secure both clean and corrupted systems, protecting personal 
data, securing simple computer networks, and safe internet usage</t>
  </si>
  <si>
    <t>Incorporate approaches for incident analysis and response.</t>
  </si>
  <si>
    <t>CY20402</t>
  </si>
  <si>
    <t>Classify the modern and futuristic database applications based on
size and capactiy</t>
  </si>
  <si>
    <t>map ER model to Relational model to perform database design
effectively.</t>
  </si>
  <si>
    <t>write queries using normalization criteria and optimize queries.</t>
  </si>
  <si>
    <t>compare and contrast various indexing strategies in different
database system.</t>
  </si>
  <si>
    <t>appraise how advanced database differ from traditional database.</t>
  </si>
  <si>
    <t>CY20403</t>
  </si>
  <si>
    <t>Python Programming</t>
  </si>
  <si>
    <t>develop algorthmic solutions to simple computational problems</t>
  </si>
  <si>
    <t>read, write, execute simpel python programs</t>
  </si>
  <si>
    <t>structure simple python programs</t>
  </si>
  <si>
    <t>signifies compound data using python lists, tuples,dictionaries</t>
  </si>
  <si>
    <t>modify a python program into files and packages</t>
  </si>
  <si>
    <t>CY20404</t>
  </si>
  <si>
    <t>Cryptography amd Network Security</t>
  </si>
  <si>
    <t>demonstrate the fundamental representation of network security</t>
  </si>
  <si>
    <t>analyze and implement the cryptographic algorithms and protocols</t>
  </si>
  <si>
    <t>demonstrate the concepts of public key cryptosystems.</t>
  </si>
  <si>
    <t>analyze the algorithms for internet security</t>
  </si>
  <si>
    <t>demonstrate an ability to use techniques, skills and modern
computing tools to implement and organize</t>
  </si>
  <si>
    <t>CY20405</t>
  </si>
  <si>
    <t>Database Management Systems
 Laboratory</t>
  </si>
  <si>
    <t>design and implement a database scheme for a given problem-
domain</t>
  </si>
  <si>
    <t>populate and query a database</t>
  </si>
  <si>
    <t>create and maintain tables using PL/SQL</t>
  </si>
  <si>
    <t>Prepare reports for real time applications</t>
  </si>
  <si>
    <t>CY20406</t>
  </si>
  <si>
    <t>Python Programming Laboratory</t>
  </si>
  <si>
    <t>develop solutions to simple computational problems using
python programs</t>
  </si>
  <si>
    <t>solve problems using conditionals and loops in python</t>
  </si>
  <si>
    <t>create python programs by defining fucntions and calling them.</t>
  </si>
  <si>
    <t>use python lists,tuples and dictionaries for representing compound
data.</t>
  </si>
  <si>
    <t>EN20401</t>
  </si>
  <si>
    <t>English Proficiency Course Laboratory</t>
  </si>
  <si>
    <t>skim, scan and infer the given texts and attend the tasks successfully</t>
  </si>
  <si>
    <t>write coherently using appropriate vocabulary and grammar.</t>
  </si>
  <si>
    <t>listen to speeches and conversations and answer the questions</t>
  </si>
  <si>
    <t xml:space="preserve"> </t>
  </si>
  <si>
    <t>communicate fluently  and effectively on any given topics.</t>
  </si>
  <si>
    <t>REGULATION 2019</t>
  </si>
  <si>
    <t>PMA19101</t>
  </si>
  <si>
    <t xml:space="preserve">Applied Probability and Statistics </t>
  </si>
  <si>
    <t>Acquire the basic concepts of Probability and Statistical techniques for solving mathematical problems which will be useful in solving Engineering problems.</t>
  </si>
  <si>
    <t>Evaluate the strength of evidence from the sample and provide a framework for making determinations related to the population.</t>
  </si>
  <si>
    <t>Understand the notation of the population distribution, Sampling distributions.</t>
  </si>
  <si>
    <t>Develop efficient algorithms for solving dynamic programming problems and acquire skills in handling situation involving random variable.</t>
  </si>
  <si>
    <t>Evaluate different testing hypothesis.</t>
  </si>
  <si>
    <t>PCE19101</t>
  </si>
  <si>
    <t xml:space="preserve">Advanced Data Structures </t>
  </si>
  <si>
    <r>
      <rPr>
        <sz val="7"/>
        <color theme="1"/>
        <rFont val="Times New Roman"/>
        <family val="1"/>
      </rPr>
      <t xml:space="preserve"> </t>
    </r>
    <r>
      <rPr>
        <sz val="11"/>
        <color theme="1"/>
        <rFont val="Times New Roman"/>
        <family val="1"/>
      </rPr>
      <t>know various synchronization and concurrent queue methods in data structure.</t>
    </r>
  </si>
  <si>
    <t>understand advanced data structures such as search tree and strings.</t>
  </si>
  <si>
    <t>students assess insight of recent activities in the field of heap data structure</t>
  </si>
  <si>
    <t>determine the appropriate data structure for solving a particular set of problems.</t>
  </si>
  <si>
    <t>learn the concept of computational geometry in data structure.</t>
  </si>
  <si>
    <t>PCE19151</t>
  </si>
  <si>
    <t>Data Preparation 
and Analysis</t>
  </si>
  <si>
    <r>
      <rPr>
        <sz val="7"/>
        <color theme="1"/>
        <rFont val="Times New Roman"/>
        <family val="1"/>
      </rPr>
      <t xml:space="preserve"> </t>
    </r>
    <r>
      <rPr>
        <sz val="11"/>
        <color theme="1"/>
        <rFont val="Times New Roman"/>
        <family val="1"/>
      </rPr>
      <t>learn about basics of data parsing and transformation.</t>
    </r>
  </si>
  <si>
    <t>understand distribution techniques.</t>
  </si>
  <si>
    <r>
      <rPr>
        <sz val="7"/>
        <color theme="1"/>
        <rFont val="Times New Roman"/>
        <family val="1"/>
      </rPr>
      <t xml:space="preserve">  </t>
    </r>
    <r>
      <rPr>
        <sz val="11"/>
        <color theme="1"/>
        <rFont val="Times New Roman"/>
        <family val="1"/>
      </rPr>
      <t>perform exploratory data table preparation.</t>
    </r>
  </si>
  <si>
    <t>develop data visualization and to perform clustering.</t>
  </si>
  <si>
    <t>describe regression and classification techniques.</t>
  </si>
  <si>
    <t>PCE19254</t>
  </si>
  <si>
    <t xml:space="preserve">Data Visualization Techniques </t>
  </si>
  <si>
    <t>understand about computing virtualization tools, applications and techniques</t>
  </si>
  <si>
    <t>able to understand server virtualization and virtualization platform</t>
  </si>
  <si>
    <t>understand the technologies of virtualization and network virtualization</t>
  </si>
  <si>
    <t>understand the concepts of virtualization storage</t>
  </si>
  <si>
    <t>study the virtual machine products</t>
  </si>
  <si>
    <t>PEN19101</t>
  </si>
  <si>
    <t>Research Methodology and IPR</t>
  </si>
  <si>
    <r>
      <rPr>
        <sz val="7"/>
        <color theme="1"/>
        <rFont val="Times New Roman"/>
        <family val="1"/>
      </rPr>
      <t xml:space="preserve"> </t>
    </r>
    <r>
      <rPr>
        <sz val="11"/>
        <color theme="1"/>
        <rFont val="Times New Roman"/>
        <family val="1"/>
      </rPr>
      <t>identify research problems.</t>
    </r>
  </si>
  <si>
    <r>
      <rPr>
        <sz val="7"/>
        <color theme="1"/>
        <rFont val="Times New Roman"/>
        <family val="1"/>
      </rPr>
      <t xml:space="preserve"> </t>
    </r>
    <r>
      <rPr>
        <sz val="11"/>
        <color theme="1"/>
        <rFont val="Times New Roman"/>
        <family val="1"/>
      </rPr>
      <t>Collect and prepare suitable data for research.</t>
    </r>
  </si>
  <si>
    <t>design experiments for different statistical concepts.</t>
  </si>
  <si>
    <r>
      <rPr>
        <sz val="7"/>
        <color theme="1"/>
        <rFont val="Times New Roman"/>
        <family val="1"/>
      </rPr>
      <t xml:space="preserve"> </t>
    </r>
    <r>
      <rPr>
        <sz val="11"/>
        <color theme="1"/>
        <rFont val="Times New Roman"/>
        <family val="1"/>
      </rPr>
      <t>Write research proposals and reports.</t>
    </r>
  </si>
  <si>
    <r>
      <rPr>
        <sz val="7"/>
        <color theme="1"/>
        <rFont val="Times New Roman"/>
        <family val="1"/>
      </rPr>
      <t xml:space="preserve">  </t>
    </r>
    <r>
      <rPr>
        <sz val="11"/>
        <color theme="1"/>
        <rFont val="Times New Roman"/>
        <family val="1"/>
      </rPr>
      <t>Apply their research work for patent through IPR</t>
    </r>
  </si>
  <si>
    <t>PEN19171</t>
  </si>
  <si>
    <t>English for Research Paper Writing(Audit Course I)</t>
  </si>
  <si>
    <t xml:space="preserve"> prepare and write a research paper in their discipline.</t>
  </si>
  <si>
    <t xml:space="preserve"> be initially organized and well-versed as a researcher, reviewing in detail general versus specific and problem-solution structures.</t>
  </si>
  <si>
    <t xml:space="preserve"> understand the basics of citations, avoiding plagiarism and literature reviews.</t>
  </si>
  <si>
    <t xml:space="preserve"> culminate the actual crafting and revising of a research paper.</t>
  </si>
  <si>
    <t>  use suitable vocabulary, grammar and punctuation to write flawless piece of writing.</t>
  </si>
  <si>
    <t>PCE19102</t>
  </si>
  <si>
    <t xml:space="preserve">Advanced Data Structures Laboratory </t>
  </si>
  <si>
    <t>implement concurrent linked lists, stacks, and queues.</t>
  </si>
  <si>
    <t>apply operations on different types of heaps and design techniques for advanced algorithms.</t>
  </si>
  <si>
    <t>implement and apply data structures for strings and advanced concurrent structures.</t>
  </si>
  <si>
    <t>PCE19201</t>
  </si>
  <si>
    <t>Advanced Algorithms</t>
  </si>
  <si>
    <t>analyze the performance of graph algorithms.</t>
  </si>
  <si>
    <t>categorize the different problems in various classes according to their complexity.</t>
  </si>
  <si>
    <t>have an insight of recent activities in the field of the advanced data structure.</t>
  </si>
  <si>
    <t>C108.5</t>
  </si>
  <si>
    <t>analyze the NP completeness.</t>
  </si>
  <si>
    <t>PCE19202</t>
  </si>
  <si>
    <t>Web Anaytics and Development</t>
  </si>
  <si>
    <t>become familiar with social networking and web data.</t>
  </si>
  <si>
    <r>
      <rPr>
        <sz val="7"/>
        <color theme="1"/>
        <rFont val="Times New Roman"/>
        <family val="1"/>
      </rPr>
      <t xml:space="preserve"> </t>
    </r>
    <r>
      <rPr>
        <sz val="11"/>
        <color theme="1"/>
        <rFont val="Times New Roman"/>
        <family val="1"/>
      </rPr>
      <t>know the web analytics tools.</t>
    </r>
  </si>
  <si>
    <t>gain knowledge on the searching and retrieval process of web data.</t>
  </si>
  <si>
    <t>understand the process of making connections and analyse them.</t>
  </si>
  <si>
    <t>understand the societal involvements in web analytics.</t>
  </si>
  <si>
    <t>PCE19354</t>
  </si>
  <si>
    <t>Software Design</t>
  </si>
  <si>
    <t>understand the need of software design principles and architecture.</t>
  </si>
  <si>
    <t>explain the design principles and methodologies.</t>
  </si>
  <si>
    <t>differentiate traditional design model and modern approaches.</t>
  </si>
  <si>
    <t>elaborate about the need of user interface design.</t>
  </si>
  <si>
    <t>have a sound knowledge on developing appropriate architectures through various case studies.</t>
  </si>
  <si>
    <t>PCE19451</t>
  </si>
  <si>
    <t>Human and Computer Interaction</t>
  </si>
  <si>
    <t>understand the basic hci concepts and various design process, standards and guidelines</t>
  </si>
  <si>
    <t>perform implementation support and evaluation of process design</t>
  </si>
  <si>
    <t>develop various models and task analysis</t>
  </si>
  <si>
    <t>implement various models of problem solving.</t>
  </si>
  <si>
    <t>apply various dialogue notations, groupware and shared applications</t>
  </si>
  <si>
    <t>PEN19271</t>
  </si>
  <si>
    <t>Pedadody Studies(Audit Course II)</t>
  </si>
  <si>
    <t xml:space="preserve"> explain the educational philosophies of Education</t>
  </si>
  <si>
    <t xml:space="preserve"> write instructional and specific objectives in lesson plan</t>
  </si>
  <si>
    <t xml:space="preserve"> utilize the teaching skills and methods effectively</t>
  </si>
  <si>
    <t>  use instructional media efficiently</t>
  </si>
  <si>
    <t xml:space="preserve"> update themselves in the area of professional development</t>
  </si>
  <si>
    <t>PCE19203</t>
  </si>
  <si>
    <t>Advanced Algorithms Laboratory</t>
  </si>
  <si>
    <t>understand the logic and program for the shortest path using various algorithms.</t>
  </si>
  <si>
    <t>program for graph and do the computation.</t>
  </si>
  <si>
    <r>
      <rPr>
        <sz val="7"/>
        <color theme="1"/>
        <rFont val="Times New Roman"/>
        <family val="1"/>
      </rPr>
      <t xml:space="preserve"> </t>
    </r>
    <r>
      <rPr>
        <sz val="11"/>
        <color theme="1"/>
        <rFont val="Times New Roman"/>
        <family val="1"/>
      </rPr>
      <t>implement good program design to apply data abstraction.</t>
    </r>
  </si>
  <si>
    <t>PCE19204</t>
  </si>
  <si>
    <t>Web Anaytics and Development Laboratory</t>
  </si>
  <si>
    <t>understand the various web analytic tools.</t>
  </si>
  <si>
    <r>
      <rPr>
        <sz val="11"/>
        <color theme="1"/>
        <rFont val="Times New Roman"/>
        <family val="1"/>
      </rPr>
      <t xml:space="preserve">gain practical knowledge on </t>
    </r>
    <r>
      <rPr>
        <sz val="11"/>
        <color rgb="FF1F1F1F"/>
        <rFont val="Arial"/>
        <family val="2"/>
      </rPr>
      <t>collection</t>
    </r>
    <r>
      <rPr>
        <sz val="11"/>
        <color theme="1"/>
        <rFont val="Times New Roman"/>
        <family val="1"/>
      </rPr>
      <t>, reporting, and analysis of website data.</t>
    </r>
  </si>
  <si>
    <r>
      <rPr>
        <sz val="7"/>
        <color theme="1"/>
        <rFont val="Times New Roman"/>
        <family val="1"/>
      </rPr>
      <t xml:space="preserve"> </t>
    </r>
    <r>
      <rPr>
        <sz val="11"/>
        <color theme="1"/>
        <rFont val="Times New Roman"/>
        <family val="1"/>
      </rPr>
      <t>analyze of the payload and data rate.</t>
    </r>
  </si>
  <si>
    <t>PCE19205</t>
  </si>
  <si>
    <t>formulate a real world problem, identify the requirement and develop design solutions.</t>
  </si>
  <si>
    <r>
      <rPr>
        <sz val="7"/>
        <color theme="1"/>
        <rFont val="Times New Roman"/>
        <family val="1"/>
      </rPr>
      <t xml:space="preserve"> </t>
    </r>
    <r>
      <rPr>
        <sz val="11"/>
        <color theme="1"/>
        <rFont val="Times New Roman"/>
        <family val="1"/>
      </rPr>
      <t>identify technical ideas, strategies and methodologies.</t>
    </r>
  </si>
  <si>
    <r>
      <rPr>
        <sz val="7"/>
        <color theme="1"/>
        <rFont val="Times New Roman"/>
        <family val="1"/>
      </rPr>
      <t xml:space="preserve"> </t>
    </r>
    <r>
      <rPr>
        <sz val="11"/>
        <color theme="1"/>
        <rFont val="Times New Roman"/>
        <family val="1"/>
      </rPr>
      <t>test and validate through conformance of the developed prototype and analysis the cost effectiveness.</t>
    </r>
  </si>
  <si>
    <t>prepare report and present oral demonstrations.</t>
  </si>
  <si>
    <t>PCE19554</t>
  </si>
  <si>
    <t>Agile Software Development</t>
  </si>
  <si>
    <t>understand the agile software development process and modeling.</t>
  </si>
  <si>
    <t>acquire fundamental enabling techniques and scalable algorithms of extreme programming.</t>
  </si>
  <si>
    <t>apply the concept of scrum principles and practices.</t>
  </si>
  <si>
    <r>
      <rPr>
        <sz val="7"/>
        <color rgb="FF000000"/>
        <rFont val="Times New Roman"/>
        <family val="1"/>
      </rPr>
      <t xml:space="preserve"> </t>
    </r>
    <r>
      <rPr>
        <sz val="11"/>
        <color rgb="FF000000"/>
        <rFont val="Times New Roman"/>
        <family val="1"/>
      </rPr>
      <t>outline the concepts of various agile development methods.</t>
    </r>
  </si>
  <si>
    <t>able to understand modern agile development and service oriented architecture concept of industry.</t>
  </si>
  <si>
    <t>PED19903</t>
  </si>
  <si>
    <t>Waste to Energy</t>
  </si>
  <si>
    <t xml:space="preserve">differentiate the types of conversion devices and energy from waste. </t>
  </si>
  <si>
    <t>assess the various methods of manufacturing of pyrolytic oils and its applications.</t>
  </si>
  <si>
    <r>
      <rPr>
        <sz val="7"/>
        <color theme="1"/>
        <rFont val="Times New Roman"/>
        <family val="1"/>
      </rPr>
      <t xml:space="preserve"> </t>
    </r>
    <r>
      <rPr>
        <sz val="11"/>
        <color theme="1"/>
        <rFont val="Times New Roman"/>
        <family val="1"/>
      </rPr>
      <t>analyze the different biomass gasifier and factor considered in gasifier operations.</t>
    </r>
  </si>
  <si>
    <t>identify the operations, types and design consideration of fluidized bed combustor.</t>
  </si>
  <si>
    <t>analyze the different bio gas plant, application and urban waste energy conversion.</t>
  </si>
  <si>
    <t>PCE19301</t>
  </si>
  <si>
    <t>Dissertation I</t>
  </si>
  <si>
    <t>reviewed computer science and  engineering problems available in literature</t>
  </si>
  <si>
    <t>select appropriate techniques to analyses the complex computer engineering problems</t>
  </si>
  <si>
    <r>
      <t>·</t>
    </r>
    <r>
      <rPr>
        <sz val="7"/>
        <color rgb="FF000000"/>
        <rFont val="Times New Roman"/>
        <family val="1"/>
      </rPr>
      <t xml:space="preserve">         </t>
    </r>
    <r>
      <rPr>
        <sz val="11"/>
        <color rgb="FF000000"/>
        <rFont val="Times New Roman"/>
        <family val="1"/>
      </rPr>
      <t>apply engineering and management principles through efficient handling of project have a clear idea of his/her area of work and they are in a position to carry out the work in a systematic way.</t>
    </r>
  </si>
  <si>
    <t xml:space="preserve">write a detailed report about the topic in the prescribed format </t>
  </si>
  <si>
    <t>PCE19401</t>
  </si>
  <si>
    <t>Dissertation II</t>
  </si>
  <si>
    <t>take up any challenging practical problem and find better solutions.</t>
  </si>
  <si>
    <t>interpret, discuss, debate and draw conclusions.</t>
  </si>
  <si>
    <t>implement concepts, tools and techniques to do quality projects.</t>
  </si>
  <si>
    <t>testing, analyse and prepare the report for a given project, write and present technical paper based on the research work.</t>
  </si>
  <si>
    <t>DEPARTMENT OFELECTRICAL AND ELECTRONICS ENGINEERING</t>
  </si>
  <si>
    <t>M.E POWER SYSTEMS ENGINEERING</t>
  </si>
  <si>
    <t>PPS19101</t>
  </si>
  <si>
    <t>Advanced Power System Analysis</t>
  </si>
  <si>
    <t>PPS19102</t>
  </si>
  <si>
    <t>Power System Dynamics</t>
  </si>
  <si>
    <t>systems.</t>
  </si>
  <si>
    <t>write research proposals and reports.</t>
  </si>
  <si>
    <t>English for Research Paper Writing</t>
  </si>
  <si>
    <t>specific and problem-solution structures.</t>
  </si>
  <si>
    <t>PPS19103</t>
  </si>
  <si>
    <t>Power System Simulation Laboratory I</t>
  </si>
  <si>
    <t>enumerate the compensations schemes available in power systems.</t>
  </si>
  <si>
    <t>develop generation dispatching schemes in power systems</t>
  </si>
  <si>
    <t>PPS19201</t>
  </si>
  <si>
    <t>Advanced Power System Protection</t>
  </si>
  <si>
    <t>PPS19202</t>
  </si>
  <si>
    <t>High Voltage Direct Current Transmission</t>
  </si>
  <si>
    <t xml:space="preserve">Pedagogy Studies </t>
  </si>
  <si>
    <t>PPS19203</t>
  </si>
  <si>
    <t>Power System Simulation Laboratory II</t>
  </si>
  <si>
    <t>PPS19204</t>
  </si>
  <si>
    <t>apply the basic fundamentals and concepts of engineering in developing hardware modules</t>
  </si>
  <si>
    <t>PPS19301</t>
  </si>
  <si>
    <t>Dissertation Phase – I</t>
  </si>
  <si>
    <t>--</t>
  </si>
  <si>
    <t>PPS19401</t>
  </si>
  <si>
    <t>Dissertation Phase – II</t>
  </si>
  <si>
    <t>CE01</t>
  </si>
  <si>
    <t>PPS19151</t>
  </si>
  <si>
    <t>Power Electronics for Renewable Energy Systems</t>
  </si>
  <si>
    <t>CE01.1</t>
  </si>
  <si>
    <t>CE01.2</t>
  </si>
  <si>
    <t>CE01.3</t>
  </si>
  <si>
    <t>CE01.4</t>
  </si>
  <si>
    <t>CE01.5</t>
  </si>
  <si>
    <t>CE02</t>
  </si>
  <si>
    <t>PPS19152</t>
  </si>
  <si>
    <t>Smart Grids</t>
  </si>
  <si>
    <t>CE02.1</t>
  </si>
  <si>
    <t>CE02.2</t>
  </si>
  <si>
    <t>CE02.3</t>
  </si>
  <si>
    <t>CE02.4</t>
  </si>
  <si>
    <t>CE02.5</t>
  </si>
  <si>
    <t>CE03</t>
  </si>
  <si>
    <t>PPS19153</t>
  </si>
  <si>
    <t>High Power Converters</t>
  </si>
  <si>
    <t>CE03.1</t>
  </si>
  <si>
    <t>CE03.2</t>
  </si>
  <si>
    <t>CE03.3</t>
  </si>
  <si>
    <t>CE03.4</t>
  </si>
  <si>
    <t>CE03.5</t>
  </si>
  <si>
    <t>CE04</t>
  </si>
  <si>
    <t>PPS19154</t>
  </si>
  <si>
    <t>Wind and Solar Systems</t>
  </si>
  <si>
    <t>CE04.1</t>
  </si>
  <si>
    <t>CE04.2</t>
  </si>
  <si>
    <t>CE04.3</t>
  </si>
  <si>
    <t>CE04.4</t>
  </si>
  <si>
    <t>CE04.5</t>
  </si>
  <si>
    <t>CE05</t>
  </si>
  <si>
    <t>PMA19152</t>
  </si>
  <si>
    <t>Mathematical Methods in Power Engineering</t>
  </si>
  <si>
    <t>CE05.1</t>
  </si>
  <si>
    <t>CE05.2</t>
  </si>
  <si>
    <t>CE05.3</t>
  </si>
  <si>
    <t>CE05.4</t>
  </si>
  <si>
    <t>CE05.5</t>
  </si>
  <si>
    <t>CE06</t>
  </si>
  <si>
    <t>PPS19251</t>
  </si>
  <si>
    <t>Electrical Power Distribution System</t>
  </si>
  <si>
    <t>CE06.1</t>
  </si>
  <si>
    <t>CE06.2</t>
  </si>
  <si>
    <t>CE06.3</t>
  </si>
  <si>
    <t>CE06.4</t>
  </si>
  <si>
    <t>CE06.5</t>
  </si>
  <si>
    <t>CE07</t>
  </si>
  <si>
    <t>PPS19252</t>
  </si>
  <si>
    <t>Analysis and Design of Power Converters</t>
  </si>
  <si>
    <t>CE07.1</t>
  </si>
  <si>
    <t>CE07.2</t>
  </si>
  <si>
    <t>CE07.3</t>
  </si>
  <si>
    <t>CE07.4</t>
  </si>
  <si>
    <t>CE07.5</t>
  </si>
  <si>
    <t>CE08</t>
  </si>
  <si>
    <t>PPS19253</t>
  </si>
  <si>
    <t>Electric and Hybrid Vehicles</t>
  </si>
  <si>
    <t>CE08.1</t>
  </si>
  <si>
    <t>CE08.2</t>
  </si>
  <si>
    <t>CE08.3</t>
  </si>
  <si>
    <t>CE08.4</t>
  </si>
  <si>
    <t>CE08.5</t>
  </si>
  <si>
    <t>CE09</t>
  </si>
  <si>
    <t>PPS19351</t>
  </si>
  <si>
    <t>Restructured Power Systems</t>
  </si>
  <si>
    <t>CE09.1</t>
  </si>
  <si>
    <t>CE09.2</t>
  </si>
  <si>
    <t>CE09.3</t>
  </si>
  <si>
    <t>CE09.4</t>
  </si>
  <si>
    <t>CE09.5</t>
  </si>
  <si>
    <t>CE10</t>
  </si>
  <si>
    <t>PPS19352</t>
  </si>
  <si>
    <t>Advanced Digital Signal Processing</t>
  </si>
  <si>
    <t>CE10.1</t>
  </si>
  <si>
    <t>CE10.2</t>
  </si>
  <si>
    <t>CE10.3</t>
  </si>
  <si>
    <t>CE10.4</t>
  </si>
  <si>
    <t>CE10.5</t>
  </si>
  <si>
    <t>CE11</t>
  </si>
  <si>
    <t>PPS19353</t>
  </si>
  <si>
    <t>Dynamics of Electrical Machines</t>
  </si>
  <si>
    <t>CE11.1</t>
  </si>
  <si>
    <t>CE11.2</t>
  </si>
  <si>
    <t>CE11.3</t>
  </si>
  <si>
    <t>CE11.4</t>
  </si>
  <si>
    <t>CE11.5</t>
  </si>
  <si>
    <t>CE12</t>
  </si>
  <si>
    <t>PPS19354</t>
  </si>
  <si>
    <t>Solar and Energy Storage Systems</t>
  </si>
  <si>
    <t>CE12.1</t>
  </si>
  <si>
    <t>CE12.2</t>
  </si>
  <si>
    <t>CE12.3</t>
  </si>
  <si>
    <t>CE12.4</t>
  </si>
  <si>
    <t>CE12.5</t>
  </si>
  <si>
    <t>CE13</t>
  </si>
  <si>
    <t>PPS19451</t>
  </si>
  <si>
    <t>Advanced Microcontroller Based Systems</t>
  </si>
  <si>
    <t>CE13.1</t>
  </si>
  <si>
    <t>CE13.2</t>
  </si>
  <si>
    <t>CE13.3</t>
  </si>
  <si>
    <t>CE13.4</t>
  </si>
  <si>
    <t>CE13.5</t>
  </si>
  <si>
    <t>optimizing embedded software for speed and size for industrial applications.</t>
  </si>
  <si>
    <t>CE14</t>
  </si>
  <si>
    <t>PPS19452</t>
  </si>
  <si>
    <t>SCADA System and Application</t>
  </si>
  <si>
    <t>CE14.1</t>
  </si>
  <si>
    <t>CE14.2</t>
  </si>
  <si>
    <t>CE14.3</t>
  </si>
  <si>
    <t>CE14.4</t>
  </si>
  <si>
    <t>CE14.5</t>
  </si>
  <si>
    <t>CE15</t>
  </si>
  <si>
    <t>PPS19453</t>
  </si>
  <si>
    <t>Power Quality</t>
  </si>
  <si>
    <t>CE15.1</t>
  </si>
  <si>
    <t>CE15.2</t>
  </si>
  <si>
    <t>CE15.3</t>
  </si>
  <si>
    <t>CE15.4</t>
  </si>
  <si>
    <t>CE15.5</t>
  </si>
  <si>
    <t>CE16</t>
  </si>
  <si>
    <t>PPS19454</t>
  </si>
  <si>
    <t>Artificial Intelligence and its Application</t>
  </si>
  <si>
    <t>CE16.1</t>
  </si>
  <si>
    <t>CE16.2</t>
  </si>
  <si>
    <t>CE16.3</t>
  </si>
  <si>
    <t>CE16.4</t>
  </si>
  <si>
    <t>CE16.5</t>
  </si>
  <si>
    <t>CE17</t>
  </si>
  <si>
    <t>PPS19551</t>
  </si>
  <si>
    <t>Power System Transients</t>
  </si>
  <si>
    <t>CE17.1</t>
  </si>
  <si>
    <t>CE17.2</t>
  </si>
  <si>
    <t>CE17.3</t>
  </si>
  <si>
    <t>CE17.4</t>
  </si>
  <si>
    <t>CE17.5</t>
  </si>
  <si>
    <t>CE18</t>
  </si>
  <si>
    <t>PPS19552</t>
  </si>
  <si>
    <t>Flexible AC Transmission Systems</t>
  </si>
  <si>
    <t>CE18.1</t>
  </si>
  <si>
    <t>CE18.2</t>
  </si>
  <si>
    <t>CE18.3</t>
  </si>
  <si>
    <t>CE18.4</t>
  </si>
  <si>
    <t>CE18.5</t>
  </si>
  <si>
    <t>CE19</t>
  </si>
  <si>
    <t>PPS19553</t>
  </si>
  <si>
    <t>Industrial Load Modeling and Control</t>
  </si>
  <si>
    <t>CE19.1</t>
  </si>
  <si>
    <t>CE19.2</t>
  </si>
  <si>
    <t>CE19.3</t>
  </si>
  <si>
    <t>CE19.4</t>
  </si>
  <si>
    <t>CE19.5</t>
  </si>
  <si>
    <t>CE20</t>
  </si>
  <si>
    <t>PPS19554</t>
  </si>
  <si>
    <t>System Theory</t>
  </si>
  <si>
    <t>CE20.1</t>
  </si>
  <si>
    <t>CE20.2</t>
  </si>
  <si>
    <t>CE20.3</t>
  </si>
  <si>
    <t>CE20.4</t>
  </si>
  <si>
    <t>CE20.5</t>
  </si>
  <si>
    <t>CE21</t>
  </si>
  <si>
    <t>PPS19651</t>
  </si>
  <si>
    <t>Distributed Generation and Microgrid</t>
  </si>
  <si>
    <t>CE21.1</t>
  </si>
  <si>
    <t>CE21.2</t>
  </si>
  <si>
    <t>CE21.3</t>
  </si>
  <si>
    <t>CE21.4</t>
  </si>
  <si>
    <t>CE21.5</t>
  </si>
  <si>
    <t>CE22</t>
  </si>
  <si>
    <t>PPS19652</t>
  </si>
  <si>
    <t>CE22.1</t>
  </si>
  <si>
    <t>CE22.2</t>
  </si>
  <si>
    <t>CE22.3</t>
  </si>
  <si>
    <t>CE22.4</t>
  </si>
  <si>
    <t>CE22.5</t>
  </si>
  <si>
    <t>CE23</t>
  </si>
  <si>
    <t>PPS19653</t>
  </si>
  <si>
    <t>Design of Substations</t>
  </si>
  <si>
    <t>CE23.1</t>
  </si>
  <si>
    <t>CE23.2</t>
  </si>
  <si>
    <t>CE23.3</t>
  </si>
  <si>
    <t>CE23.4</t>
  </si>
  <si>
    <t>CE23.5</t>
  </si>
  <si>
    <t>CE24</t>
  </si>
  <si>
    <t>PPS19654</t>
  </si>
  <si>
    <t>Energy Management and Auditing</t>
  </si>
  <si>
    <t>CE24.1</t>
  </si>
  <si>
    <t>CE24.2</t>
  </si>
  <si>
    <t>CE24.3</t>
  </si>
  <si>
    <t>CE24.4</t>
  </si>
  <si>
    <t>CE24.5</t>
  </si>
  <si>
    <r>
      <t>·</t>
    </r>
    <r>
      <rPr>
        <b/>
        <sz val="7"/>
        <color theme="1"/>
        <rFont val="Times New Roman"/>
        <family val="1"/>
      </rPr>
      <t xml:space="preserve">         </t>
    </r>
    <r>
      <rPr>
        <b/>
        <sz val="11"/>
        <color theme="1"/>
        <rFont val="Times New Roman"/>
        <family val="1"/>
      </rPr>
      <t>design proper mathematical models for analysis of power system components.</t>
    </r>
  </si>
  <si>
    <r>
      <t>·</t>
    </r>
    <r>
      <rPr>
        <b/>
        <sz val="7"/>
        <color theme="1"/>
        <rFont val="Times New Roman"/>
        <family val="1"/>
      </rPr>
      <t xml:space="preserve">         </t>
    </r>
    <r>
      <rPr>
        <b/>
        <sz val="11"/>
        <color theme="1"/>
        <rFont val="Times New Roman"/>
        <family val="1"/>
      </rPr>
      <t>illustrate the methodologies of power flow studies for the power system network.</t>
    </r>
  </si>
  <si>
    <r>
      <t>·</t>
    </r>
    <r>
      <rPr>
        <b/>
        <sz val="7"/>
        <color theme="1"/>
        <rFont val="Times New Roman"/>
        <family val="1"/>
      </rPr>
      <t xml:space="preserve">         </t>
    </r>
    <r>
      <rPr>
        <b/>
        <sz val="11"/>
        <color theme="1"/>
        <rFont val="Times New Roman"/>
        <family val="1"/>
      </rPr>
      <t>produce the optimal solutions for power flow problems.</t>
    </r>
  </si>
  <si>
    <r>
      <t>·</t>
    </r>
    <r>
      <rPr>
        <b/>
        <sz val="7"/>
        <color theme="1"/>
        <rFont val="Times New Roman"/>
        <family val="1"/>
      </rPr>
      <t xml:space="preserve">         </t>
    </r>
    <r>
      <rPr>
        <b/>
        <sz val="11"/>
        <color theme="1"/>
        <rFont val="Times New Roman"/>
        <family val="1"/>
      </rPr>
      <t>evaluate the short circuit problems prevailing in power systems.</t>
    </r>
  </si>
  <si>
    <r>
      <t>·</t>
    </r>
    <r>
      <rPr>
        <b/>
        <sz val="7"/>
        <color theme="1"/>
        <rFont val="Times New Roman"/>
        <family val="1"/>
      </rPr>
      <t xml:space="preserve">         </t>
    </r>
    <r>
      <rPr>
        <b/>
        <sz val="11"/>
        <color theme="1"/>
        <rFont val="Times New Roman"/>
        <family val="1"/>
      </rPr>
      <t>perform numerical integration to analyze power system transient stability.</t>
    </r>
  </si>
  <si>
    <r>
      <t>·</t>
    </r>
    <r>
      <rPr>
        <b/>
        <sz val="7"/>
        <color theme="1"/>
        <rFont val="Times New Roman"/>
        <family val="1"/>
      </rPr>
      <t xml:space="preserve">         </t>
    </r>
    <r>
      <rPr>
        <b/>
        <sz val="11"/>
        <color theme="1"/>
        <rFont val="Times New Roman"/>
        <family val="1"/>
      </rPr>
      <t>describe the fundamental dynamic behavior of power systems.</t>
    </r>
  </si>
  <si>
    <r>
      <t>·</t>
    </r>
    <r>
      <rPr>
        <b/>
        <sz val="7"/>
        <color theme="1"/>
        <rFont val="Times New Roman"/>
        <family val="1"/>
      </rPr>
      <t xml:space="preserve">         </t>
    </r>
    <r>
      <rPr>
        <b/>
        <sz val="11"/>
        <color theme="1"/>
        <rFont val="Times New Roman"/>
        <family val="1"/>
      </rPr>
      <t>control the power systems to perform basic stability analysis.</t>
    </r>
  </si>
  <si>
    <r>
      <t>·</t>
    </r>
    <r>
      <rPr>
        <b/>
        <sz val="7"/>
        <color theme="1"/>
        <rFont val="Times New Roman"/>
        <family val="1"/>
      </rPr>
      <t xml:space="preserve">         </t>
    </r>
    <r>
      <rPr>
        <b/>
        <sz val="11"/>
        <color theme="1"/>
        <rFont val="Times New Roman"/>
        <family val="1"/>
      </rPr>
      <t>summarize the concepts in modeling and simulating the dynamic phenomena of power</t>
    </r>
  </si>
  <si>
    <r>
      <t>·</t>
    </r>
    <r>
      <rPr>
        <b/>
        <sz val="7"/>
        <color theme="1"/>
        <rFont val="Times New Roman"/>
        <family val="1"/>
      </rPr>
      <t xml:space="preserve">         </t>
    </r>
    <r>
      <rPr>
        <b/>
        <sz val="11"/>
        <color theme="1"/>
        <rFont val="Times New Roman"/>
        <family val="1"/>
      </rPr>
      <t>interpret results of system stability studies. .</t>
    </r>
  </si>
  <si>
    <r>
      <t>·</t>
    </r>
    <r>
      <rPr>
        <b/>
        <sz val="7"/>
        <color theme="1"/>
        <rFont val="Times New Roman"/>
        <family val="1"/>
      </rPr>
      <t xml:space="preserve">         </t>
    </r>
    <r>
      <rPr>
        <b/>
        <sz val="11"/>
        <color theme="1"/>
        <rFont val="Times New Roman"/>
        <family val="1"/>
      </rPr>
      <t>identify research problems.</t>
    </r>
  </si>
  <si>
    <r>
      <t>·</t>
    </r>
    <r>
      <rPr>
        <b/>
        <sz val="7"/>
        <color theme="1"/>
        <rFont val="Times New Roman"/>
        <family val="1"/>
      </rPr>
      <t xml:space="preserve">         </t>
    </r>
    <r>
      <rPr>
        <b/>
        <sz val="11"/>
        <color theme="1"/>
        <rFont val="Times New Roman"/>
        <family val="1"/>
      </rPr>
      <t>collect and prepare suitable data for research.</t>
    </r>
  </si>
  <si>
    <r>
      <t>·</t>
    </r>
    <r>
      <rPr>
        <b/>
        <sz val="7"/>
        <color theme="1"/>
        <rFont val="Times New Roman"/>
        <family val="1"/>
      </rPr>
      <t xml:space="preserve">         </t>
    </r>
    <r>
      <rPr>
        <b/>
        <sz val="11"/>
        <color theme="1"/>
        <rFont val="Times New Roman"/>
        <family val="1"/>
      </rPr>
      <t>do literature survey in their area of research.</t>
    </r>
  </si>
  <si>
    <t>·         • apply their research work for patent through IPR</t>
  </si>
  <si>
    <r>
      <t>·</t>
    </r>
    <r>
      <rPr>
        <b/>
        <sz val="7"/>
        <color theme="1"/>
        <rFont val="Times New Roman"/>
        <family val="1"/>
      </rPr>
      <t xml:space="preserve">         </t>
    </r>
    <r>
      <rPr>
        <b/>
        <sz val="11"/>
        <color theme="1"/>
        <rFont val="Times New Roman"/>
        <family val="1"/>
      </rPr>
      <t>prepare and write a research paper in their discipline</t>
    </r>
  </si>
  <si>
    <r>
      <t>·</t>
    </r>
    <r>
      <rPr>
        <b/>
        <sz val="7"/>
        <color theme="1"/>
        <rFont val="Times New Roman"/>
        <family val="1"/>
      </rPr>
      <t xml:space="preserve">         </t>
    </r>
    <r>
      <rPr>
        <b/>
        <sz val="11"/>
        <color theme="1"/>
        <rFont val="Times New Roman"/>
        <family val="1"/>
      </rPr>
      <t>be initially organized and well-versed as a researcher, reviewing in detail general versus</t>
    </r>
  </si>
  <si>
    <r>
      <t>·</t>
    </r>
    <r>
      <rPr>
        <b/>
        <sz val="7"/>
        <color theme="1"/>
        <rFont val="Times New Roman"/>
        <family val="1"/>
      </rPr>
      <t xml:space="preserve">         </t>
    </r>
    <r>
      <rPr>
        <b/>
        <sz val="11"/>
        <color theme="1"/>
        <rFont val="Times New Roman"/>
        <family val="1"/>
      </rPr>
      <t>understand the basics of citations, avoiding plagiarism and literature reviews.</t>
    </r>
  </si>
  <si>
    <r>
      <t>·</t>
    </r>
    <r>
      <rPr>
        <b/>
        <sz val="7"/>
        <color theme="1"/>
        <rFont val="Times New Roman"/>
        <family val="1"/>
      </rPr>
      <t xml:space="preserve">         </t>
    </r>
    <r>
      <rPr>
        <b/>
        <sz val="11"/>
        <color theme="1"/>
        <rFont val="Times New Roman"/>
        <family val="1"/>
      </rPr>
      <t>culminate the actual crafting and revising of a research paper.</t>
    </r>
  </si>
  <si>
    <r>
      <t>·</t>
    </r>
    <r>
      <rPr>
        <b/>
        <sz val="7"/>
        <color theme="1"/>
        <rFont val="Times New Roman"/>
        <family val="1"/>
      </rPr>
      <t xml:space="preserve">         </t>
    </r>
    <r>
      <rPr>
        <b/>
        <sz val="11"/>
        <color theme="1"/>
        <rFont val="Times New Roman"/>
        <family val="1"/>
      </rPr>
      <t>investigate the power flow studies.</t>
    </r>
  </si>
  <si>
    <r>
      <t>·</t>
    </r>
    <r>
      <rPr>
        <b/>
        <sz val="7"/>
        <color theme="1"/>
        <rFont val="Times New Roman"/>
        <family val="1"/>
      </rPr>
      <t xml:space="preserve">         </t>
    </r>
    <r>
      <rPr>
        <b/>
        <sz val="11"/>
        <color theme="1"/>
        <rFont val="Times New Roman"/>
        <family val="1"/>
      </rPr>
      <t>reproduce the electromagnetic and electromechanical phenomena in the synchronous generator.</t>
    </r>
  </si>
  <si>
    <r>
      <t>·</t>
    </r>
    <r>
      <rPr>
        <b/>
        <sz val="7"/>
        <color theme="1"/>
        <rFont val="Times New Roman"/>
        <family val="1"/>
      </rPr>
      <t xml:space="preserve">         </t>
    </r>
    <r>
      <rPr>
        <b/>
        <sz val="11"/>
        <color theme="1"/>
        <rFont val="Times New Roman"/>
        <family val="1"/>
      </rPr>
      <t>describe the construction and operation of electromagnetic relays.</t>
    </r>
  </si>
  <si>
    <r>
      <t>·</t>
    </r>
    <r>
      <rPr>
        <b/>
        <sz val="7"/>
        <color theme="1"/>
        <rFont val="Times New Roman"/>
        <family val="1"/>
      </rPr>
      <t xml:space="preserve">         </t>
    </r>
    <r>
      <rPr>
        <b/>
        <sz val="11"/>
        <color theme="1"/>
        <rFont val="Times New Roman"/>
        <family val="1"/>
      </rPr>
      <t>choose the protective circuit based on the knowledge of faults in equipment.</t>
    </r>
  </si>
  <si>
    <r>
      <t>·</t>
    </r>
    <r>
      <rPr>
        <b/>
        <sz val="7"/>
        <color theme="1"/>
        <rFont val="Times New Roman"/>
        <family val="1"/>
      </rPr>
      <t xml:space="preserve">         </t>
    </r>
    <r>
      <rPr>
        <b/>
        <sz val="11"/>
        <color theme="1"/>
        <rFont val="Times New Roman"/>
        <family val="1"/>
      </rPr>
      <t>analyse the usage of relays in distance and carrier protection for single and double end fed lines.</t>
    </r>
  </si>
  <si>
    <r>
      <t>·</t>
    </r>
    <r>
      <rPr>
        <b/>
        <sz val="7"/>
        <color theme="1"/>
        <rFont val="Times New Roman"/>
        <family val="1"/>
      </rPr>
      <t xml:space="preserve">         </t>
    </r>
    <r>
      <rPr>
        <b/>
        <sz val="11"/>
        <color theme="1"/>
        <rFont val="Times New Roman"/>
        <family val="1"/>
      </rPr>
      <t>explain the effective usage of CT in protection circuits.</t>
    </r>
  </si>
  <si>
    <r>
      <t>·</t>
    </r>
    <r>
      <rPr>
        <b/>
        <sz val="7"/>
        <color theme="1"/>
        <rFont val="Times New Roman"/>
        <family val="1"/>
      </rPr>
      <t xml:space="preserve">         </t>
    </r>
    <r>
      <rPr>
        <b/>
        <sz val="11"/>
        <color theme="1"/>
        <rFont val="Times New Roman"/>
        <family val="1"/>
      </rPr>
      <t>perform analysis based on synthesis of numerical protection of transmission line using static comparator</t>
    </r>
  </si>
  <si>
    <r>
      <t>·</t>
    </r>
    <r>
      <rPr>
        <b/>
        <sz val="7"/>
        <color theme="1"/>
        <rFont val="Times New Roman"/>
        <family val="1"/>
      </rPr>
      <t xml:space="preserve">         </t>
    </r>
    <r>
      <rPr>
        <b/>
        <sz val="11"/>
        <color theme="1"/>
        <rFont val="Times New Roman"/>
        <family val="1"/>
      </rPr>
      <t>describe the basic concept of DC power transmission technology.</t>
    </r>
  </si>
  <si>
    <r>
      <t>·</t>
    </r>
    <r>
      <rPr>
        <b/>
        <sz val="7"/>
        <color theme="1"/>
        <rFont val="Times New Roman"/>
        <family val="1"/>
      </rPr>
      <t xml:space="preserve">         </t>
    </r>
    <r>
      <rPr>
        <b/>
        <sz val="11"/>
        <color theme="1"/>
        <rFont val="Times New Roman"/>
        <family val="1"/>
      </rPr>
      <t>enumerate about HVDC converters and HVDC system control with converter.</t>
    </r>
  </si>
  <si>
    <r>
      <t>·</t>
    </r>
    <r>
      <rPr>
        <b/>
        <sz val="7"/>
        <color theme="1"/>
        <rFont val="Times New Roman"/>
        <family val="1"/>
      </rPr>
      <t xml:space="preserve">         </t>
    </r>
    <r>
      <rPr>
        <b/>
        <sz val="11"/>
        <color theme="1"/>
        <rFont val="Times New Roman"/>
        <family val="1"/>
      </rPr>
      <t>specify the concepts of multi terminal DC systems with control and protection of MTDC system</t>
    </r>
  </si>
  <si>
    <r>
      <t>·</t>
    </r>
    <r>
      <rPr>
        <b/>
        <sz val="7"/>
        <color theme="1"/>
        <rFont val="Times New Roman"/>
        <family val="1"/>
      </rPr>
      <t xml:space="preserve">         </t>
    </r>
    <r>
      <rPr>
        <b/>
        <sz val="11"/>
        <color theme="1"/>
        <rFont val="Times New Roman"/>
        <family val="1"/>
      </rPr>
      <t>provide the solution of AC/DC power flow analysis.</t>
    </r>
  </si>
  <si>
    <r>
      <t>·</t>
    </r>
    <r>
      <rPr>
        <b/>
        <sz val="7"/>
        <color theme="1"/>
        <rFont val="Times New Roman"/>
        <family val="1"/>
      </rPr>
      <t xml:space="preserve">         </t>
    </r>
    <r>
      <rPr>
        <b/>
        <sz val="11"/>
        <color theme="1"/>
        <rFont val="Times New Roman"/>
        <family val="1"/>
      </rPr>
      <t>design the simulation of HVDC systems with philosophy and tools.</t>
    </r>
  </si>
  <si>
    <r>
      <t>·</t>
    </r>
    <r>
      <rPr>
        <b/>
        <sz val="7"/>
        <color theme="1"/>
        <rFont val="Times New Roman"/>
        <family val="1"/>
      </rPr>
      <t xml:space="preserve">          </t>
    </r>
    <r>
      <rPr>
        <b/>
        <sz val="11"/>
        <color theme="1"/>
        <rFont val="Times New Roman"/>
        <family val="1"/>
      </rPr>
      <t>explain the educational philosophies of education</t>
    </r>
  </si>
  <si>
    <r>
      <t>·</t>
    </r>
    <r>
      <rPr>
        <b/>
        <sz val="7"/>
        <color theme="1"/>
        <rFont val="Times New Roman"/>
        <family val="1"/>
      </rPr>
      <t xml:space="preserve">          </t>
    </r>
    <r>
      <rPr>
        <b/>
        <sz val="11"/>
        <color theme="1"/>
        <rFont val="Times New Roman"/>
        <family val="1"/>
      </rPr>
      <t>write instructional and specific objectives in lesson plan</t>
    </r>
  </si>
  <si>
    <r>
      <t>·</t>
    </r>
    <r>
      <rPr>
        <b/>
        <sz val="7"/>
        <color theme="1"/>
        <rFont val="Times New Roman"/>
        <family val="1"/>
      </rPr>
      <t xml:space="preserve">          </t>
    </r>
    <r>
      <rPr>
        <b/>
        <sz val="11"/>
        <color theme="1"/>
        <rFont val="Times New Roman"/>
        <family val="1"/>
      </rPr>
      <t>utilize the teaching skills and methods effectively</t>
    </r>
  </si>
  <si>
    <r>
      <t>·</t>
    </r>
    <r>
      <rPr>
        <b/>
        <sz val="7"/>
        <color theme="1"/>
        <rFont val="Times New Roman"/>
        <family val="1"/>
      </rPr>
      <t xml:space="preserve">          </t>
    </r>
    <r>
      <rPr>
        <b/>
        <sz val="11"/>
        <color theme="1"/>
        <rFont val="Times New Roman"/>
        <family val="1"/>
      </rPr>
      <t>use instructional media efficiently</t>
    </r>
  </si>
  <si>
    <r>
      <t>·</t>
    </r>
    <r>
      <rPr>
        <b/>
        <sz val="7"/>
        <color theme="1"/>
        <rFont val="Times New Roman"/>
        <family val="1"/>
      </rPr>
      <t xml:space="preserve">          </t>
    </r>
    <r>
      <rPr>
        <b/>
        <sz val="11"/>
        <color theme="1"/>
        <rFont val="Times New Roman"/>
        <family val="1"/>
      </rPr>
      <t>update themselves in the area of professional development</t>
    </r>
  </si>
  <si>
    <r>
      <t>·</t>
    </r>
    <r>
      <rPr>
        <b/>
        <sz val="7"/>
        <color theme="1"/>
        <rFont val="Times New Roman"/>
        <family val="1"/>
      </rPr>
      <t xml:space="preserve">         </t>
    </r>
    <r>
      <rPr>
        <b/>
        <sz val="11"/>
        <color theme="1"/>
        <rFont val="Times New Roman"/>
        <family val="1"/>
      </rPr>
      <t>implement the concept SMIB using classical machine model through simulation.</t>
    </r>
  </si>
  <si>
    <r>
      <t>·</t>
    </r>
    <r>
      <rPr>
        <b/>
        <sz val="7"/>
        <color theme="1"/>
        <rFont val="Times New Roman"/>
        <family val="1"/>
      </rPr>
      <t xml:space="preserve">         </t>
    </r>
    <r>
      <rPr>
        <b/>
        <sz val="11"/>
        <color theme="1"/>
        <rFont val="Times New Roman"/>
        <family val="1"/>
      </rPr>
      <t>analyze two-bus system with STATCOM.</t>
    </r>
  </si>
  <si>
    <r>
      <t>·</t>
    </r>
    <r>
      <rPr>
        <b/>
        <sz val="7"/>
        <color theme="1"/>
        <rFont val="Times New Roman"/>
        <family val="1"/>
      </rPr>
      <t xml:space="preserve">         </t>
    </r>
    <r>
      <rPr>
        <b/>
        <sz val="11"/>
        <color theme="1"/>
        <rFont val="Times New Roman"/>
        <family val="1"/>
      </rPr>
      <t>execute the relay protection circuit in simulation</t>
    </r>
  </si>
  <si>
    <r>
      <t>·</t>
    </r>
    <r>
      <rPr>
        <b/>
        <sz val="7"/>
        <color theme="1"/>
        <rFont val="Times New Roman"/>
        <family val="1"/>
      </rPr>
      <t xml:space="preserve">         </t>
    </r>
    <r>
      <rPr>
        <b/>
        <sz val="11"/>
        <color theme="1"/>
        <rFont val="Times New Roman"/>
        <family val="1"/>
      </rPr>
      <t>describe the concept of DFIG, PMSG in wind energy conversion system.</t>
    </r>
  </si>
  <si>
    <r>
      <t>·</t>
    </r>
    <r>
      <rPr>
        <b/>
        <sz val="7"/>
        <color theme="1"/>
        <rFont val="Times New Roman"/>
        <family val="1"/>
      </rPr>
      <t xml:space="preserve">         </t>
    </r>
    <r>
      <rPr>
        <b/>
        <sz val="11"/>
        <color theme="1"/>
        <rFont val="Times New Roman"/>
        <family val="1"/>
      </rPr>
      <t>describe their project based on the proposed system.</t>
    </r>
  </si>
  <si>
    <r>
      <t>·</t>
    </r>
    <r>
      <rPr>
        <b/>
        <sz val="7"/>
        <color theme="1"/>
        <rFont val="Times New Roman"/>
        <family val="1"/>
      </rPr>
      <t xml:space="preserve">         </t>
    </r>
    <r>
      <rPr>
        <b/>
        <sz val="11"/>
        <color theme="1"/>
        <rFont val="Times New Roman"/>
        <family val="1"/>
      </rPr>
      <t>explain about the results obtained by the preferred methodology in simulation.</t>
    </r>
  </si>
  <si>
    <r>
      <t>·</t>
    </r>
    <r>
      <rPr>
        <b/>
        <sz val="7"/>
        <color theme="1"/>
        <rFont val="Times New Roman"/>
        <family val="1"/>
      </rPr>
      <t xml:space="preserve">         </t>
    </r>
    <r>
      <rPr>
        <b/>
        <sz val="11"/>
        <color theme="1"/>
        <rFont val="Times New Roman"/>
        <family val="1"/>
      </rPr>
      <t>compare hardware results for the proposed methodology by technical knowledge.</t>
    </r>
  </si>
  <si>
    <r>
      <t>·</t>
    </r>
    <r>
      <rPr>
        <b/>
        <sz val="7"/>
        <color theme="1"/>
        <rFont val="Times New Roman"/>
        <family val="1"/>
      </rPr>
      <t xml:space="preserve">         </t>
    </r>
    <r>
      <rPr>
        <b/>
        <sz val="11"/>
        <color theme="1"/>
        <rFont val="Times New Roman"/>
        <family val="1"/>
      </rPr>
      <t>analyse the future problems related to current scenario by professional approach.</t>
    </r>
  </si>
  <si>
    <r>
      <t>·</t>
    </r>
    <r>
      <rPr>
        <b/>
        <sz val="7"/>
        <color theme="1"/>
        <rFont val="Times New Roman"/>
        <family val="1"/>
      </rPr>
      <t xml:space="preserve">         </t>
    </r>
    <r>
      <rPr>
        <b/>
        <sz val="11"/>
        <color theme="1"/>
        <rFont val="Times New Roman"/>
        <family val="1"/>
      </rPr>
      <t>describe the power generation from various sources of energy.</t>
    </r>
  </si>
  <si>
    <r>
      <t>·</t>
    </r>
    <r>
      <rPr>
        <b/>
        <sz val="7"/>
        <color theme="1"/>
        <rFont val="Times New Roman"/>
        <family val="1"/>
      </rPr>
      <t xml:space="preserve">         </t>
    </r>
    <r>
      <rPr>
        <b/>
        <sz val="11"/>
        <color theme="1"/>
        <rFont val="Times New Roman"/>
        <family val="1"/>
      </rPr>
      <t>explain the fundamentals and principles of electrical machines in energy conversion.</t>
    </r>
  </si>
  <si>
    <r>
      <t>·</t>
    </r>
    <r>
      <rPr>
        <b/>
        <sz val="7"/>
        <color theme="1"/>
        <rFont val="Times New Roman"/>
        <family val="1"/>
      </rPr>
      <t xml:space="preserve">         </t>
    </r>
    <r>
      <rPr>
        <b/>
        <sz val="11"/>
        <color theme="1"/>
        <rFont val="Times New Roman"/>
        <family val="1"/>
      </rPr>
      <t>analyze the power electronic converters needed for energy conversion applications.</t>
    </r>
  </si>
  <si>
    <r>
      <t>·</t>
    </r>
    <r>
      <rPr>
        <b/>
        <sz val="7"/>
        <color theme="1"/>
        <rFont val="Times New Roman"/>
        <family val="1"/>
      </rPr>
      <t xml:space="preserve">         </t>
    </r>
    <r>
      <rPr>
        <b/>
        <sz val="11"/>
        <color theme="1"/>
        <rFont val="Times New Roman"/>
        <family val="1"/>
      </rPr>
      <t>elucidate the various wind energy systems and PV systems.</t>
    </r>
  </si>
  <si>
    <r>
      <t>·</t>
    </r>
    <r>
      <rPr>
        <b/>
        <sz val="7"/>
        <color theme="1"/>
        <rFont val="Times New Roman"/>
        <family val="1"/>
      </rPr>
      <t xml:space="preserve">         </t>
    </r>
    <r>
      <rPr>
        <b/>
        <sz val="11"/>
        <color theme="1"/>
        <rFont val="Times New Roman"/>
        <family val="1"/>
      </rPr>
      <t>describe the need to extract the maximum power using MPPT algorithm in hybrid systems.</t>
    </r>
  </si>
  <si>
    <r>
      <t>·</t>
    </r>
    <r>
      <rPr>
        <b/>
        <sz val="7"/>
        <color theme="1"/>
        <rFont val="Times New Roman"/>
        <family val="1"/>
      </rPr>
      <t xml:space="preserve">         </t>
    </r>
    <r>
      <rPr>
        <b/>
        <sz val="11"/>
        <color theme="1"/>
        <rFont val="Times New Roman"/>
        <family val="1"/>
      </rPr>
      <t>describe the difference between smart grid and conventional grid.</t>
    </r>
  </si>
  <si>
    <r>
      <t>·</t>
    </r>
    <r>
      <rPr>
        <b/>
        <sz val="7"/>
        <color theme="1"/>
        <rFont val="Times New Roman"/>
        <family val="1"/>
      </rPr>
      <t xml:space="preserve">         </t>
    </r>
    <r>
      <rPr>
        <b/>
        <sz val="11"/>
        <color theme="1"/>
        <rFont val="Times New Roman"/>
        <family val="1"/>
      </rPr>
      <t>apply smart metering concepts to industrial and commercial installations.</t>
    </r>
  </si>
  <si>
    <r>
      <t>·</t>
    </r>
    <r>
      <rPr>
        <b/>
        <sz val="7"/>
        <color theme="1"/>
        <rFont val="Times New Roman"/>
        <family val="1"/>
      </rPr>
      <t xml:space="preserve">         </t>
    </r>
    <r>
      <rPr>
        <b/>
        <sz val="11"/>
        <color theme="1"/>
        <rFont val="Times New Roman"/>
        <family val="1"/>
      </rPr>
      <t>formulate solutions in the areas of smart substations, distributed generation and wide area measurements.</t>
    </r>
  </si>
  <si>
    <r>
      <t>·</t>
    </r>
    <r>
      <rPr>
        <b/>
        <sz val="7"/>
        <color theme="1"/>
        <rFont val="Times New Roman"/>
        <family val="1"/>
      </rPr>
      <t xml:space="preserve">         </t>
    </r>
    <r>
      <rPr>
        <b/>
        <sz val="11"/>
        <color theme="1"/>
        <rFont val="Times New Roman"/>
        <family val="1"/>
      </rPr>
      <t>analyze the issues of power quality in smart grid.</t>
    </r>
  </si>
  <si>
    <r>
      <t>·</t>
    </r>
    <r>
      <rPr>
        <b/>
        <sz val="7"/>
        <color theme="1"/>
        <rFont val="Times New Roman"/>
        <family val="1"/>
      </rPr>
      <t xml:space="preserve">         </t>
    </r>
    <r>
      <rPr>
        <b/>
        <sz val="11"/>
        <color theme="1"/>
        <rFont val="Times New Roman"/>
        <family val="1"/>
      </rPr>
      <t>elucidate the smart grid solutions using modern communication technologies.</t>
    </r>
  </si>
  <si>
    <r>
      <t>·</t>
    </r>
    <r>
      <rPr>
        <b/>
        <sz val="7"/>
        <color theme="1"/>
        <rFont val="Times New Roman"/>
        <family val="1"/>
      </rPr>
      <t xml:space="preserve">         </t>
    </r>
    <r>
      <rPr>
        <b/>
        <sz val="11"/>
        <color theme="1"/>
        <rFont val="Times New Roman"/>
        <family val="1"/>
      </rPr>
      <t>describe the various circuit concepts of multi-pulse diode rectifier.</t>
    </r>
  </si>
  <si>
    <r>
      <t>·</t>
    </r>
    <r>
      <rPr>
        <b/>
        <sz val="7"/>
        <color theme="1"/>
        <rFont val="Times New Roman"/>
        <family val="1"/>
      </rPr>
      <t xml:space="preserve">         </t>
    </r>
    <r>
      <rPr>
        <b/>
        <sz val="11"/>
        <color theme="1"/>
        <rFont val="Times New Roman"/>
        <family val="1"/>
      </rPr>
      <t>analyse the working of multilevel inverter topology.</t>
    </r>
  </si>
  <si>
    <r>
      <t>·</t>
    </r>
    <r>
      <rPr>
        <b/>
        <sz val="7"/>
        <color theme="1"/>
        <rFont val="Times New Roman"/>
        <family val="1"/>
      </rPr>
      <t xml:space="preserve">         </t>
    </r>
    <r>
      <rPr>
        <b/>
        <sz val="11"/>
        <color theme="1"/>
        <rFont val="Times New Roman"/>
        <family val="1"/>
      </rPr>
      <t>design and develop DC-DC converters.</t>
    </r>
  </si>
  <si>
    <r>
      <t>·</t>
    </r>
    <r>
      <rPr>
        <b/>
        <sz val="7"/>
        <color theme="1"/>
        <rFont val="Times New Roman"/>
        <family val="1"/>
      </rPr>
      <t xml:space="preserve">         </t>
    </r>
    <r>
      <rPr>
        <b/>
        <sz val="11"/>
        <color theme="1"/>
        <rFont val="Times New Roman"/>
        <family val="1"/>
      </rPr>
      <t>derive the design criteria and analyse the various operating modes of different configurations of AC voltage controllers.</t>
    </r>
  </si>
  <si>
    <r>
      <t>·</t>
    </r>
    <r>
      <rPr>
        <b/>
        <sz val="7"/>
        <color theme="1"/>
        <rFont val="Times New Roman"/>
        <family val="1"/>
      </rPr>
      <t xml:space="preserve">         </t>
    </r>
    <r>
      <rPr>
        <b/>
        <sz val="11"/>
        <color theme="1"/>
        <rFont val="Times New Roman"/>
        <family val="1"/>
      </rPr>
      <t>provide protection to devices and circuits of various power applications.</t>
    </r>
  </si>
  <si>
    <r>
      <t>·</t>
    </r>
    <r>
      <rPr>
        <b/>
        <sz val="7"/>
        <color theme="1"/>
        <rFont val="Times New Roman"/>
        <family val="1"/>
      </rPr>
      <t xml:space="preserve">         </t>
    </r>
    <r>
      <rPr>
        <b/>
        <sz val="11"/>
        <color theme="1"/>
        <rFont val="Times New Roman"/>
        <family val="1"/>
      </rPr>
      <t>elucidate renewable energy resources and their importance.</t>
    </r>
  </si>
  <si>
    <r>
      <t>·</t>
    </r>
    <r>
      <rPr>
        <b/>
        <sz val="7"/>
        <color theme="1"/>
        <rFont val="Times New Roman"/>
        <family val="1"/>
      </rPr>
      <t xml:space="preserve">         </t>
    </r>
    <r>
      <rPr>
        <b/>
        <sz val="11"/>
        <color theme="1"/>
        <rFont val="Times New Roman"/>
        <family val="1"/>
      </rPr>
      <t>describe about the basic components in wind energy system.</t>
    </r>
  </si>
  <si>
    <r>
      <t>·</t>
    </r>
    <r>
      <rPr>
        <b/>
        <sz val="7"/>
        <color theme="1"/>
        <rFont val="Times New Roman"/>
        <family val="1"/>
      </rPr>
      <t xml:space="preserve">         </t>
    </r>
    <r>
      <rPr>
        <b/>
        <sz val="11"/>
        <color theme="1"/>
        <rFont val="Times New Roman"/>
        <family val="1"/>
      </rPr>
      <t>analyse the characteristics of solar cell and photovoltaic system.</t>
    </r>
  </si>
  <si>
    <r>
      <t>·</t>
    </r>
    <r>
      <rPr>
        <b/>
        <sz val="7"/>
        <color theme="1"/>
        <rFont val="Times New Roman"/>
        <family val="1"/>
      </rPr>
      <t xml:space="preserve">         </t>
    </r>
    <r>
      <rPr>
        <b/>
        <sz val="11"/>
        <color theme="1"/>
        <rFont val="Times New Roman"/>
        <family val="1"/>
      </rPr>
      <t>explain the modern power converters for renewable energy power harness.</t>
    </r>
  </si>
  <si>
    <r>
      <t>·</t>
    </r>
    <r>
      <rPr>
        <b/>
        <sz val="7"/>
        <color theme="1"/>
        <rFont val="Times New Roman"/>
        <family val="1"/>
      </rPr>
      <t xml:space="preserve">         </t>
    </r>
    <r>
      <rPr>
        <b/>
        <sz val="11"/>
        <color theme="1"/>
        <rFont val="Times New Roman"/>
        <family val="1"/>
      </rPr>
      <t>evaluate grid connection issues and provide performance improvements of wind and solar.</t>
    </r>
  </si>
  <si>
    <r>
      <t>·</t>
    </r>
    <r>
      <rPr>
        <b/>
        <sz val="7"/>
        <color theme="1"/>
        <rFont val="Times New Roman"/>
        <family val="1"/>
      </rPr>
      <t xml:space="preserve">         </t>
    </r>
    <r>
      <rPr>
        <b/>
        <sz val="11"/>
        <color theme="1"/>
        <rFont val="Times New Roman"/>
        <family val="1"/>
      </rPr>
      <t>gain a well found knowledge in matrix to calculate the electrical properties of a circuit, with voltage, amperage ,resistance, etc.</t>
    </r>
  </si>
  <si>
    <r>
      <t>·</t>
    </r>
    <r>
      <rPr>
        <b/>
        <sz val="7"/>
        <color theme="1"/>
        <rFont val="Times New Roman"/>
        <family val="1"/>
      </rPr>
      <t xml:space="preserve">         </t>
    </r>
    <r>
      <rPr>
        <b/>
        <sz val="11"/>
        <color theme="1"/>
        <rFont val="Times New Roman"/>
        <family val="1"/>
      </rPr>
      <t>solve a variational problem using the Euler equation.</t>
    </r>
  </si>
  <si>
    <r>
      <t>·</t>
    </r>
    <r>
      <rPr>
        <b/>
        <sz val="7"/>
        <color theme="1"/>
        <rFont val="Times New Roman"/>
        <family val="1"/>
      </rPr>
      <t xml:space="preserve">         </t>
    </r>
    <r>
      <rPr>
        <b/>
        <sz val="11"/>
        <color theme="1"/>
        <rFont val="Times New Roman"/>
        <family val="1"/>
      </rPr>
      <t>gain knowledge in standard distributions which can describe the real life phenomena.</t>
    </r>
  </si>
  <si>
    <r>
      <t>·</t>
    </r>
    <r>
      <rPr>
        <b/>
        <sz val="7"/>
        <color theme="1"/>
        <rFont val="Times New Roman"/>
        <family val="1"/>
      </rPr>
      <t xml:space="preserve">         </t>
    </r>
    <r>
      <rPr>
        <b/>
        <sz val="11"/>
        <color theme="1"/>
        <rFont val="Times New Roman"/>
        <family val="1"/>
      </rPr>
      <t>understand and apply linear, integer programming to solve operational problem with</t>
    </r>
  </si>
  <si>
    <r>
      <t>·</t>
    </r>
    <r>
      <rPr>
        <b/>
        <sz val="7"/>
        <color theme="1"/>
        <rFont val="Times New Roman"/>
        <family val="1"/>
      </rPr>
      <t xml:space="preserve">         </t>
    </r>
    <r>
      <rPr>
        <b/>
        <sz val="11"/>
        <color theme="1"/>
        <rFont val="Times New Roman"/>
        <family val="1"/>
      </rPr>
      <t>apply fourier series, their different possible forms and the frequently needed practical harmonic analysis.</t>
    </r>
  </si>
  <si>
    <r>
      <t>·</t>
    </r>
    <r>
      <rPr>
        <b/>
        <sz val="7"/>
        <color theme="1"/>
        <rFont val="Times New Roman"/>
        <family val="1"/>
      </rPr>
      <t xml:space="preserve">         </t>
    </r>
    <r>
      <rPr>
        <b/>
        <sz val="11"/>
        <color theme="1"/>
        <rFont val="Times New Roman"/>
        <family val="1"/>
      </rPr>
      <t>explain the various types of load and methods of analysis.</t>
    </r>
  </si>
  <si>
    <r>
      <t>·</t>
    </r>
    <r>
      <rPr>
        <b/>
        <sz val="7"/>
        <color theme="1"/>
        <rFont val="Times New Roman"/>
        <family val="1"/>
      </rPr>
      <t xml:space="preserve">         </t>
    </r>
    <r>
      <rPr>
        <b/>
        <sz val="11"/>
        <color theme="1"/>
        <rFont val="Times New Roman"/>
        <family val="1"/>
      </rPr>
      <t>apply the concepts of planning and design of distribution system for utility systems.</t>
    </r>
  </si>
  <si>
    <r>
      <t>·</t>
    </r>
    <r>
      <rPr>
        <b/>
        <sz val="7"/>
        <color theme="1"/>
        <rFont val="Times New Roman"/>
        <family val="1"/>
      </rPr>
      <t xml:space="preserve">         </t>
    </r>
    <r>
      <rPr>
        <b/>
        <sz val="11"/>
        <color theme="1"/>
        <rFont val="Times New Roman"/>
        <family val="1"/>
      </rPr>
      <t>describe about the distribution system line models.</t>
    </r>
  </si>
  <si>
    <r>
      <t>·</t>
    </r>
    <r>
      <rPr>
        <b/>
        <sz val="7"/>
        <color theme="1"/>
        <rFont val="Times New Roman"/>
        <family val="1"/>
      </rPr>
      <t xml:space="preserve">         </t>
    </r>
    <r>
      <rPr>
        <b/>
        <sz val="11"/>
        <color theme="1"/>
        <rFont val="Times New Roman"/>
        <family val="1"/>
      </rPr>
      <t>implement the concepts of voltage control in distribution system.</t>
    </r>
  </si>
  <si>
    <r>
      <t>·</t>
    </r>
    <r>
      <rPr>
        <b/>
        <sz val="7"/>
        <color theme="1"/>
        <rFont val="Times New Roman"/>
        <family val="1"/>
      </rPr>
      <t xml:space="preserve">         </t>
    </r>
    <r>
      <rPr>
        <b/>
        <sz val="11"/>
        <color theme="1"/>
        <rFont val="Times New Roman"/>
        <family val="1"/>
      </rPr>
      <t>analyze the power flow in balanced and unbalanced system.</t>
    </r>
  </si>
  <si>
    <r>
      <t>·</t>
    </r>
    <r>
      <rPr>
        <b/>
        <sz val="7"/>
        <color theme="1"/>
        <rFont val="Times New Roman"/>
        <family val="1"/>
      </rPr>
      <t xml:space="preserve">         </t>
    </r>
    <r>
      <rPr>
        <b/>
        <sz val="11"/>
        <color theme="1"/>
        <rFont val="Times New Roman"/>
        <family val="1"/>
      </rPr>
      <t>analyze various single phase and three phase power converters</t>
    </r>
  </si>
  <si>
    <r>
      <t>·</t>
    </r>
    <r>
      <rPr>
        <b/>
        <sz val="7"/>
        <color theme="1"/>
        <rFont val="Times New Roman"/>
        <family val="1"/>
      </rPr>
      <t xml:space="preserve">         </t>
    </r>
    <r>
      <rPr>
        <b/>
        <sz val="11"/>
        <color theme="1"/>
        <rFont val="Times New Roman"/>
        <family val="1"/>
      </rPr>
      <t>design dc-dc converter topologies for a broad range of power conversion applications.</t>
    </r>
  </si>
  <si>
    <r>
      <t>·</t>
    </r>
    <r>
      <rPr>
        <b/>
        <sz val="7"/>
        <color theme="1"/>
        <rFont val="Times New Roman"/>
        <family val="1"/>
      </rPr>
      <t xml:space="preserve">         </t>
    </r>
    <r>
      <rPr>
        <b/>
        <sz val="11"/>
        <color theme="1"/>
        <rFont val="Times New Roman"/>
        <family val="1"/>
      </rPr>
      <t>develop improved power converters for any stringent application requirements.</t>
    </r>
  </si>
  <si>
    <r>
      <t>·</t>
    </r>
    <r>
      <rPr>
        <b/>
        <sz val="7"/>
        <color theme="1"/>
        <rFont val="Times New Roman"/>
        <family val="1"/>
      </rPr>
      <t xml:space="preserve">         </t>
    </r>
    <r>
      <rPr>
        <b/>
        <sz val="11"/>
        <color theme="1"/>
        <rFont val="Times New Roman"/>
        <family val="1"/>
      </rPr>
      <t>design ac-ac converters for variable frequency applications.</t>
    </r>
  </si>
  <si>
    <r>
      <t>·</t>
    </r>
    <r>
      <rPr>
        <b/>
        <sz val="7"/>
        <color theme="1"/>
        <rFont val="Times New Roman"/>
        <family val="1"/>
      </rPr>
      <t xml:space="preserve">         </t>
    </r>
    <r>
      <rPr>
        <b/>
        <sz val="11"/>
        <color theme="1"/>
        <rFont val="Times New Roman"/>
        <family val="1"/>
      </rPr>
      <t>describe the concepts of AC-AC power converters and their applications.</t>
    </r>
  </si>
  <si>
    <r>
      <t>·</t>
    </r>
    <r>
      <rPr>
        <b/>
        <sz val="7"/>
        <color theme="1"/>
        <rFont val="Times New Roman"/>
        <family val="1"/>
      </rPr>
      <t xml:space="preserve">         </t>
    </r>
    <r>
      <rPr>
        <b/>
        <sz val="11"/>
        <color theme="1"/>
        <rFont val="Times New Roman"/>
        <family val="1"/>
      </rPr>
      <t>elucidate the various method of conventional vehicles</t>
    </r>
  </si>
  <si>
    <r>
      <t>·</t>
    </r>
    <r>
      <rPr>
        <b/>
        <sz val="7"/>
        <color theme="1"/>
        <rFont val="Times New Roman"/>
        <family val="1"/>
      </rPr>
      <t xml:space="preserve">         </t>
    </r>
    <r>
      <rPr>
        <b/>
        <sz val="11"/>
        <color theme="1"/>
        <rFont val="Times New Roman"/>
        <family val="1"/>
      </rPr>
      <t>apply the concepts of various topologies in hybrid electric drive-trains</t>
    </r>
  </si>
  <si>
    <r>
      <t>·</t>
    </r>
    <r>
      <rPr>
        <b/>
        <sz val="7"/>
        <color theme="1"/>
        <rFont val="Times New Roman"/>
        <family val="1"/>
      </rPr>
      <t xml:space="preserve">         </t>
    </r>
    <r>
      <rPr>
        <b/>
        <sz val="11"/>
        <color theme="1"/>
        <rFont val="Times New Roman"/>
        <family val="1"/>
      </rPr>
      <t>describe about the electric propulsion unit</t>
    </r>
  </si>
  <si>
    <r>
      <t>·</t>
    </r>
    <r>
      <rPr>
        <b/>
        <sz val="7"/>
        <color theme="1"/>
        <rFont val="Times New Roman"/>
        <family val="1"/>
      </rPr>
      <t xml:space="preserve">         </t>
    </r>
    <r>
      <rPr>
        <b/>
        <sz val="11"/>
        <color theme="1"/>
        <rFont val="Times New Roman"/>
        <family val="1"/>
      </rPr>
      <t>analyze the energy storage and energy management</t>
    </r>
  </si>
  <si>
    <r>
      <t>·</t>
    </r>
    <r>
      <rPr>
        <b/>
        <sz val="7"/>
        <color theme="1"/>
        <rFont val="Times New Roman"/>
        <family val="1"/>
      </rPr>
      <t xml:space="preserve">         </t>
    </r>
    <r>
      <rPr>
        <b/>
        <sz val="11"/>
        <color theme="1"/>
        <rFont val="Times New Roman"/>
        <family val="1"/>
      </rPr>
      <t>implement the concepts of sizing the drive system</t>
    </r>
  </si>
  <si>
    <r>
      <t>·</t>
    </r>
    <r>
      <rPr>
        <b/>
        <sz val="7"/>
        <color theme="1"/>
        <rFont val="Times New Roman"/>
        <family val="1"/>
      </rPr>
      <t xml:space="preserve">         </t>
    </r>
    <r>
      <rPr>
        <b/>
        <sz val="11"/>
        <color theme="1"/>
        <rFont val="Times New Roman"/>
        <family val="1"/>
      </rPr>
      <t>explain about restructuring of power industry.</t>
    </r>
  </si>
  <si>
    <r>
      <t>·</t>
    </r>
    <r>
      <rPr>
        <b/>
        <sz val="7"/>
        <color theme="1"/>
        <rFont val="Times New Roman"/>
        <family val="1"/>
      </rPr>
      <t xml:space="preserve">         </t>
    </r>
    <r>
      <rPr>
        <b/>
        <sz val="11"/>
        <color theme="1"/>
        <rFont val="Times New Roman"/>
        <family val="1"/>
      </rPr>
      <t>describe the basics of congestion management.</t>
    </r>
  </si>
  <si>
    <r>
      <t>·</t>
    </r>
    <r>
      <rPr>
        <b/>
        <sz val="7"/>
        <color theme="1"/>
        <rFont val="Times New Roman"/>
        <family val="1"/>
      </rPr>
      <t xml:space="preserve">         </t>
    </r>
    <r>
      <rPr>
        <b/>
        <sz val="11"/>
        <color theme="1"/>
        <rFont val="Times New Roman"/>
        <family val="1"/>
      </rPr>
      <t>analyse the locational margin prices and financial transmission rights.</t>
    </r>
  </si>
  <si>
    <r>
      <t>·</t>
    </r>
    <r>
      <rPr>
        <b/>
        <sz val="7"/>
        <color theme="1"/>
        <rFont val="Times New Roman"/>
        <family val="1"/>
      </rPr>
      <t xml:space="preserve">         </t>
    </r>
    <r>
      <rPr>
        <b/>
        <sz val="11"/>
        <color theme="1"/>
        <rFont val="Times New Roman"/>
        <family val="1"/>
      </rPr>
      <t>interpret the ancillary services and pricing of transmission network.</t>
    </r>
  </si>
  <si>
    <r>
      <t>·</t>
    </r>
    <r>
      <rPr>
        <b/>
        <sz val="7"/>
        <color theme="1"/>
        <rFont val="Times New Roman"/>
        <family val="1"/>
      </rPr>
      <t xml:space="preserve">         </t>
    </r>
    <r>
      <rPr>
        <b/>
        <sz val="11"/>
        <color theme="1"/>
        <rFont val="Times New Roman"/>
        <family val="1"/>
      </rPr>
      <t>review the various power sectors in India.</t>
    </r>
  </si>
  <si>
    <r>
      <t>·</t>
    </r>
    <r>
      <rPr>
        <b/>
        <sz val="7"/>
        <color theme="1"/>
        <rFont val="Times New Roman"/>
        <family val="1"/>
      </rPr>
      <t xml:space="preserve">         </t>
    </r>
    <r>
      <rPr>
        <b/>
        <sz val="11"/>
        <color theme="1"/>
        <rFont val="Times New Roman"/>
        <family val="1"/>
      </rPr>
      <t>review the basis of discrete signal processing</t>
    </r>
  </si>
  <si>
    <r>
      <t>·</t>
    </r>
    <r>
      <rPr>
        <b/>
        <sz val="7"/>
        <color theme="1"/>
        <rFont val="Times New Roman"/>
        <family val="1"/>
      </rPr>
      <t xml:space="preserve">         </t>
    </r>
    <r>
      <rPr>
        <b/>
        <sz val="11"/>
        <color theme="1"/>
        <rFont val="Times New Roman"/>
        <family val="1"/>
      </rPr>
      <t>perform spectrum estimation using non-parametric and parametric methods</t>
    </r>
  </si>
  <si>
    <r>
      <t>·</t>
    </r>
    <r>
      <rPr>
        <b/>
        <sz val="7"/>
        <color theme="1"/>
        <rFont val="Times New Roman"/>
        <family val="1"/>
      </rPr>
      <t xml:space="preserve">         </t>
    </r>
    <r>
      <rPr>
        <b/>
        <sz val="11"/>
        <color theme="1"/>
        <rFont val="Times New Roman"/>
        <family val="1"/>
      </rPr>
      <t>carry out power spectrum estimation, multi-rate digital signal processing.</t>
    </r>
  </si>
  <si>
    <r>
      <t>·</t>
    </r>
    <r>
      <rPr>
        <b/>
        <sz val="7"/>
        <color theme="1"/>
        <rFont val="Times New Roman"/>
        <family val="1"/>
      </rPr>
      <t xml:space="preserve">         </t>
    </r>
    <r>
      <rPr>
        <b/>
        <sz val="11"/>
        <color theme="1"/>
        <rFont val="Times New Roman"/>
        <family val="1"/>
      </rPr>
      <t>identify DSP architectures for various applications</t>
    </r>
  </si>
  <si>
    <r>
      <t>·</t>
    </r>
    <r>
      <rPr>
        <b/>
        <sz val="7"/>
        <color theme="1"/>
        <rFont val="Times New Roman"/>
        <family val="1"/>
      </rPr>
      <t xml:space="preserve">         </t>
    </r>
    <r>
      <rPr>
        <b/>
        <sz val="11"/>
        <color theme="1"/>
        <rFont val="Times New Roman"/>
        <family val="1"/>
      </rPr>
      <t>design multi-rate DSP systems</t>
    </r>
  </si>
  <si>
    <r>
      <t>·</t>
    </r>
    <r>
      <rPr>
        <b/>
        <sz val="7"/>
        <color theme="1"/>
        <rFont val="Times New Roman"/>
        <family val="1"/>
      </rPr>
      <t xml:space="preserve">         </t>
    </r>
    <r>
      <rPr>
        <b/>
        <sz val="11"/>
        <color theme="1"/>
        <rFont val="Times New Roman"/>
        <family val="1"/>
      </rPr>
      <t>explain the basis of electrical machines and steady state analysis.</t>
    </r>
  </si>
  <si>
    <r>
      <t>·</t>
    </r>
    <r>
      <rPr>
        <b/>
        <sz val="7"/>
        <color theme="1"/>
        <rFont val="Times New Roman"/>
        <family val="1"/>
      </rPr>
      <t xml:space="preserve">         </t>
    </r>
    <r>
      <rPr>
        <b/>
        <sz val="11"/>
        <color theme="1"/>
        <rFont val="Times New Roman"/>
        <family val="1"/>
      </rPr>
      <t>analyze different control theories.</t>
    </r>
  </si>
  <si>
    <r>
      <t>·</t>
    </r>
    <r>
      <rPr>
        <b/>
        <sz val="7"/>
        <color theme="1"/>
        <rFont val="Times New Roman"/>
        <family val="1"/>
      </rPr>
      <t xml:space="preserve">         </t>
    </r>
    <r>
      <rPr>
        <b/>
        <sz val="11"/>
        <color theme="1"/>
        <rFont val="Times New Roman"/>
        <family val="1"/>
      </rPr>
      <t>model and simulate AC machines for further studies.</t>
    </r>
  </si>
  <si>
    <r>
      <t>·</t>
    </r>
    <r>
      <rPr>
        <b/>
        <sz val="7"/>
        <color theme="1"/>
        <rFont val="Times New Roman"/>
        <family val="1"/>
      </rPr>
      <t xml:space="preserve">         </t>
    </r>
    <r>
      <rPr>
        <b/>
        <sz val="11"/>
        <color theme="1"/>
        <rFont val="Times New Roman"/>
        <family val="1"/>
      </rPr>
      <t>utilize BLDC and SRM motors.</t>
    </r>
  </si>
  <si>
    <r>
      <t>·</t>
    </r>
    <r>
      <rPr>
        <b/>
        <sz val="7"/>
        <color theme="1"/>
        <rFont val="Times New Roman"/>
        <family val="1"/>
      </rPr>
      <t xml:space="preserve">         </t>
    </r>
    <r>
      <rPr>
        <b/>
        <sz val="11"/>
        <color theme="1"/>
        <rFont val="Times New Roman"/>
        <family val="1"/>
      </rPr>
      <t>design induction machine for starting, accelerating and braking with respect to rotor resistance.</t>
    </r>
  </si>
  <si>
    <r>
      <t>·</t>
    </r>
    <r>
      <rPr>
        <b/>
        <sz val="7"/>
        <color theme="1"/>
        <rFont val="Times New Roman"/>
        <family val="1"/>
      </rPr>
      <t xml:space="preserve">         </t>
    </r>
    <r>
      <rPr>
        <b/>
        <sz val="11"/>
        <color theme="1"/>
        <rFont val="Times New Roman"/>
        <family val="1"/>
      </rPr>
      <t>describe about solar energy storage systems</t>
    </r>
  </si>
  <si>
    <r>
      <t>·</t>
    </r>
    <r>
      <rPr>
        <b/>
        <sz val="7"/>
        <color theme="1"/>
        <rFont val="Times New Roman"/>
        <family val="1"/>
      </rPr>
      <t xml:space="preserve">         </t>
    </r>
    <r>
      <rPr>
        <b/>
        <sz val="11"/>
        <color theme="1"/>
        <rFont val="Times New Roman"/>
        <family val="1"/>
      </rPr>
      <t>illustrate the basic knowledge on standalone PV system</t>
    </r>
  </si>
  <si>
    <r>
      <t>·</t>
    </r>
    <r>
      <rPr>
        <b/>
        <sz val="7"/>
        <color theme="1"/>
        <rFont val="Times New Roman"/>
        <family val="1"/>
      </rPr>
      <t xml:space="preserve">         </t>
    </r>
    <r>
      <rPr>
        <b/>
        <sz val="11"/>
        <color theme="1"/>
        <rFont val="Times New Roman"/>
        <family val="1"/>
      </rPr>
      <t>analyze the issues in grid connected PV systems</t>
    </r>
  </si>
  <si>
    <r>
      <t>·</t>
    </r>
    <r>
      <rPr>
        <b/>
        <sz val="7"/>
        <color theme="1"/>
        <rFont val="Times New Roman"/>
        <family val="1"/>
      </rPr>
      <t xml:space="preserve">         </t>
    </r>
    <r>
      <rPr>
        <b/>
        <sz val="11"/>
        <color theme="1"/>
        <rFont val="Times New Roman"/>
        <family val="1"/>
      </rPr>
      <t>model different energy storage systems and analyze their performances</t>
    </r>
  </si>
  <si>
    <r>
      <t>·</t>
    </r>
    <r>
      <rPr>
        <b/>
        <sz val="7"/>
        <color theme="1"/>
        <rFont val="Times New Roman"/>
        <family val="1"/>
      </rPr>
      <t xml:space="preserve">         </t>
    </r>
    <r>
      <rPr>
        <b/>
        <sz val="11"/>
        <color theme="1"/>
        <rFont val="Times New Roman"/>
        <family val="1"/>
      </rPr>
      <t>implement different applications using solar energy</t>
    </r>
  </si>
  <si>
    <r>
      <t>·</t>
    </r>
    <r>
      <rPr>
        <b/>
        <sz val="7"/>
        <color theme="1"/>
        <rFont val="Times New Roman"/>
        <family val="1"/>
      </rPr>
      <t xml:space="preserve">         </t>
    </r>
    <r>
      <rPr>
        <b/>
        <sz val="11"/>
        <color theme="1"/>
        <rFont val="Times New Roman"/>
        <family val="1"/>
      </rPr>
      <t>describe the working of microcontroller and its peripherals functions.</t>
    </r>
  </si>
  <si>
    <r>
      <t>·</t>
    </r>
    <r>
      <rPr>
        <b/>
        <sz val="7"/>
        <color theme="1"/>
        <rFont val="Times New Roman"/>
        <family val="1"/>
      </rPr>
      <t xml:space="preserve">         </t>
    </r>
    <r>
      <rPr>
        <b/>
        <sz val="11"/>
        <color theme="1"/>
        <rFont val="Times New Roman"/>
        <family val="1"/>
      </rPr>
      <t>enumerate the architecture and processor of CORTEX M</t>
    </r>
  </si>
  <si>
    <r>
      <t>·</t>
    </r>
    <r>
      <rPr>
        <b/>
        <sz val="7"/>
        <color theme="1"/>
        <rFont val="Times New Roman"/>
        <family val="1"/>
      </rPr>
      <t xml:space="preserve">         </t>
    </r>
    <r>
      <rPr>
        <b/>
        <sz val="11"/>
        <color theme="1"/>
        <rFont val="Times New Roman"/>
        <family val="1"/>
      </rPr>
      <t>program an embedded system in assembly and C</t>
    </r>
  </si>
  <si>
    <r>
      <t>·</t>
    </r>
    <r>
      <rPr>
        <b/>
        <sz val="7"/>
        <color theme="1"/>
        <rFont val="Times New Roman"/>
        <family val="1"/>
      </rPr>
      <t xml:space="preserve">         </t>
    </r>
    <r>
      <rPr>
        <b/>
        <sz val="11"/>
        <color theme="1"/>
        <rFont val="Times New Roman"/>
        <family val="1"/>
      </rPr>
      <t>design to implement and test a single-processor embedded systems for real-time applications</t>
    </r>
  </si>
  <si>
    <r>
      <t>·</t>
    </r>
    <r>
      <rPr>
        <b/>
        <sz val="7"/>
        <color theme="1"/>
        <rFont val="Times New Roman"/>
        <family val="1"/>
      </rPr>
      <t xml:space="preserve">         </t>
    </r>
    <r>
      <rPr>
        <b/>
        <sz val="11"/>
        <color theme="1"/>
        <rFont val="Times New Roman"/>
        <family val="1"/>
      </rPr>
      <t>explain the basics and configurations of SCADA systems applied to power systems.</t>
    </r>
  </si>
  <si>
    <r>
      <t>·</t>
    </r>
    <r>
      <rPr>
        <b/>
        <sz val="7"/>
        <color theme="1"/>
        <rFont val="Times New Roman"/>
        <family val="1"/>
      </rPr>
      <t xml:space="preserve">         </t>
    </r>
    <r>
      <rPr>
        <b/>
        <sz val="11"/>
        <color theme="1"/>
        <rFont val="Times New Roman"/>
        <family val="1"/>
      </rPr>
      <t>describe the architecture and types of SCADA system components.</t>
    </r>
  </si>
  <si>
    <r>
      <t>·</t>
    </r>
    <r>
      <rPr>
        <b/>
        <sz val="7"/>
        <color theme="1"/>
        <rFont val="Times New Roman"/>
        <family val="1"/>
      </rPr>
      <t xml:space="preserve">         </t>
    </r>
    <r>
      <rPr>
        <b/>
        <sz val="11"/>
        <color theme="1"/>
        <rFont val="Times New Roman"/>
        <family val="1"/>
      </rPr>
      <t>describe and access the risk of vulnerability and security methods.</t>
    </r>
  </si>
  <si>
    <r>
      <t>·</t>
    </r>
    <r>
      <rPr>
        <b/>
        <sz val="7"/>
        <color theme="1"/>
        <rFont val="Times New Roman"/>
        <family val="1"/>
      </rPr>
      <t xml:space="preserve">         </t>
    </r>
    <r>
      <rPr>
        <b/>
        <sz val="11"/>
        <color theme="1"/>
        <rFont val="Times New Roman"/>
        <family val="1"/>
      </rPr>
      <t>demonstrate the knowledge of communication protocols for data transmission.</t>
    </r>
  </si>
  <si>
    <r>
      <t>·</t>
    </r>
    <r>
      <rPr>
        <b/>
        <sz val="7"/>
        <color theme="1"/>
        <rFont val="Times New Roman"/>
        <family val="1"/>
      </rPr>
      <t xml:space="preserve">         </t>
    </r>
    <r>
      <rPr>
        <b/>
        <sz val="11"/>
        <color theme="1"/>
        <rFont val="Times New Roman"/>
        <family val="1"/>
      </rPr>
      <t>design and analyze the general structure of an automated process for real time industrial</t>
    </r>
  </si>
  <si>
    <r>
      <t>·</t>
    </r>
    <r>
      <rPr>
        <b/>
        <sz val="7"/>
        <color theme="1"/>
        <rFont val="Times New Roman"/>
        <family val="1"/>
      </rPr>
      <t xml:space="preserve">         </t>
    </r>
    <r>
      <rPr>
        <b/>
        <sz val="11"/>
        <color theme="1"/>
        <rFont val="Times New Roman"/>
        <family val="1"/>
      </rPr>
      <t>elucidate the various power quality issues.</t>
    </r>
  </si>
  <si>
    <r>
      <t>·</t>
    </r>
    <r>
      <rPr>
        <b/>
        <sz val="7"/>
        <color theme="1"/>
        <rFont val="Times New Roman"/>
        <family val="1"/>
      </rPr>
      <t xml:space="preserve">         </t>
    </r>
    <r>
      <rPr>
        <b/>
        <sz val="11"/>
        <color theme="1"/>
        <rFont val="Times New Roman"/>
        <family val="1"/>
      </rPr>
      <t>explain the concept of long and short interruptions.</t>
    </r>
  </si>
  <si>
    <r>
      <t>·</t>
    </r>
    <r>
      <rPr>
        <b/>
        <sz val="7"/>
        <color theme="1"/>
        <rFont val="Times New Roman"/>
        <family val="1"/>
      </rPr>
      <t xml:space="preserve">         </t>
    </r>
    <r>
      <rPr>
        <b/>
        <sz val="11"/>
        <color theme="1"/>
        <rFont val="Times New Roman"/>
        <family val="1"/>
      </rPr>
      <t>explain the concept of single and three phase voltage sag.</t>
    </r>
  </si>
  <si>
    <r>
      <t>·</t>
    </r>
    <r>
      <rPr>
        <b/>
        <sz val="7"/>
        <color theme="1"/>
        <rFont val="Times New Roman"/>
        <family val="1"/>
      </rPr>
      <t xml:space="preserve">         </t>
    </r>
    <r>
      <rPr>
        <b/>
        <sz val="11"/>
        <color theme="1"/>
        <rFont val="Times New Roman"/>
        <family val="1"/>
      </rPr>
      <t>implement the power quality considerations in industrial power.</t>
    </r>
  </si>
  <si>
    <r>
      <t>·</t>
    </r>
    <r>
      <rPr>
        <b/>
        <sz val="7"/>
        <color theme="1"/>
        <rFont val="Times New Roman"/>
        <family val="1"/>
      </rPr>
      <t xml:space="preserve">         </t>
    </r>
    <r>
      <rPr>
        <b/>
        <sz val="11"/>
        <color theme="1"/>
        <rFont val="Times New Roman"/>
        <family val="1"/>
      </rPr>
      <t>describe the concept of mitigation of interruptions and voltage sags.</t>
    </r>
  </si>
  <si>
    <r>
      <t>·</t>
    </r>
    <r>
      <rPr>
        <b/>
        <sz val="7"/>
        <color theme="1"/>
        <rFont val="Times New Roman"/>
        <family val="1"/>
      </rPr>
      <t xml:space="preserve">         </t>
    </r>
    <r>
      <rPr>
        <b/>
        <sz val="11"/>
        <color theme="1"/>
        <rFont val="Times New Roman"/>
        <family val="1"/>
      </rPr>
      <t>describe the artificial intelligence networks.</t>
    </r>
  </si>
  <si>
    <r>
      <t>·</t>
    </r>
    <r>
      <rPr>
        <b/>
        <sz val="7"/>
        <color theme="1"/>
        <rFont val="Times New Roman"/>
        <family val="1"/>
      </rPr>
      <t xml:space="preserve">         </t>
    </r>
    <r>
      <rPr>
        <b/>
        <sz val="11"/>
        <color theme="1"/>
        <rFont val="Times New Roman"/>
        <family val="1"/>
      </rPr>
      <t>elucidate the fuzzy logic operations.</t>
    </r>
  </si>
  <si>
    <r>
      <t>·</t>
    </r>
    <r>
      <rPr>
        <b/>
        <sz val="7"/>
        <color theme="1"/>
        <rFont val="Times New Roman"/>
        <family val="1"/>
      </rPr>
      <t xml:space="preserve">         </t>
    </r>
    <r>
      <rPr>
        <b/>
        <sz val="11"/>
        <color theme="1"/>
        <rFont val="Times New Roman"/>
        <family val="1"/>
      </rPr>
      <t>analyze the application of genetic algorithm.</t>
    </r>
  </si>
  <si>
    <r>
      <t>·</t>
    </r>
    <r>
      <rPr>
        <b/>
        <sz val="7"/>
        <color theme="1"/>
        <rFont val="Times New Roman"/>
        <family val="1"/>
      </rPr>
      <t xml:space="preserve">         </t>
    </r>
    <r>
      <rPr>
        <b/>
        <sz val="11"/>
        <color theme="1"/>
        <rFont val="Times New Roman"/>
        <family val="1"/>
      </rPr>
      <t>knowledge on neural networks and its real-time performance.</t>
    </r>
  </si>
  <si>
    <r>
      <t>·</t>
    </r>
    <r>
      <rPr>
        <b/>
        <sz val="7"/>
        <color theme="1"/>
        <rFont val="Times New Roman"/>
        <family val="1"/>
      </rPr>
      <t xml:space="preserve">         </t>
    </r>
    <r>
      <rPr>
        <b/>
        <sz val="11"/>
        <color theme="1"/>
        <rFont val="Times New Roman"/>
        <family val="1"/>
      </rPr>
      <t>implement the PSO and DE techniques</t>
    </r>
  </si>
  <si>
    <r>
      <t>·</t>
    </r>
    <r>
      <rPr>
        <b/>
        <sz val="7"/>
        <color theme="1"/>
        <rFont val="Times New Roman"/>
        <family val="1"/>
      </rPr>
      <t xml:space="preserve">         </t>
    </r>
    <r>
      <rPr>
        <b/>
        <sz val="11"/>
        <color theme="1"/>
        <rFont val="Times New Roman"/>
        <family val="1"/>
      </rPr>
      <t xml:space="preserve">convey the various types of power system transients and its effect on power system. </t>
    </r>
  </si>
  <si>
    <r>
      <t>·</t>
    </r>
    <r>
      <rPr>
        <b/>
        <sz val="7"/>
        <color theme="1"/>
        <rFont val="Times New Roman"/>
        <family val="1"/>
      </rPr>
      <t xml:space="preserve">         </t>
    </r>
    <r>
      <rPr>
        <b/>
        <sz val="11"/>
        <color theme="1"/>
        <rFont val="Times New Roman"/>
        <family val="1"/>
      </rPr>
      <t>implement the proper protection scheme to avoid lighting transients in power system.</t>
    </r>
  </si>
  <si>
    <r>
      <t>·</t>
    </r>
    <r>
      <rPr>
        <b/>
        <sz val="7"/>
        <color theme="1"/>
        <rFont val="Times New Roman"/>
        <family val="1"/>
      </rPr>
      <t xml:space="preserve">         </t>
    </r>
    <r>
      <rPr>
        <b/>
        <sz val="11"/>
        <color theme="1"/>
        <rFont val="Times New Roman"/>
        <family val="1"/>
      </rPr>
      <t>design mathematical model of transients.</t>
    </r>
  </si>
  <si>
    <r>
      <t>·</t>
    </r>
    <r>
      <rPr>
        <b/>
        <sz val="7"/>
        <color theme="1"/>
        <rFont val="Times New Roman"/>
        <family val="1"/>
      </rPr>
      <t xml:space="preserve">         </t>
    </r>
    <r>
      <rPr>
        <b/>
        <sz val="11"/>
        <color theme="1"/>
        <rFont val="Times New Roman"/>
        <family val="1"/>
      </rPr>
      <t xml:space="preserve">apply types of switching transients in power system. </t>
    </r>
  </si>
  <si>
    <r>
      <t>·</t>
    </r>
    <r>
      <rPr>
        <b/>
        <sz val="7"/>
        <color theme="1"/>
        <rFont val="Times New Roman"/>
        <family val="1"/>
      </rPr>
      <t xml:space="preserve">         </t>
    </r>
    <r>
      <rPr>
        <b/>
        <sz val="11"/>
        <color theme="1"/>
        <rFont val="Times New Roman"/>
        <family val="1"/>
      </rPr>
      <t>design the EHV system by using insulation coordination.</t>
    </r>
  </si>
  <si>
    <r>
      <t>·</t>
    </r>
    <r>
      <rPr>
        <b/>
        <sz val="7"/>
        <color rgb="FF000000"/>
        <rFont val="Times New Roman"/>
        <family val="1"/>
      </rPr>
      <t xml:space="preserve">         </t>
    </r>
    <r>
      <rPr>
        <b/>
        <sz val="11"/>
        <color rgb="FF000000"/>
        <rFont val="Times New Roman"/>
        <family val="1"/>
      </rPr>
      <t>acquainted with the basic concepts of transmission networks and compensation in FACTS controller.</t>
    </r>
  </si>
  <si>
    <r>
      <t>·</t>
    </r>
    <r>
      <rPr>
        <b/>
        <sz val="7"/>
        <color rgb="FF000000"/>
        <rFont val="Times New Roman"/>
        <family val="1"/>
      </rPr>
      <t xml:space="preserve">         </t>
    </r>
    <r>
      <rPr>
        <b/>
        <sz val="11"/>
        <color rgb="FF000000"/>
        <rFont val="Times New Roman"/>
        <family val="1"/>
      </rPr>
      <t>compose out the issues of damping to power system oscillations, real and reactive power control by shunt compensators.</t>
    </r>
  </si>
  <si>
    <r>
      <t>·</t>
    </r>
    <r>
      <rPr>
        <b/>
        <sz val="7"/>
        <color rgb="FF000000"/>
        <rFont val="Times New Roman"/>
        <family val="1"/>
      </rPr>
      <t xml:space="preserve">         </t>
    </r>
    <r>
      <rPr>
        <b/>
        <sz val="11"/>
        <color rgb="FF000000"/>
        <rFont val="Times New Roman"/>
        <family val="1"/>
      </rPr>
      <t>determine the characteristics and configuration of multi-control functional model of series compensators.</t>
    </r>
  </si>
  <si>
    <r>
      <t>·</t>
    </r>
    <r>
      <rPr>
        <b/>
        <sz val="7"/>
        <color theme="1"/>
        <rFont val="Times New Roman"/>
        <family val="1"/>
      </rPr>
      <t xml:space="preserve">         </t>
    </r>
    <r>
      <rPr>
        <b/>
        <sz val="11"/>
        <color rgb="FF000000"/>
        <rFont val="Times New Roman"/>
        <family val="1"/>
      </rPr>
      <t>evaluate UPFC power oscillation control with series compensators and phase shifter.</t>
    </r>
  </si>
  <si>
    <r>
      <t>·</t>
    </r>
    <r>
      <rPr>
        <b/>
        <sz val="7"/>
        <color theme="1"/>
        <rFont val="Times New Roman"/>
        <family val="1"/>
      </rPr>
      <t xml:space="preserve">         </t>
    </r>
    <r>
      <rPr>
        <b/>
        <sz val="11"/>
        <color rgb="FF000000"/>
        <rFont val="Times New Roman"/>
        <family val="1"/>
      </rPr>
      <t>reveal the concepts of interline power flow controller and FACTS controllers interactions.</t>
    </r>
  </si>
  <si>
    <r>
      <t>·</t>
    </r>
    <r>
      <rPr>
        <b/>
        <sz val="7"/>
        <color theme="1"/>
        <rFont val="Times New Roman"/>
        <family val="1"/>
      </rPr>
      <t xml:space="preserve">         </t>
    </r>
    <r>
      <rPr>
        <b/>
        <sz val="11"/>
        <color rgb="FF010202"/>
        <rFont val="Times New Roman"/>
        <family val="1"/>
      </rPr>
      <t>implement load control techniques in industries and its application.</t>
    </r>
  </si>
  <si>
    <r>
      <t>·</t>
    </r>
    <r>
      <rPr>
        <b/>
        <sz val="7"/>
        <color theme="1"/>
        <rFont val="Times New Roman"/>
        <family val="1"/>
      </rPr>
      <t xml:space="preserve">         </t>
    </r>
    <r>
      <rPr>
        <b/>
        <sz val="11"/>
        <color rgb="FF010202"/>
        <rFont val="Times New Roman"/>
        <family val="1"/>
      </rPr>
      <t>elaborate different types of industrial processes and optimize the process.</t>
    </r>
  </si>
  <si>
    <r>
      <t>·</t>
    </r>
    <r>
      <rPr>
        <b/>
        <sz val="7"/>
        <color theme="1"/>
        <rFont val="Times New Roman"/>
        <family val="1"/>
      </rPr>
      <t xml:space="preserve">         </t>
    </r>
    <r>
      <rPr>
        <b/>
        <sz val="11"/>
        <color rgb="FF010202"/>
        <rFont val="Times New Roman"/>
        <family val="1"/>
      </rPr>
      <t>describe electricity pricing models and reactive power management.</t>
    </r>
  </si>
  <si>
    <r>
      <t>·</t>
    </r>
    <r>
      <rPr>
        <b/>
        <sz val="7"/>
        <color theme="1"/>
        <rFont val="Times New Roman"/>
        <family val="1"/>
      </rPr>
      <t xml:space="preserve">         </t>
    </r>
    <r>
      <rPr>
        <b/>
        <sz val="11"/>
        <color rgb="FF010202"/>
        <rFont val="Times New Roman"/>
        <family val="1"/>
      </rPr>
      <t>apply load management to reduce demand of electricity during peak time.</t>
    </r>
  </si>
  <si>
    <r>
      <t>·</t>
    </r>
    <r>
      <rPr>
        <b/>
        <sz val="7"/>
        <color theme="1"/>
        <rFont val="Times New Roman"/>
        <family val="1"/>
      </rPr>
      <t xml:space="preserve">         </t>
    </r>
    <r>
      <rPr>
        <b/>
        <sz val="11"/>
        <color rgb="FF010202"/>
        <rFont val="Times New Roman"/>
        <family val="1"/>
      </rPr>
      <t>practice different energy saving opportunities in industries.</t>
    </r>
  </si>
  <si>
    <r>
      <t>·</t>
    </r>
    <r>
      <rPr>
        <b/>
        <sz val="7"/>
        <color theme="1"/>
        <rFont val="Times New Roman"/>
        <family val="1"/>
      </rPr>
      <t xml:space="preserve">         </t>
    </r>
    <r>
      <rPr>
        <b/>
        <sz val="11"/>
        <color theme="1"/>
        <rFont val="Times New Roman"/>
        <family val="1"/>
      </rPr>
      <t xml:space="preserve">represent the system in state variable form </t>
    </r>
  </si>
  <si>
    <r>
      <t>·</t>
    </r>
    <r>
      <rPr>
        <b/>
        <sz val="7"/>
        <color theme="1"/>
        <rFont val="Times New Roman"/>
        <family val="1"/>
      </rPr>
      <t xml:space="preserve">         </t>
    </r>
    <r>
      <rPr>
        <b/>
        <sz val="11"/>
        <color theme="1"/>
        <rFont val="Times New Roman"/>
        <family val="1"/>
      </rPr>
      <t>solve linear and non-linear state equation.</t>
    </r>
  </si>
  <si>
    <r>
      <t>·</t>
    </r>
    <r>
      <rPr>
        <b/>
        <sz val="7"/>
        <color theme="1"/>
        <rFont val="Times New Roman"/>
        <family val="1"/>
      </rPr>
      <t xml:space="preserve">         </t>
    </r>
    <r>
      <rPr>
        <b/>
        <sz val="11"/>
        <color theme="1"/>
        <rFont val="Times New Roman"/>
        <family val="1"/>
      </rPr>
      <t>analyse the controllability and observability of the system.</t>
    </r>
  </si>
  <si>
    <r>
      <t>·</t>
    </r>
    <r>
      <rPr>
        <b/>
        <sz val="7"/>
        <color theme="1"/>
        <rFont val="Times New Roman"/>
        <family val="1"/>
      </rPr>
      <t xml:space="preserve">         </t>
    </r>
    <r>
      <rPr>
        <b/>
        <sz val="11"/>
        <color theme="1"/>
        <rFont val="Times New Roman"/>
        <family val="1"/>
      </rPr>
      <t>apply the stability analysis of linear and non-linear continuous system in real time applications.</t>
    </r>
  </si>
  <si>
    <r>
      <t>·</t>
    </r>
    <r>
      <rPr>
        <b/>
        <sz val="7"/>
        <color theme="1"/>
        <rFont val="Times New Roman"/>
        <family val="1"/>
      </rPr>
      <t xml:space="preserve">         </t>
    </r>
    <r>
      <rPr>
        <b/>
        <sz val="11"/>
        <color theme="1"/>
        <rFont val="Times New Roman"/>
        <family val="1"/>
      </rPr>
      <t>analyse the effects of state feedback systems</t>
    </r>
  </si>
  <si>
    <r>
      <t>·</t>
    </r>
    <r>
      <rPr>
        <b/>
        <sz val="7"/>
        <color theme="1"/>
        <rFont val="Times New Roman"/>
        <family val="1"/>
      </rPr>
      <t xml:space="preserve">         </t>
    </r>
    <r>
      <rPr>
        <b/>
        <sz val="11"/>
        <color theme="1"/>
        <rFont val="Times New Roman"/>
        <family val="1"/>
      </rPr>
      <t>interpret the concept of various power generation system</t>
    </r>
  </si>
  <si>
    <r>
      <t>·</t>
    </r>
    <r>
      <rPr>
        <b/>
        <sz val="7"/>
        <color theme="1"/>
        <rFont val="Times New Roman"/>
        <family val="1"/>
      </rPr>
      <t xml:space="preserve">         </t>
    </r>
    <r>
      <rPr>
        <b/>
        <sz val="11"/>
        <color theme="1"/>
        <rFont val="Times New Roman"/>
        <family val="1"/>
      </rPr>
      <t>summarize about distributed generations, its parameters and energy storage elements.</t>
    </r>
  </si>
  <si>
    <r>
      <t>·</t>
    </r>
    <r>
      <rPr>
        <b/>
        <sz val="7"/>
        <color theme="1"/>
        <rFont val="Times New Roman"/>
        <family val="1"/>
      </rPr>
      <t xml:space="preserve">         </t>
    </r>
    <r>
      <rPr>
        <b/>
        <sz val="11"/>
        <color theme="1"/>
        <rFont val="Times New Roman"/>
        <family val="1"/>
      </rPr>
      <t>analyze the impact of grid integration parameters with non-conventional energy sources on existing power system.</t>
    </r>
  </si>
  <si>
    <r>
      <t>·</t>
    </r>
    <r>
      <rPr>
        <b/>
        <sz val="7"/>
        <color theme="1"/>
        <rFont val="Times New Roman"/>
        <family val="1"/>
      </rPr>
      <t xml:space="preserve">         </t>
    </r>
    <r>
      <rPr>
        <b/>
        <sz val="11"/>
        <color theme="1"/>
        <rFont val="Times New Roman"/>
        <family val="1"/>
      </rPr>
      <t>deduce the structure of micro grid, its configuration and protecting issues which related with mode of operation.</t>
    </r>
  </si>
  <si>
    <r>
      <t>·</t>
    </r>
    <r>
      <rPr>
        <b/>
        <sz val="7"/>
        <color theme="1"/>
        <rFont val="Times New Roman"/>
        <family val="1"/>
      </rPr>
      <t xml:space="preserve">         </t>
    </r>
    <r>
      <rPr>
        <b/>
        <sz val="11"/>
        <color theme="1"/>
        <rFont val="Times New Roman"/>
        <family val="1"/>
      </rPr>
      <t>Diagnose the power quality issues and stability in microgrids and its regulatory standards.</t>
    </r>
  </si>
  <si>
    <r>
      <t>·</t>
    </r>
    <r>
      <rPr>
        <b/>
        <sz val="7"/>
        <color theme="1"/>
        <rFont val="Times New Roman"/>
        <family val="1"/>
      </rPr>
      <t xml:space="preserve">         </t>
    </r>
    <r>
      <rPr>
        <b/>
        <sz val="11"/>
        <color theme="1"/>
        <rFont val="Times New Roman"/>
        <family val="1"/>
      </rPr>
      <t xml:space="preserve">understand the basic ANN architectures, algorithms and their limitations. </t>
    </r>
  </si>
  <si>
    <r>
      <t>·</t>
    </r>
    <r>
      <rPr>
        <b/>
        <sz val="7"/>
        <color theme="1"/>
        <rFont val="Times New Roman"/>
        <family val="1"/>
      </rPr>
      <t xml:space="preserve">         </t>
    </r>
    <r>
      <rPr>
        <b/>
        <sz val="11"/>
        <color theme="1"/>
        <rFont val="Times New Roman"/>
        <family val="1"/>
      </rPr>
      <t xml:space="preserve">develop ANN based models and control schemes for non-linear system. </t>
    </r>
  </si>
  <si>
    <r>
      <t>·</t>
    </r>
    <r>
      <rPr>
        <b/>
        <sz val="7"/>
        <color theme="1"/>
        <rFont val="Times New Roman"/>
        <family val="1"/>
      </rPr>
      <t xml:space="preserve">         </t>
    </r>
    <r>
      <rPr>
        <b/>
        <sz val="11"/>
        <color theme="1"/>
        <rFont val="Times New Roman"/>
        <family val="1"/>
      </rPr>
      <t>apply fuzzy logic concepts for modeling and control of non-linear systems.</t>
    </r>
  </si>
  <si>
    <r>
      <t>·</t>
    </r>
    <r>
      <rPr>
        <b/>
        <sz val="7"/>
        <color theme="1"/>
        <rFont val="Times New Roman"/>
        <family val="1"/>
      </rPr>
      <t xml:space="preserve">         </t>
    </r>
    <r>
      <rPr>
        <b/>
        <sz val="11"/>
        <color theme="1"/>
        <rFont val="Times New Roman"/>
        <family val="1"/>
      </rPr>
      <t>perform different operations using various GA techniques</t>
    </r>
  </si>
  <si>
    <r>
      <t>·</t>
    </r>
    <r>
      <rPr>
        <b/>
        <sz val="7"/>
        <color theme="1"/>
        <rFont val="Times New Roman"/>
        <family val="1"/>
      </rPr>
      <t xml:space="preserve">         </t>
    </r>
    <r>
      <rPr>
        <b/>
        <sz val="11"/>
        <color theme="1"/>
        <rFont val="Times New Roman"/>
        <family val="1"/>
      </rPr>
      <t>use hybrid control schemes for non-linear system.</t>
    </r>
  </si>
  <si>
    <r>
      <t>·</t>
    </r>
    <r>
      <rPr>
        <b/>
        <sz val="7"/>
        <color theme="1"/>
        <rFont val="Times New Roman"/>
        <family val="1"/>
      </rPr>
      <t xml:space="preserve">         </t>
    </r>
    <r>
      <rPr>
        <b/>
        <sz val="11"/>
        <color theme="1"/>
        <rFont val="Times New Roman"/>
        <family val="1"/>
      </rPr>
      <t xml:space="preserve">express the fundamentals of air insulated (AI) and gas insulated (GI) substations. </t>
    </r>
  </si>
  <si>
    <r>
      <t>·</t>
    </r>
    <r>
      <rPr>
        <b/>
        <sz val="7"/>
        <color theme="1"/>
        <rFont val="Times New Roman"/>
        <family val="1"/>
      </rPr>
      <t xml:space="preserve">         </t>
    </r>
    <r>
      <rPr>
        <b/>
        <sz val="11"/>
        <color theme="1"/>
        <rFont val="Times New Roman"/>
        <family val="1"/>
      </rPr>
      <t xml:space="preserve">assemble substation equipment’s. </t>
    </r>
  </si>
  <si>
    <r>
      <t>·</t>
    </r>
    <r>
      <rPr>
        <b/>
        <sz val="7"/>
        <color theme="1"/>
        <rFont val="Times New Roman"/>
        <family val="1"/>
      </rPr>
      <t xml:space="preserve">         </t>
    </r>
    <r>
      <rPr>
        <b/>
        <sz val="11"/>
        <color theme="1"/>
        <rFont val="Times New Roman"/>
        <family val="1"/>
      </rPr>
      <t>deliver standards of insulation coordination.</t>
    </r>
  </si>
  <si>
    <r>
      <t>·</t>
    </r>
    <r>
      <rPr>
        <b/>
        <sz val="7"/>
        <color theme="1"/>
        <rFont val="Times New Roman"/>
        <family val="1"/>
      </rPr>
      <t xml:space="preserve">         </t>
    </r>
    <r>
      <rPr>
        <b/>
        <sz val="11"/>
        <color theme="1"/>
        <rFont val="Times New Roman"/>
        <family val="1"/>
      </rPr>
      <t>design the substation grounding system and shielding.</t>
    </r>
  </si>
  <si>
    <r>
      <t>·</t>
    </r>
    <r>
      <rPr>
        <b/>
        <sz val="7"/>
        <color theme="1"/>
        <rFont val="Times New Roman"/>
        <family val="1"/>
      </rPr>
      <t xml:space="preserve">         </t>
    </r>
    <r>
      <rPr>
        <b/>
        <sz val="11"/>
        <color theme="1"/>
        <rFont val="Times New Roman"/>
        <family val="1"/>
      </rPr>
      <t>implement the effects of fast transients in AIS and GIS</t>
    </r>
  </si>
  <si>
    <r>
      <t>·</t>
    </r>
    <r>
      <rPr>
        <b/>
        <sz val="7"/>
        <color theme="1"/>
        <rFont val="Times New Roman"/>
        <family val="1"/>
      </rPr>
      <t xml:space="preserve">         </t>
    </r>
    <r>
      <rPr>
        <b/>
        <sz val="11"/>
        <color theme="1"/>
        <rFont val="Times New Roman"/>
        <family val="1"/>
      </rPr>
      <t xml:space="preserve">develop the ability to learn about the need for energy management and auditing process. </t>
    </r>
  </si>
  <si>
    <r>
      <t>·</t>
    </r>
    <r>
      <rPr>
        <b/>
        <sz val="7"/>
        <color theme="1"/>
        <rFont val="Times New Roman"/>
        <family val="1"/>
      </rPr>
      <t xml:space="preserve">         </t>
    </r>
    <r>
      <rPr>
        <b/>
        <sz val="11"/>
        <color theme="1"/>
        <rFont val="Times New Roman"/>
        <family val="1"/>
      </rPr>
      <t>describe the basic concepts of materials and energy balance.</t>
    </r>
  </si>
  <si>
    <r>
      <t>·</t>
    </r>
    <r>
      <rPr>
        <b/>
        <sz val="7"/>
        <color theme="1"/>
        <rFont val="Times New Roman"/>
        <family val="1"/>
      </rPr>
      <t xml:space="preserve">         </t>
    </r>
    <r>
      <rPr>
        <b/>
        <sz val="11"/>
        <color theme="1"/>
        <rFont val="Times New Roman"/>
        <family val="1"/>
      </rPr>
      <t xml:space="preserve">enumerate the energy management in thermal utilities. </t>
    </r>
  </si>
  <si>
    <r>
      <t>·</t>
    </r>
    <r>
      <rPr>
        <b/>
        <sz val="7"/>
        <color theme="1"/>
        <rFont val="Times New Roman"/>
        <family val="1"/>
      </rPr>
      <t xml:space="preserve">         </t>
    </r>
    <r>
      <rPr>
        <b/>
        <sz val="11"/>
        <color theme="1"/>
        <rFont val="Times New Roman"/>
        <family val="1"/>
      </rPr>
      <t xml:space="preserve"> designate about the compressed air system and its efficiency improvement.</t>
    </r>
  </si>
  <si>
    <r>
      <t>·</t>
    </r>
    <r>
      <rPr>
        <b/>
        <sz val="7"/>
        <color theme="1"/>
        <rFont val="Times New Roman"/>
        <family val="1"/>
      </rPr>
      <t xml:space="preserve">         </t>
    </r>
    <r>
      <rPr>
        <b/>
        <sz val="11"/>
        <color theme="1"/>
        <rFont val="Times New Roman"/>
        <family val="1"/>
      </rPr>
      <t>explain about the concept of lighting systems, light sources and various forms of cogeneration.</t>
    </r>
  </si>
  <si>
    <t>DEPARTMENT OF ELECTRICAL AND ELECTRONICS ENGINEERING</t>
  </si>
  <si>
    <t>REGULATION 2016 (2017 ADMITTED)</t>
  </si>
  <si>
    <t>course code</t>
  </si>
  <si>
    <t xml:space="preserve">Students will be able to 
</t>
  </si>
  <si>
    <t xml:space="preserve">determine eigen values and eigen vectors and diagonalize real symmetric matrices. </t>
  </si>
  <si>
    <t xml:space="preserve"> classify various types of functions involved in engineering fields, their differentiation techniquesand applications </t>
  </si>
  <si>
    <t xml:space="preserve"> find partial derivatives and apply the same to find maxima and minima of two or more variables. </t>
  </si>
  <si>
    <t xml:space="preserve"> implement different methods of integration used in engineering problems. </t>
  </si>
  <si>
    <t xml:space="preserve">use suitable vocabulary and grammar with confidence and express their ideas both in speech and writing. </t>
  </si>
  <si>
    <t xml:space="preserve"> listen and comprehend classroom lectures, short talks and conversations. </t>
  </si>
  <si>
    <t xml:space="preserve"> read, interpret and analyze a given text effectively, and use cohesive devices in spoken and written English. </t>
  </si>
  <si>
    <t xml:space="preserve"> write flawless sentences, essays and letters.</t>
  </si>
  <si>
    <t xml:space="preserve"> ENGINEERING PHYSICS</t>
  </si>
  <si>
    <t>assess the elastic properties of the materials</t>
  </si>
  <si>
    <t>relate the fundamental knowledge of acoustics which would facilitate in acoustical design of
buildings and ultrasonics</t>
  </si>
  <si>
    <t>know the development of modern physics and its applications</t>
  </si>
  <si>
    <t>recognize the uses of laser and the propagation of light through fiber optics</t>
  </si>
  <si>
    <t>ENGINEERING CHEMISTRY I</t>
  </si>
  <si>
    <t>to select a polymeric material for a specific engineeringapplication.</t>
  </si>
  <si>
    <t>to know the basic concepts of internal energy, enthalpy, entropy, free energy and chemicalpotential.</t>
  </si>
  <si>
    <t>to gain practical experience in chemical process equipment as well as to analyze and interpret data.</t>
  </si>
  <si>
    <t>to classify the states in a equilibrium in a heterogeneous system.</t>
  </si>
  <si>
    <t>to identify the particle size, and the application of Nanomaterials in various fields.</t>
  </si>
  <si>
    <t xml:space="preserve"> gain knowledge about numbersystems.</t>
  </si>
  <si>
    <t xml:space="preserve"> acquire knowledge for handling arrays, strings, functions, pointers, structures and unions in C.</t>
  </si>
  <si>
    <t>analyze different surveying methods and understanding of various Civil Engineering Materials.</t>
  </si>
  <si>
    <t xml:space="preserve"> interpret the significance of various components of buildings, dams and bridges.</t>
  </si>
  <si>
    <t xml:space="preserve"> identify the components used in various power plant cycles.</t>
  </si>
  <si>
    <t xml:space="preserve"> distinguish between Petrol, Diesel, 2-Stroke and 4-Stroke Engines.</t>
  </si>
  <si>
    <t>PHYSICS AND CHEMISTRY LABORATORY I</t>
  </si>
  <si>
    <t xml:space="preserve">apply Physics principles to evaluate mechanical, electrical, thermal and optical characteristics of materials. </t>
  </si>
  <si>
    <t xml:space="preserve"> determine the velocity of ultrasonic waves, compressibility of the given liquid.</t>
  </si>
  <si>
    <t xml:space="preserve">CS16102 </t>
  </si>
  <si>
    <t xml:space="preserve">  execute C programs for simple applications.</t>
  </si>
  <si>
    <t>use the tools for plumbing and carpentry works.</t>
  </si>
  <si>
    <t xml:space="preserve">  prepare models by -welding, machining, sheet metal and fitting .</t>
  </si>
  <si>
    <t xml:space="preserve">construct electrical wiring circuit and demonstrate practically. </t>
  </si>
  <si>
    <t>solve differential equations .</t>
  </si>
  <si>
    <t xml:space="preserve">study the basics of vector calculus comprising of gradient, divergence and curl and line, surface and volume integrals and the classical theorems. </t>
  </si>
  <si>
    <t xml:space="preserve">know the concepts of analytic functions and its properties and apply it in conformal mapping. </t>
  </si>
  <si>
    <t xml:space="preserve">gain knowledge in the basics of complex integration and the concept of contour integration which is an important tool for evaluation of certain integrals encountered in practice. </t>
  </si>
  <si>
    <t xml:space="preserve"> TECHNICALENGLISH II</t>
  </si>
  <si>
    <t>speak with clarity and confidence.</t>
  </si>
  <si>
    <t>write comprehensive and grammatically  correct reports, job applications and draft effectivee-mails.</t>
  </si>
  <si>
    <t xml:space="preserve">PH16201 </t>
  </si>
  <si>
    <t xml:space="preserve">CH16201 </t>
  </si>
  <si>
    <t>ENGINEERING CHEMISTRY II</t>
  </si>
  <si>
    <t xml:space="preserve"> understand the application of cells and batteries in practicalfield.</t>
  </si>
  <si>
    <t>know the rate of corrosion of a metal in a given environment and identify appropriate control techniques to avoidcorrosion.</t>
  </si>
  <si>
    <t xml:space="preserve"> recognize the energy devices produce sustainableenergy.</t>
  </si>
  <si>
    <t>select the appropriate lubricant for different engineeringapplications.</t>
  </si>
  <si>
    <t>understand the basics concept of drug designing bychem-informatics.</t>
  </si>
  <si>
    <t xml:space="preserve">ME16202 </t>
  </si>
  <si>
    <t>perform free hand sketching of basic geometrical constructions and multiple views of objects.</t>
  </si>
  <si>
    <t>draw projections and solids and development of surfaces.</t>
  </si>
  <si>
    <t>prepare isometric and perspective sections of simple solids.</t>
  </si>
  <si>
    <t xml:space="preserve">EE16201 </t>
  </si>
  <si>
    <t>CIRCUIT THEORY</t>
  </si>
  <si>
    <t>understand the basic elements, laws and circuit solving methods.</t>
  </si>
  <si>
    <t>analyse the complex circuits using the network theorems and elements.</t>
  </si>
  <si>
    <t>design the resonance circuit to calculate the inductance under coupled conditions.</t>
  </si>
  <si>
    <t>perform transient analysis of electricalcircuits.</t>
  </si>
  <si>
    <t>understand the concepts of powermeasurements.</t>
  </si>
  <si>
    <t xml:space="preserve">PC16201 </t>
  </si>
  <si>
    <t>PHYSICS AND CHEMISTRY LABORATORY II</t>
  </si>
  <si>
    <t xml:space="preserve"> determine the moment of inertia and rigidity modulus of the given material.</t>
  </si>
  <si>
    <t xml:space="preserve">know the concepts of water hardness and analysevarious types of water. </t>
  </si>
  <si>
    <t xml:space="preserve"> ELECTRIC CIRCUITS LABORATORY</t>
  </si>
  <si>
    <t>implement basic laws .</t>
  </si>
  <si>
    <t xml:space="preserve"> identify basic theorems.</t>
  </si>
  <si>
    <t xml:space="preserve"> develop the practical knowledge through the simulation of electrical circuits.</t>
  </si>
  <si>
    <t>design of filters andverifying circuit theorems</t>
  </si>
  <si>
    <t xml:space="preserve">EN16202 </t>
  </si>
  <si>
    <t xml:space="preserve">listen and comprehend classroom lectures, short talks and conversations. </t>
  </si>
  <si>
    <t xml:space="preserve">read, interpret and analyze a given text effectively, and use cohesive devices in spoken and written English. </t>
  </si>
  <si>
    <t xml:space="preserve"> understand English and converse effectively. </t>
  </si>
  <si>
    <t xml:space="preserve">comprehend fourier series, their different possible forms and the frequently needed practical harmonic analysis from discrete data. </t>
  </si>
  <si>
    <t xml:space="preserve"> demonstrate the knowledge of differential equations gained and solve them using Z transforms.</t>
  </si>
  <si>
    <t>EE16301</t>
  </si>
  <si>
    <t xml:space="preserve"> explain the VI characteristics of PN junction diode and  special diodes.</t>
  </si>
  <si>
    <t xml:space="preserve"> construct the characteristics of BJT, FET and MOSFET and analyze their VI characteristics.</t>
  </si>
  <si>
    <t xml:space="preserve"> perform analysis of amplifiers and their frequency response.</t>
  </si>
  <si>
    <t>give details about the operationof multistage power amplifiers.</t>
  </si>
  <si>
    <t>design feedback amplifiers and oscillators.</t>
  </si>
  <si>
    <t>gaining the knowledge about ecosystem and biodiversity</t>
  </si>
  <si>
    <t>have knowledge about causes, effects and control measures of various types of pollution</t>
  </si>
  <si>
    <t>understand the social issues and various environmental acts</t>
  </si>
  <si>
    <t>EE16302</t>
  </si>
  <si>
    <t>MEASUREMENTS AND INSTRUMENTATION</t>
  </si>
  <si>
    <t>explainthebasicquantitiesinmeasurementsusingbridges.</t>
  </si>
  <si>
    <t>analyze variousmeasuringtechniquesforbothelectricaland non-electricalquantities.</t>
  </si>
  <si>
    <t xml:space="preserve"> evaluatethevarioustypesofoscilloscope.</t>
  </si>
  <si>
    <t xml:space="preserve"> elaboratethebasicfundamentalsofsignalgeneratorsandanalyzer.</t>
  </si>
  <si>
    <t xml:space="preserve"> compare&amp;differentiatethetypesoftransducers.</t>
  </si>
  <si>
    <t>EE16303</t>
  </si>
  <si>
    <t>ELECTROMAGNETIC THEORY</t>
  </si>
  <si>
    <t xml:space="preserve">apply concepts and theories of electrostatics in field calculations for real world systems. </t>
  </si>
  <si>
    <t>analyze the concepts of electrostatic fields with capacitance.</t>
  </si>
  <si>
    <t xml:space="preserve">determine the field due to moving charges. </t>
  </si>
  <si>
    <t>develop the boundary condition for different medium</t>
  </si>
  <si>
    <t>formulate the Maxwell’s equations and analyze the propagation of electromagnetic waves and their parameters in different media.</t>
  </si>
  <si>
    <t>IT16304</t>
  </si>
  <si>
    <t>identifyandapplyobjectorientedconceptslikeabstraction,encapsulation,modularity,hierarchy,typing,concurrencyandpersistence.</t>
  </si>
  <si>
    <t>relatetherealworldobjectintoentity.</t>
  </si>
  <si>
    <t xml:space="preserve"> createreusablesystemcomponents.</t>
  </si>
  <si>
    <t xml:space="preserve"> estimatethevarious metricsspecifictoobjectorienteddevelopment.</t>
  </si>
  <si>
    <t>predicttheruntimeerrorusingexceptionhandlingtechnology</t>
  </si>
  <si>
    <t>EE16304</t>
  </si>
  <si>
    <t>ELECTRONIC AND INSTRUMENTATION LABORATORY</t>
  </si>
  <si>
    <t>design and construct a power supply and analyze the ripple factor with filters</t>
  </si>
  <si>
    <t>Compare the characteristics of the electronic devices by conducting suitable experiments</t>
  </si>
  <si>
    <t>Analyse the response characteristics of diode clippers and clampers by constructing them</t>
  </si>
  <si>
    <t>caliber current transformer</t>
  </si>
  <si>
    <t>OBJECT ORIENTED PROGRAMMING WITH C++  LABORATORY</t>
  </si>
  <si>
    <t>designobject-orientedconceptsandhowtheyaresupportedbyC++</t>
  </si>
  <si>
    <t xml:space="preserve"> analyze,use,andcreatefunctions,classes,tooverload operators.</t>
  </si>
  <si>
    <t xml:space="preserve"> createandinitializereal worldentitiesusingconstructors.</t>
  </si>
  <si>
    <t>describeexceptionhandlingandfilehandlingmechanism.</t>
  </si>
  <si>
    <t>enrich the vocabulary through reading and to develop their pronunciation skills.</t>
  </si>
  <si>
    <t>Listen to speeches and conversations and answer the questions.</t>
  </si>
  <si>
    <t xml:space="preserve">Communicate fluently and effectively on any given topic and appear with confidence for on-line tests </t>
  </si>
  <si>
    <t>NUMERICALMETHODS</t>
  </si>
  <si>
    <t>comprehendthebasicsoflinearequations.</t>
  </si>
  <si>
    <t>applytheinterpolationmethodsforconstructingapproximatepolynomials</t>
  </si>
  <si>
    <t xml:space="preserve"> demonstratetheknowledgeofnumericaldifferentialequationsincomputationaland simulation process</t>
  </si>
  <si>
    <t>utilizetheconceptofinitial valueproblemsinthefieldofscienceandengineering</t>
  </si>
  <si>
    <t>describethecomputationalprocedureofthe amount of heat emittedortransferredfromanobject</t>
  </si>
  <si>
    <t>EE16401</t>
  </si>
  <si>
    <t>ELECTRICAL MACHINES-I</t>
  </si>
  <si>
    <t xml:space="preserve"> describetheconceptsofelectromechanicalenergyconversion.</t>
  </si>
  <si>
    <t>deliberatethecharacteristicsandapplicationsofDCgenerators.</t>
  </si>
  <si>
    <t xml:space="preserve"> identifythecharacteristicsandspeedcontrolofDCmotors.</t>
  </si>
  <si>
    <t>examinetheperformanceoftransformers.</t>
  </si>
  <si>
    <t>evaluatetheefficiencyofDCmachinesandtransformersbyconductingsuitabletests.</t>
  </si>
  <si>
    <t>EE16402</t>
  </si>
  <si>
    <t>ELECTRICAL POWER GENERATION</t>
  </si>
  <si>
    <t>describethefunctioningofbasicenergyconversiondevices,thetraditional&amp;alternativeenergy sources.</t>
  </si>
  <si>
    <t>explainconceptofthermalandhydroelectricpowerplants.</t>
  </si>
  <si>
    <t>clarifytheoperationofnuclearand dieselpower plants.</t>
  </si>
  <si>
    <t xml:space="preserve"> discriminatetheadvantagesofnon–conventionalpowergenerator.</t>
  </si>
  <si>
    <t>  obtainknowledgeontariffandeconomic.</t>
  </si>
  <si>
    <t>EE16403</t>
  </si>
  <si>
    <t>LINEAR INTEGRATED CIRCUITS &amp; ITS APPLICATIONS</t>
  </si>
  <si>
    <t>illustrate  the IC fabrication procedure</t>
  </si>
  <si>
    <t>describe the characteristics and application of op-amp</t>
  </si>
  <si>
    <t>design waveform generation and Filters</t>
  </si>
  <si>
    <t>design circuits for application using special Ics</t>
  </si>
  <si>
    <t>interpret the internal functional blocks and the applications of special ICs</t>
  </si>
  <si>
    <t>EE16404</t>
  </si>
  <si>
    <t>DIGITAL LOGIC CIRCUITS</t>
  </si>
  <si>
    <t>device the number systems and simplify Boolean functions</t>
  </si>
  <si>
    <t>illustrate the various combinational circuits</t>
  </si>
  <si>
    <t>design the synchronous and circuits</t>
  </si>
  <si>
    <t>perform design and analysis of asynchronous circuits</t>
  </si>
  <si>
    <t>develop digital circuits using basic IC’s</t>
  </si>
  <si>
    <t>EE16405</t>
  </si>
  <si>
    <t>COMMUNICATION ENGINEERING</t>
  </si>
  <si>
    <t>characterize and determine different methods of analog communication schemes.</t>
  </si>
  <si>
    <t>describe the Transmitter and Receiver of Modulation Techniques</t>
  </si>
  <si>
    <t>characterize Pulse Modulation techniques and ISI methods</t>
  </si>
  <si>
    <t>analyze different spread spectrum and multiple access techniques</t>
  </si>
  <si>
    <t>describe the operation of Telecommunication, Satellite and Optical Communication Systems</t>
  </si>
  <si>
    <t>EE16406</t>
  </si>
  <si>
    <t>ELECTRICAL MACHINES 1 LABORATORY</t>
  </si>
  <si>
    <t>describe the performance of DC generators</t>
  </si>
  <si>
    <t>summarize the characteristics of DC motors under loaded and unloaded conditions</t>
  </si>
  <si>
    <t>predetermine the performance of DC motors</t>
  </si>
  <si>
    <t>implement the speed control in DC shunt motor</t>
  </si>
  <si>
    <t>calculate the Equivalent Circuit parameters and performance of Transformers</t>
  </si>
  <si>
    <t>EE16407</t>
  </si>
  <si>
    <t>LINEAR  AND DIGITAL INTEGRATED CIRCUITS LABORATORY</t>
  </si>
  <si>
    <t xml:space="preserve"> describetheoperationofamplifiers using BJT.</t>
  </si>
  <si>
    <t>designdifferentwaveformsofvariablefrequency.</t>
  </si>
  <si>
    <t xml:space="preserve"> designmultiplexers,dataconvertersandcounters.</t>
  </si>
  <si>
    <t>design MUX-DEMUX circuits.</t>
  </si>
  <si>
    <t>EE16501</t>
  </si>
  <si>
    <t>ELECTRICAL MACHINES II</t>
  </si>
  <si>
    <t>determine the regulation of synchronous generator.</t>
  </si>
  <si>
    <t>analyze the performance of synchronous motor.</t>
  </si>
  <si>
    <t>study the performance of three phase induction motor</t>
  </si>
  <si>
    <t>understand the concept of starting and speed control of induction motors</t>
  </si>
  <si>
    <t>know the operation of single phase induction motor and special machines</t>
  </si>
  <si>
    <t>EE16502</t>
  </si>
  <si>
    <t>CONTROLSYSTEMS</t>
  </si>
  <si>
    <t>model a control system using differential equations and transferfunctions.</t>
  </si>
  <si>
    <t>analyzethetransientresponseof controlsystemsinusingtimedomain.</t>
  </si>
  <si>
    <t xml:space="preserve"> evaluate and analyze control systems using frequency domainmethods.</t>
  </si>
  <si>
    <t xml:space="preserve"> check the stability of systems and the effect of pole zeroaddition.</t>
  </si>
  <si>
    <t>design compensators for controlsystems.</t>
  </si>
  <si>
    <t>EE16503</t>
  </si>
  <si>
    <t>POWER ELECTRONICS</t>
  </si>
  <si>
    <t>identify and select the switching devices for different power converter applications</t>
  </si>
  <si>
    <t>apply the different converter based on the application</t>
  </si>
  <si>
    <t>design a suitable DC power supply for given load specification from DC supply</t>
  </si>
  <si>
    <t>describe and analyze the single and three phase inverter</t>
  </si>
  <si>
    <t>explain an AC voltage controller electromagnetic compatibility of power converters</t>
  </si>
  <si>
    <t>EE16504</t>
  </si>
  <si>
    <t>DIGITALSIGNALPROCESSING</t>
  </si>
  <si>
    <t>perform classification of signals andsystems.</t>
  </si>
  <si>
    <t>apply Z transform and analyze discrete timesystems.</t>
  </si>
  <si>
    <t>compute DFT and obtain perform frequency responseanalysis.</t>
  </si>
  <si>
    <t xml:space="preserve"> designIIRfliters.</t>
  </si>
  <si>
    <t xml:space="preserve"> apply windowing technique to design FIRfilters.</t>
  </si>
  <si>
    <t>EE16505</t>
  </si>
  <si>
    <t>TRANSMISSION AND DISTRIBUTION</t>
  </si>
  <si>
    <t>compute transmission line parameters such as resistance, inductance and capacitanceof overhead transmission lines and underground cables.</t>
  </si>
  <si>
    <t xml:space="preserve"> computevoltagedropandpowerlossinDCandACradial,ringandinterconnected distribution networks.</t>
  </si>
  <si>
    <t>categorize the different types of insulators andcables.</t>
  </si>
  <si>
    <t>evaluate the performance of overhead transmission lines based on theirmodels</t>
  </si>
  <si>
    <t> design insulator strings for high voltage overhead transmissionlines.</t>
  </si>
  <si>
    <t xml:space="preserve">EE16151 </t>
  </si>
  <si>
    <t>BIO MEDICAL ENGINEERING</t>
  </si>
  <si>
    <t>acquaint the physiology of the heart, lung, blood circulations, respirations, patient monitoring and electrical safety in clinical environment.</t>
  </si>
  <si>
    <t>apply the proper electrodes and transducers based on the application.</t>
  </si>
  <si>
    <t>obtain the knowledge in various electrical origins of recording methods of ECG, EEG,EMG, ERG</t>
  </si>
  <si>
    <t>know how to use the latest medical equipments available for measurement of non-electrical
parameters in the physiological systems of the human body and also the modern methods of imaging techniques used for diagnostic purpose in the health care centre</t>
  </si>
  <si>
    <t>identify the latest procedure adopted for providing Medical assistance through Telemedicine and the Therapeutic equipments used for diagnostic and surgery purposes.</t>
  </si>
  <si>
    <t>EE16506</t>
  </si>
  <si>
    <t xml:space="preserve"> ELECTRICAL MACHINES II LABORATORY</t>
  </si>
  <si>
    <t>compute the regulation of three phase alternator using various methods.</t>
  </si>
  <si>
    <t>evaluate the parallel operations of alternators.</t>
  </si>
  <si>
    <t>obtain the V and inverted V curves of synchronous motors.</t>
  </si>
  <si>
    <t>predict the performance characteristics of AC motors.</t>
  </si>
  <si>
    <t>obtain the equivalent circuits of induction motor.</t>
  </si>
  <si>
    <t>EE16507</t>
  </si>
  <si>
    <t>CONTROLSYSTEMLABORATORY</t>
  </si>
  <si>
    <t xml:space="preserve"> gain  basic knowledge on simulation of controlsystem</t>
  </si>
  <si>
    <t>design the feedback loop to achieve the desiredoutput</t>
  </si>
  <si>
    <t xml:space="preserve"> analyze the stability ofsystems</t>
  </si>
  <si>
    <t xml:space="preserve"> investigate servo motor speed and position controlprinciples</t>
  </si>
  <si>
    <t>POWER ELECTRONICS LABORATORY</t>
  </si>
  <si>
    <t>design the various phase controlled rectifiers with different loads.</t>
  </si>
  <si>
    <t>analyze the chopper circuit using MOSFET, IGBT and PWM inverters</t>
  </si>
  <si>
    <t>design and analyze the various PWM inverters</t>
  </si>
  <si>
    <t xml:space="preserve"> demonstrate aptitude and reasoningskills</t>
  </si>
  <si>
    <t xml:space="preserve"> enhance verbal and writtenability.</t>
  </si>
  <si>
    <t xml:space="preserve"> improve his/her grooming and presentationskills.</t>
  </si>
  <si>
    <t xml:space="preserve"> interact effectively on any recent event/happenings/ currentaffairs.</t>
  </si>
  <si>
    <t>be a knowledgeable personon the various evaluationprocessesleadingtoemploymentand face the same with Confidence.</t>
  </si>
  <si>
    <t xml:space="preserve">EE16601 </t>
  </si>
  <si>
    <t>DESIGN OF ELECTRICAL APPARATUS</t>
  </si>
  <si>
    <t>determine the MMF and thermal rating of electrical machine.</t>
  </si>
  <si>
    <t>design of D.C Machines.</t>
  </si>
  <si>
    <t>analyze and design the cooling system of transformer.</t>
  </si>
  <si>
    <t>design of induction machines.</t>
  </si>
  <si>
    <t>design of synchronous machine.</t>
  </si>
  <si>
    <t xml:space="preserve">EE16602 </t>
  </si>
  <si>
    <t>SOLID STATE DRIVES</t>
  </si>
  <si>
    <t>obtain the stable steady-state and transient dynamics of a motor-load system.</t>
  </si>
  <si>
    <t>analyze the operation of the converter / chopper fed dc drive.</t>
  </si>
  <si>
    <t>perform analysis of classical and modern induction motor drives.</t>
  </si>
  <si>
    <t>differentiate between synchronous motor drive and induction motor drive.</t>
  </si>
  <si>
    <t>design the current and speed controllers for a closed loop solid-state DC motor drive.</t>
  </si>
  <si>
    <t xml:space="preserve">EE16603 </t>
  </si>
  <si>
    <t>POWER SYSTEM ANALYSIS</t>
  </si>
  <si>
    <t>understand the modeling and analytical concepts of power system components in power systems.</t>
  </si>
  <si>
    <t>perform power flow analysis.</t>
  </si>
  <si>
    <t>solve for symmetrical faults in power system.</t>
  </si>
  <si>
    <t>compute unsymmetrical faults in power system.</t>
  </si>
  <si>
    <t>analyze the stability of power system.</t>
  </si>
  <si>
    <t xml:space="preserve">EE16604 </t>
  </si>
  <si>
    <t>MICROPROCESSORS AND MICROCONTROLLERS</t>
  </si>
  <si>
    <t>explain the architecture of 8085 microprocessor and write assembly language program.</t>
  </si>
  <si>
    <t>develop the program 8085 microprocessor</t>
  </si>
  <si>
    <t>Interfacing peripheral device with 8085 prcoessor</t>
  </si>
  <si>
    <t>develop the programming skills of 8051 microcontroller</t>
  </si>
  <si>
    <t>perform investigation on microcontrollers application</t>
  </si>
  <si>
    <t>EE16605</t>
  </si>
  <si>
    <t>PROGRAMMABLELOGICCONTROLLERS</t>
  </si>
  <si>
    <t>explain the architecture of PLC.</t>
  </si>
  <si>
    <t>develop logical operation of ladder diagram inPLC.</t>
  </si>
  <si>
    <t>design various interfaces to thePLC.</t>
  </si>
  <si>
    <t xml:space="preserve"> analyze the parameters of designingsystems.</t>
  </si>
  <si>
    <t xml:space="preserve"> gain adequate knowledge about various application ofPLC</t>
  </si>
  <si>
    <t xml:space="preserve">EE15606 </t>
  </si>
  <si>
    <t>ELECTRICAL DRIVES LABORATORY</t>
  </si>
  <si>
    <t>understandtheoperationofinductionandsynchronous motordrivesusingMATLABsoftware.</t>
  </si>
  <si>
    <t xml:space="preserve"> controlthespeed ofelectricaldrivesusingDSP andMicro controllers</t>
  </si>
  <si>
    <t xml:space="preserve"> analyse speed control using dual converter</t>
  </si>
  <si>
    <t xml:space="preserve"> implemenyt PLC drives</t>
  </si>
  <si>
    <t>EE16607</t>
  </si>
  <si>
    <t>MICROPROCESSORS AND MICROCONTROLLERS LABORATORY</t>
  </si>
  <si>
    <t>develop programming skills in 8085 microprocessors and 8051 microcontroller, based on its instruction sets</t>
  </si>
  <si>
    <t>build up their programming skills to interface the peripheral devices with 8085 and 8051 hardware components</t>
  </si>
  <si>
    <t xml:space="preserve"> Implement 8051 programming</t>
  </si>
  <si>
    <t xml:space="preserve"> Interface devices using programming.</t>
  </si>
  <si>
    <t xml:space="preserve"> compute problems based on quantitative aptitude</t>
  </si>
  <si>
    <t xml:space="preserve"> reveal their logical and verbal reasoning by scoring the expected percentage to get placed in reputed companies</t>
  </si>
  <si>
    <t>describe the basic human values for a professional</t>
  </si>
  <si>
    <t>signify of ethics in engineering and the theories related to it</t>
  </si>
  <si>
    <t>familiar with the role of engineer as responsible experimenters</t>
  </si>
  <si>
    <t>acquire knowledge about their roles and responsibilities in assessing safety and reducing risks</t>
  </si>
  <si>
    <t>converse the global issues in ethics and role of engineers as manager and consultants</t>
  </si>
  <si>
    <t xml:space="preserve">EE16701 </t>
  </si>
  <si>
    <t>POWER SYSTEM OPERATION AND CONTROL</t>
  </si>
  <si>
    <t>elucidate the basics of power system control.</t>
  </si>
  <si>
    <t>model and design power frequency controllers.</t>
  </si>
  <si>
    <t>create power voltage interaction for various loads.</t>
  </si>
  <si>
    <t>perform analysis for economic dispatch and unit commitment</t>
  </si>
  <si>
    <t>enumerate and discuss on the computer control of power systems</t>
  </si>
  <si>
    <t xml:space="preserve">EE16702 </t>
  </si>
  <si>
    <t>SPECIAL ELECTRICAL MACHINES</t>
  </si>
  <si>
    <t>describe the construction, control and performance of stepping motors.</t>
  </si>
  <si>
    <t>enumerate the construction, control and performance of switched reluctance motors.</t>
  </si>
  <si>
    <t>model and analyze synchronous reluctance motors and their application.</t>
  </si>
  <si>
    <t>distinguish the concepts of permanent magnet brushless D.C. motors and their application.</t>
  </si>
  <si>
    <t>acquire knowledge in construction and performance analysis of permanent magnet
synchronous motors and their application.</t>
  </si>
  <si>
    <t xml:space="preserve">EE16703 </t>
  </si>
  <si>
    <t>PROTECTION AND SWITCHGEAR</t>
  </si>
  <si>
    <t>recapitulate the construction and operation of protective relays.</t>
  </si>
  <si>
    <t>describe the general protection schemes of the electrical apparatus.</t>
  </si>
  <si>
    <t>evaluate the theory of circuit interruption.</t>
  </si>
  <si>
    <t>identify the circuit breakers based on the operation and characteristics.</t>
  </si>
  <si>
    <t>perform synthesis of numerical protection of transmission line using static comparator.</t>
  </si>
  <si>
    <t>EE16905</t>
  </si>
  <si>
    <t>EMBEDDED SYSTEM DESIGN</t>
  </si>
  <si>
    <t>deliver the concepts of embedded communication.</t>
  </si>
  <si>
    <t>enumerate the concept of networking architecture.</t>
  </si>
  <si>
    <t xml:space="preserve"> identify the software development process and tools of embedded system.</t>
  </si>
  <si>
    <t xml:space="preserve"> know the real time based system.</t>
  </si>
  <si>
    <t>design in application of embedded system.</t>
  </si>
  <si>
    <t>EE16253</t>
  </si>
  <si>
    <t xml:space="preserve"> FLEXIBLE AC TRANSMISSION SYSTEM</t>
  </si>
  <si>
    <t>analyze the concept of FACTS.</t>
  </si>
  <si>
    <t>design various FACTS controllers</t>
  </si>
  <si>
    <t>explain the application of various FACTS controllers.</t>
  </si>
  <si>
    <t>describe the various emerging FACTS controllers</t>
  </si>
  <si>
    <t>apply the control techniques for FACTS controllers using genetic algorithms</t>
  </si>
  <si>
    <t xml:space="preserve">EE16704 </t>
  </si>
  <si>
    <t>POWER SYSTEM SIMULATION LABORATORY</t>
  </si>
  <si>
    <t>investigate the power flow studies.</t>
  </si>
  <si>
    <t>reproduce the electromagnetic and electromechanical phenomena in the synchronous generator.</t>
  </si>
  <si>
    <t>develop generation dispatching schemes in power systems.</t>
  </si>
  <si>
    <t xml:space="preserve">EE16705 </t>
  </si>
  <si>
    <t xml:space="preserve"> applythebasicfundamentals</t>
  </si>
  <si>
    <t xml:space="preserve"> implementconceptsofengineeringindeveloping hardwaremodules.</t>
  </si>
  <si>
    <t xml:space="preserve"> demonstrate the working model.</t>
  </si>
  <si>
    <t xml:space="preserve">EE16801 </t>
  </si>
  <si>
    <t>UTILIZATION OF ELECTRICAL ENERGY</t>
  </si>
  <si>
    <t>gain the knowledge regarding the concept of electric drives and traction systems.</t>
  </si>
  <si>
    <t>expand the knowledge regarding design of illumination systems.</t>
  </si>
  <si>
    <t>reproduce the concepts of basic principle and methods of heating and welding.</t>
  </si>
  <si>
    <t>put on their knowledge regarding refrigeration and air conditioning.</t>
  </si>
  <si>
    <t>learn the energy utilization and consumption and economics.</t>
  </si>
  <si>
    <t xml:space="preserve">EE16353 </t>
  </si>
  <si>
    <t>HIGH VOLTAGE ENGINEERING</t>
  </si>
  <si>
    <t>deliver the effects of over voltages and protection techniques in power systems.</t>
  </si>
  <si>
    <t xml:space="preserve"> analyze the various breakdown mechanisms in different dielectric materials.</t>
  </si>
  <si>
    <t>explain the generation of high voltages and high currents.</t>
  </si>
  <si>
    <t xml:space="preserve"> assess the techniques of measuring high voltages and high currents.</t>
  </si>
  <si>
    <t>express the testing and insulation mechanism in electrical apparatus.</t>
  </si>
  <si>
    <t>EE16452</t>
  </si>
  <si>
    <t>POWER QUALITY</t>
  </si>
  <si>
    <t>analyze power quality problem.</t>
  </si>
  <si>
    <t>determine the voltage sags and interruptions in various concepts.</t>
  </si>
  <si>
    <t>evaluate the Over voltages in various concepts.</t>
  </si>
  <si>
    <t>obtain the knowledge in harmonics method and IEEE and IEC standards.</t>
  </si>
  <si>
    <t>design the power quality monitoring equipment’s.</t>
  </si>
  <si>
    <t>EE16802</t>
  </si>
  <si>
    <t>applythebasicfundamentals</t>
  </si>
  <si>
    <t>  analyze the requirements for the project.</t>
  </si>
  <si>
    <t xml:space="preserve"> takeupanychallengingpracticalproblems.</t>
  </si>
  <si>
    <t xml:space="preserve"> findsolutionbyformulatingproper methodology.</t>
  </si>
  <si>
    <t>M.E -STRUCTURAL ENGINEERING</t>
  </si>
  <si>
    <t>PMA16101</t>
  </si>
  <si>
    <t>Advanced Mathematical methods</t>
  </si>
  <si>
    <t>solve the differential equations using Laplace Transform by applying its boundary conditions</t>
  </si>
  <si>
    <t>gain knowledge in fourier transform techniques in distribution of heat and signal processing.</t>
  </si>
  <si>
    <t>understand the concepts of solving a variational problem using the Euler equation.</t>
  </si>
  <si>
    <t>solve fluid flow and heat flow problems using conformal mapping</t>
  </si>
  <si>
    <t>apply the physical applications and simplifications of tensors</t>
  </si>
  <si>
    <t>PSE16101</t>
  </si>
  <si>
    <t>Structural Dynamics</t>
  </si>
  <si>
    <t>understand the response of structural systems to dynamic loads and displacements.</t>
  </si>
  <si>
    <t>realize the behaviour and response of linear and non-linear SDOF and MDOF structures with various dynamic loading.</t>
  </si>
  <si>
    <t>determine the behaviour and response of MDOF structures with various dynamic loading.</t>
  </si>
  <si>
    <t>find suitable solution for continuous system.</t>
  </si>
  <si>
    <t>understand the behaviour of structures subjected to dynamic loads such as wind, earthquake and blast .</t>
  </si>
  <si>
    <t>PSE16102</t>
  </si>
  <si>
    <t>Theory of Elasticity and Plasticity</t>
  </si>
  <si>
    <t>understand the stresses and strains.</t>
  </si>
  <si>
    <t>determine the solution of elasticity problems</t>
  </si>
  <si>
    <t>compute the beams and columns deformation using energy methods.</t>
  </si>
  <si>
    <t>analyse torsion of non-circular sections and thin walled sections.</t>
  </si>
  <si>
    <t>solve problems of plasticity</t>
  </si>
  <si>
    <t>PSE16103</t>
  </si>
  <si>
    <t>Advanced Reinforced Concrete Structures</t>
  </si>
  <si>
    <t>understand and analyze the behaviour of reinforced concrete subjected to flexure, shear and axial loadin</t>
  </si>
  <si>
    <t>identify underlying plastic concepts in modern concrete design methods</t>
  </si>
  <si>
    <t>design reinforced concrete beams, slabs and columns in accordance to IS code</t>
  </si>
  <si>
    <t>enumerate the concept of reinforced concrete, using moment redistribution and Baker‟s method.</t>
  </si>
  <si>
    <t>produce design calculations and drawings in appropriate professional formats.</t>
  </si>
  <si>
    <t>PSE16152</t>
  </si>
  <si>
    <t>Advanced Concrete Technology</t>
  </si>
  <si>
    <t>execute and test the concrete made with cement, aggregates and admixtures.</t>
  </si>
  <si>
    <t>describe the properties and durability of fresh andhardened concrete</t>
  </si>
  <si>
    <t>execute mix proportioning of concrete and describe how the strength of concrete can be modified by changing the proportions</t>
  </si>
  <si>
    <t>selectsuitable concrete for different structures considering the prevailing weathering conditions</t>
  </si>
  <si>
    <t>decide the correct concreting methods in the field depending upon the requirement and site conditions</t>
  </si>
  <si>
    <t>PSE16251</t>
  </si>
  <si>
    <t>Maintenance and RehabilitationofStructures</t>
  </si>
  <si>
    <t>describe the properties and durability of fresh and hardened concrete</t>
  </si>
  <si>
    <t>selectsuitable concrete for different structures considering the prevailing weathering conditions.</t>
  </si>
  <si>
    <t>PSE16201</t>
  </si>
  <si>
    <t>Advanced Structural Steel Design</t>
  </si>
  <si>
    <t>design various tension and compression members.</t>
  </si>
  <si>
    <t>design different types of steel connections and joints.</t>
  </si>
  <si>
    <t>design steel structures subjected to torsion</t>
  </si>
  <si>
    <t>design for plasticity.</t>
  </si>
  <si>
    <t>C107.5</t>
  </si>
  <si>
    <t>design light gauge steel structures.</t>
  </si>
  <si>
    <t>PSE16202</t>
  </si>
  <si>
    <t>Aseismic Analysis and Design of Structures</t>
  </si>
  <si>
    <t>describe ground motion and its relationship to seismic design of structures.</t>
  </si>
  <si>
    <t>calculate earthquake induced lateral force on the structure.</t>
  </si>
  <si>
    <t>include earthquake resistant features in masonry buildings.</t>
  </si>
  <si>
    <t>apply the basic principles of conceptual design for earthquake resistant RC buildings and carry out the detailed design of earthquake resistant RC buildings.</t>
  </si>
  <si>
    <t>adopt vibration control methods for buildings located in earthquake zone.</t>
  </si>
  <si>
    <t>PSE16203</t>
  </si>
  <si>
    <t>Design of Pre-stressed Concrete Structures</t>
  </si>
  <si>
    <t>explain the principle, types and systems of prestressing and analyse the deflections.</t>
  </si>
  <si>
    <t>determine the flexural strength and design the flexural members, end blocks.</t>
  </si>
  <si>
    <t>analyse the statically indeterminate structures and design the continuous beam.</t>
  </si>
  <si>
    <t>design the tension and compression members and apply it for design of piles</t>
  </si>
  <si>
    <t>analyse the stress, deflections, flexural and shear strength and apply it for the design of bridges</t>
  </si>
  <si>
    <t>PSE16204</t>
  </si>
  <si>
    <t>develop finite element formulations of single degree of freedom problems and solve them</t>
  </si>
  <si>
    <t>use finite element analysis programs based upon either “p-method” or “h-method” finite element mathematical formulations</t>
  </si>
  <si>
    <t>use ansys software to perform stress, thermal and modal analysis</t>
  </si>
  <si>
    <t>compute the stiffness values of noded elements</t>
  </si>
  <si>
    <t>determine its natural frequencies, and analyze harmonically-forced vibrations</t>
  </si>
  <si>
    <t>PSE16353</t>
  </si>
  <si>
    <t>Construction Safety and Management</t>
  </si>
  <si>
    <t>understand the basic mandatory procedures to be followed in the construction industry</t>
  </si>
  <si>
    <t>know the fundamental planning and safety practices commonly implemented on construction sites</t>
  </si>
  <si>
    <t>know the key factor for causing accidents</t>
  </si>
  <si>
    <t>understand the requirements for compliance and inspection imposed for the safety in construction site</t>
  </si>
  <si>
    <t>understand the importance of agencies involved in rescue operation by various case studies</t>
  </si>
  <si>
    <t>PSE16452</t>
  </si>
  <si>
    <t>Experimental Techniques and Instrumentation</t>
  </si>
  <si>
    <t>choose the methodology of measuring errors and strains and calibrate the machineries and equipment used in the laboratory</t>
  </si>
  <si>
    <t>operate various vibration measuring instruments and analyse the structures using digital display unit</t>
  </si>
  <si>
    <t>indicate the model using direct and indirect model analysis (Using Buckingham PI Theorem)</t>
  </si>
  <si>
    <t>measure distress in the structures using various electronic equipment</t>
  </si>
  <si>
    <t>employ advanced NDT methods in accessing the load testing of structures</t>
  </si>
  <si>
    <t>PSE16205</t>
  </si>
  <si>
    <t>Advanced Structural Engineering Laboratory</t>
  </si>
  <si>
    <t>At the end of this course, the students will be able to describe the behaviour of reinforced concrete and steel beam for strength and deflection and the dynamic behaviour of cantilever steel beam and also able to understand the strength and quality of concrete</t>
  </si>
  <si>
    <t>C 114</t>
  </si>
  <si>
    <t>PSE16551</t>
  </si>
  <si>
    <t>Design of Prefabricated Structures</t>
  </si>
  <si>
    <t>understand the basic concepts of prefabrication and their needs in construction industry.</t>
  </si>
  <si>
    <t>know the behaviour of prefabricated structures.</t>
  </si>
  <si>
    <t>design the cross section and joints of prefabricated units</t>
  </si>
  <si>
    <t>exhibit their knowledge in designing and detailing of prefabrication units</t>
  </si>
  <si>
    <t>design the structures for abnormal loads using the codal provisions.</t>
  </si>
  <si>
    <t>C114.6</t>
  </si>
  <si>
    <t>C 115</t>
  </si>
  <si>
    <t>PSE16651</t>
  </si>
  <si>
    <t>Design of Industrial Structures</t>
  </si>
  <si>
    <t>know the planning and functional requirements of various industries</t>
  </si>
  <si>
    <t>get an idea about the materials used and design of industry structural elements.</t>
  </si>
  <si>
    <t>realize the basic concepts and design of power plant structures.</t>
  </si>
  <si>
    <t>design power transmission structures</t>
  </si>
  <si>
    <t>possess the ability to understand the design concepts of chimneys, bunkers and silos.</t>
  </si>
  <si>
    <t>PSE16751</t>
  </si>
  <si>
    <t>Design of Steel ConcreteComposite Structures</t>
  </si>
  <si>
    <t>possess knowledge of the composite behaviour of structures</t>
  </si>
  <si>
    <t>design various composite structural elements such as beams,columns, floors, slabs and concrete filled steel tubes.</t>
  </si>
  <si>
    <t>analyse the connection behaviour and design</t>
  </si>
  <si>
    <t>enumerate the behaviour of box girder bridges and the design concepts of the same</t>
  </si>
  <si>
    <t>C116.5</t>
  </si>
  <si>
    <t>have practical knowledge of construction and design of various structural elements and design concepts through case studies.</t>
  </si>
  <si>
    <t>PSE16301</t>
  </si>
  <si>
    <t>Project Work (Phase I)</t>
  </si>
  <si>
    <t>at the end of the course the students will have a clear idea of his/her area of work and they are in a position to carry out the remaining phase II work in a systematic way.</t>
  </si>
  <si>
    <t>PSE16302</t>
  </si>
  <si>
    <t>Practical Training (4 weeks) *</t>
  </si>
  <si>
    <t>they are trained in tackling a practical field/industry orientated problem related to Structural Engineering</t>
  </si>
  <si>
    <t>PSE16303</t>
  </si>
  <si>
    <t>Technical Seminar *</t>
  </si>
  <si>
    <t>face an audience and to tackle any problem during group discussion in the Interviews.</t>
  </si>
  <si>
    <t>PSE16401</t>
  </si>
  <si>
    <t>Project work (Phase II)</t>
  </si>
  <si>
    <t>DEPARTMENT OF MEDICAL ELECTRONICS</t>
  </si>
  <si>
    <t>MD16301</t>
  </si>
  <si>
    <t>ELECTRONIC CIRCUITS</t>
  </si>
  <si>
    <t xml:space="preserve">design circuits with transistor biasing. </t>
  </si>
  <si>
    <t xml:space="preserve"> know about simple amplifier circuits. </t>
  </si>
  <si>
    <t xml:space="preserve">analyze the performance of JFET and MOSFET amplifiers. </t>
  </si>
  <si>
    <t>understand the concepts of feedback amplifiers</t>
  </si>
  <si>
    <t xml:space="preserve">design the simple oscillator circuits. </t>
  </si>
  <si>
    <t>MD16302</t>
  </si>
  <si>
    <t>understand The Realization Of Boolean Functions Using Various Techniques</t>
  </si>
  <si>
    <t>design And Implement Combinational Circuits</t>
  </si>
  <si>
    <t>design And Implement Synchronous Sequential Circuits</t>
  </si>
  <si>
    <t>design And Study The Effect Of Hazards In Asynchronous Sequential Circuits</t>
  </si>
  <si>
    <t>know The Concept Of Memories And HDL.</t>
  </si>
  <si>
    <t>MD16303</t>
  </si>
  <si>
    <t>analyze the basic concepts of solving problems in signals and systems.</t>
  </si>
  <si>
    <t>solve problems and solutions relating to LTI – continuous time systems</t>
  </si>
  <si>
    <t>demonstrate the basic knowledge and competence in the analysis of continuous time systems</t>
  </si>
  <si>
    <t>have an in-depth knowledge about LTI – discrete time systems</t>
  </si>
  <si>
    <t>MD16304</t>
  </si>
  <si>
    <t xml:space="preserve">students would be able to explain basic structure and functions of cell </t>
  </si>
  <si>
    <t>students would be learnt about anatomy and physiology of various systems of human body</t>
  </si>
  <si>
    <t xml:space="preserve">students would be able to locate and have idea while dealing with images </t>
  </si>
  <si>
    <t>to analyze and interpret physiological data to design of medical instruments used for diagnosis</t>
  </si>
  <si>
    <t xml:space="preserve">students would be able to explain interconnect of various systems </t>
  </si>
  <si>
    <t>MD16305</t>
  </si>
  <si>
    <t>analyze the functions of different electronic instruments</t>
  </si>
  <si>
    <t>instrument characteristics, errors and generalized measurement system</t>
  </si>
  <si>
    <t xml:space="preserve">design Data Acquisition system. </t>
  </si>
  <si>
    <t xml:space="preserve">understand and use different display devices and recorders </t>
  </si>
  <si>
    <t xml:space="preserve">select right kind of transducers for specific application </t>
  </si>
  <si>
    <t>MD16306</t>
  </si>
  <si>
    <t>ELECTRONIC CIRCUITS LABORATORY</t>
  </si>
  <si>
    <t xml:space="preserve">analyze the max power transfer of power amplifiers </t>
  </si>
  <si>
    <t xml:space="preserve">measure CMRR in differential amplifier </t>
  </si>
  <si>
    <t>simulate amplifiers using Multisim</t>
  </si>
  <si>
    <r>
      <t>analyze various types of feedback amplifiers</t>
    </r>
    <r>
      <rPr>
        <sz val="11"/>
        <color theme="1"/>
        <rFont val="Times New Roman"/>
        <family val="1"/>
      </rPr>
      <t xml:space="preserve"> </t>
    </r>
  </si>
  <si>
    <t>MD16307</t>
  </si>
  <si>
    <t>analyze the combinational logic circuits like MUX,DEMUX, Encoder, Decoder etc.</t>
  </si>
  <si>
    <t>simulate digital circuits with Verilog HDL</t>
  </si>
  <si>
    <t>INSTRUMENTATION LABORATORY</t>
  </si>
  <si>
    <t>design measurement system by using LVDT and strain gauges.</t>
  </si>
  <si>
    <t>analyze the various light sensor measurements</t>
  </si>
  <si>
    <t xml:space="preserve">design and measure basic bridge circuits </t>
  </si>
  <si>
    <t>understand the characteristics of Basic Converters</t>
  </si>
  <si>
    <t>PROBABILITY AND RANDOM  PROCESS</t>
  </si>
  <si>
    <t>have a well – founded knowledge of standard distributions which can describe real life phenomena.</t>
  </si>
  <si>
    <t>understand and characterize phenomena which evolve with respect to time in a probabilistic manner.</t>
  </si>
  <si>
    <t>be able to analyze the response of random inputs to linear time invariant systems.</t>
  </si>
  <si>
    <t>MD16401</t>
  </si>
  <si>
    <t>understand the working and applications of operational amplifier</t>
  </si>
  <si>
    <t>study about working of analog and digital communication circuits</t>
  </si>
  <si>
    <t>know the basic function of special function IC’s</t>
  </si>
  <si>
    <t>MD16402</t>
  </si>
  <si>
    <t>CONTROL SYSTEMS</t>
  </si>
  <si>
    <t>learn time domain techniques to design a control system</t>
  </si>
  <si>
    <t>MD16403</t>
  </si>
  <si>
    <t>ANALOG AND DIGITAL COMMUNICATION</t>
  </si>
  <si>
    <t>apply analog and digital communication techniques</t>
  </si>
  <si>
    <t>use data and pulse communication techniques</t>
  </si>
  <si>
    <t xml:space="preserve">analyze Source and Error control coding. </t>
  </si>
  <si>
    <t xml:space="preserve">utilize multi-user radio communication. </t>
  </si>
  <si>
    <t>MD16404</t>
  </si>
  <si>
    <t>MEDICAL INSTRUMENTATION</t>
  </si>
  <si>
    <t>explain the basic concepts of Medical Instrumentation</t>
  </si>
  <si>
    <t xml:space="preserve">perform Electrical and non-electrical physiological measurements </t>
  </si>
  <si>
    <t xml:space="preserve">explain the function of bio amplifiers. </t>
  </si>
  <si>
    <t xml:space="preserve">explain the functions of laboratory and radiological equipments </t>
  </si>
  <si>
    <t xml:space="preserve">explain about medical equipment designing procedure </t>
  </si>
  <si>
    <t>identify and apply object oriented concepts like abstraction, encapsulation, modularity, hierarchy, typing, concurrency and persistence.</t>
  </si>
  <si>
    <t xml:space="preserve">create and use data type, expression and functions in C++. </t>
  </si>
  <si>
    <t xml:space="preserve">use inheritance and templates in C++ program. </t>
  </si>
  <si>
    <t>design an object oriented program using classes and objects.</t>
  </si>
  <si>
    <t>apply inheritance to reuse the C++ code</t>
  </si>
  <si>
    <t>apply polymorphism to extend the code and reduce the complexity of the program.</t>
  </si>
  <si>
    <t xml:space="preserve">implement files and streams in C++ programs. </t>
  </si>
  <si>
    <t>MD16405</t>
  </si>
  <si>
    <t>understand the working and applications of  filters</t>
  </si>
  <si>
    <t>MD16406</t>
  </si>
  <si>
    <t xml:space="preserve">design the amplifier for Bio signal measurements </t>
  </si>
  <si>
    <t xml:space="preserve">recording and analysis of bio signals </t>
  </si>
  <si>
    <t>Study the characteristics of optical Isolation amplifier</t>
  </si>
  <si>
    <t>Measure various rate parameters.</t>
  </si>
  <si>
    <t>•enrich the business vocabulary through reading.</t>
  </si>
  <si>
    <t>MD16501</t>
  </si>
  <si>
    <t>MEDICAL INFORMATICS</t>
  </si>
  <si>
    <t>analyze the structure of medical Informatics and functional capabilities of hospital information system</t>
  </si>
  <si>
    <t>describe the need of computers in medical imaging and automation in clinical laboratory.</t>
  </si>
  <si>
    <t>apply the medical standards in the various CPR applications</t>
  </si>
  <si>
    <t>interpret the knowledge on health informatics based on medical standards</t>
  </si>
  <si>
    <t>build recent trends and different ICT applications in medical Informatics</t>
  </si>
  <si>
    <t>MD16502</t>
  </si>
  <si>
    <t>MICROPROCESSOR AND MICROCONTROLLER</t>
  </si>
  <si>
    <t>C321.1</t>
  </si>
  <si>
    <t>relateany architecture and assembly language for a processor.</t>
  </si>
  <si>
    <t>C321.2</t>
  </si>
  <si>
    <t>comprehendthe architectural and pipelining concepts for Microprocessors.</t>
  </si>
  <si>
    <t>C321.3</t>
  </si>
  <si>
    <t>designand deploy the Interfacing peripherals in real time scenario.</t>
  </si>
  <si>
    <t>C321.4</t>
  </si>
  <si>
    <t>design, develop and trouble shoot microcontroller-based system.</t>
  </si>
  <si>
    <t>C321.5</t>
  </si>
  <si>
    <t>implement microcontroller based systems in biomedical domain.</t>
  </si>
  <si>
    <t>MD16503</t>
  </si>
  <si>
    <t>BIOMEDICAL SIGNAL PROCESSING</t>
  </si>
  <si>
    <t>C322.1</t>
  </si>
  <si>
    <t>apply DIF and DIT for the analysis of bio signal and system</t>
  </si>
  <si>
    <t>C322.2</t>
  </si>
  <si>
    <t>applythe knowledge on the design of IIR Filter in frequency domain.</t>
  </si>
  <si>
    <t>C322.3</t>
  </si>
  <si>
    <t>apply the knowledge on the design of FIR filter in frequency domain</t>
  </si>
  <si>
    <t>C322.4</t>
  </si>
  <si>
    <t>develop the applications based on the acquired cardiovascular signals</t>
  </si>
  <si>
    <t>C322.5</t>
  </si>
  <si>
    <t>utilize the concepts acquired through Neurological applications and signal classification</t>
  </si>
  <si>
    <t>MD16504</t>
  </si>
  <si>
    <t>C323.1</t>
  </si>
  <si>
    <t>describethe use of mechanics in medicine.</t>
  </si>
  <si>
    <t>C323.2</t>
  </si>
  <si>
    <t>summarizethe mechanics of physiological systems.</t>
  </si>
  <si>
    <t>C323.3</t>
  </si>
  <si>
    <t>designand develop the models specific to orthopedic applications.</t>
  </si>
  <si>
    <t>C323.4</t>
  </si>
  <si>
    <t>explainthe structure, movements of Hard and Soft tissues.</t>
  </si>
  <si>
    <t>C323.5</t>
  </si>
  <si>
    <t>analyzethe biomechanical systems using mathematical models.</t>
  </si>
  <si>
    <t>C324.1</t>
  </si>
  <si>
    <t>C324.2</t>
  </si>
  <si>
    <t>C324.3</t>
  </si>
  <si>
    <t>C324.4</t>
  </si>
  <si>
    <t>have knowledge about causes-effects and control measures of various types of pollution.</t>
  </si>
  <si>
    <t>C324.5</t>
  </si>
  <si>
    <t>MD16505</t>
  </si>
  <si>
    <t>C325.1</t>
  </si>
  <si>
    <t>validate the representation of basic sine, cosine, ramp, exponent signal, triangular wave</t>
  </si>
  <si>
    <t>C325.2</t>
  </si>
  <si>
    <t>formulate the sampling , quantization process and apply the knowledge on transformation of signals and convolution process</t>
  </si>
  <si>
    <t>C325.3</t>
  </si>
  <si>
    <t>interpret the representation of IIR Filter and FIR Filter design</t>
  </si>
  <si>
    <t>C325.4</t>
  </si>
  <si>
    <t>analyze the heart rate based on ECG signal and spectral analysis of EEG Signal using MATLAB</t>
  </si>
  <si>
    <t>MD16506</t>
  </si>
  <si>
    <t>C326.1</t>
  </si>
  <si>
    <t xml:space="preserve">enumerate the programs for sorting, and string manipulation using 8086 </t>
  </si>
  <si>
    <t>C326.2</t>
  </si>
  <si>
    <t>apply the programming knowledge for arithmetic and logical operations in 8086 &amp; 8051</t>
  </si>
  <si>
    <t>C326.3</t>
  </si>
  <si>
    <t>contrast how the devices interfaced with processor</t>
  </si>
  <si>
    <t>C326.4</t>
  </si>
  <si>
    <t>apply the programming knowledge for the communication standards in Microcontroller</t>
  </si>
  <si>
    <t>C327.1</t>
  </si>
  <si>
    <t>C327.2</t>
  </si>
  <si>
    <t>enhanceverbal and writtenability.</t>
  </si>
  <si>
    <t>C327.3</t>
  </si>
  <si>
    <t>C327.4</t>
  </si>
  <si>
    <t>MD16151</t>
  </si>
  <si>
    <t xml:space="preserve">ROBOTICS AND AUTOMATION </t>
  </si>
  <si>
    <t>C328.1</t>
  </si>
  <si>
    <t xml:space="preserve">apply the concepts of industrial robots in terms of classification, specifications and coordinate systems, along with the need and application of robots &amp; automation </t>
  </si>
  <si>
    <t>C328.2</t>
  </si>
  <si>
    <t xml:space="preserve">examine different sensors and actuators for applications like maze solving and self-driving cars. </t>
  </si>
  <si>
    <t>C328.3</t>
  </si>
  <si>
    <t xml:space="preserve">design a 2R robot &amp; an end-effector and solve the kinematics and dynamics of motion for robots. </t>
  </si>
  <si>
    <t>C328.4</t>
  </si>
  <si>
    <t xml:space="preserve">formulate the navigation and path planning techniques along with the control architectures adopted for robot motion planning. </t>
  </si>
  <si>
    <t>C328.5</t>
  </si>
  <si>
    <t xml:space="preserve">build the impact and progress in AI and other research trends in the field of robotics </t>
  </si>
  <si>
    <t>MD16152</t>
  </si>
  <si>
    <t>NEURAL NETWORKS AND ITS APPLICATIONS</t>
  </si>
  <si>
    <t>C329.1</t>
  </si>
  <si>
    <t>summarize the basics of biology in terms of artificial neural networks</t>
  </si>
  <si>
    <t>C329.2</t>
  </si>
  <si>
    <t>illustrate the concept of supervised learning in neural network</t>
  </si>
  <si>
    <t>C329.3</t>
  </si>
  <si>
    <t>apply the knowledge on the associative network and network based on competition</t>
  </si>
  <si>
    <t>C329.4</t>
  </si>
  <si>
    <t>enumerate the concept of micro sensors and micro actuators</t>
  </si>
  <si>
    <t>C329.5</t>
  </si>
  <si>
    <t>develop applications based on the knowledge acquired in neural networks</t>
  </si>
  <si>
    <t>MD16153</t>
  </si>
  <si>
    <t>C330.1</t>
  </si>
  <si>
    <t>C330.2</t>
  </si>
  <si>
    <t>C330.3</t>
  </si>
  <si>
    <t>C330.4</t>
  </si>
  <si>
    <t>C330.5</t>
  </si>
  <si>
    <t>MD16154</t>
  </si>
  <si>
    <t>NANO TECHNOLOGY AND ITS APPLICATIONS</t>
  </si>
  <si>
    <t>describes the basic structure of nanoparticles</t>
  </si>
  <si>
    <t>describe the basic science behind the properties of material</t>
  </si>
  <si>
    <t>interpret the creation, characterization, and manipulation of nanoscale materials</t>
  </si>
  <si>
    <t>comprehend the exciting applications of nanotechnology at the leading edge of scientific research</t>
  </si>
  <si>
    <t>apply their knowledge of nanotechnology to identify how they can be exploited for new applications.</t>
  </si>
  <si>
    <t>understandthe significance of ethics in engineering and the theories related to it.</t>
  </si>
  <si>
    <t>.acquire knowledge about their roles and responsibilities in assessing safety and reducing risks</t>
  </si>
  <si>
    <t>discuss the global issues in ethics and role of engineers as manager and consultants</t>
  </si>
  <si>
    <t xml:space="preserve">describethe working and recording setup of all basic cardiac and neurological equipment. </t>
  </si>
  <si>
    <t xml:space="preserve">discuss the recording of diagnostic and therapeutic equipment‘s related to EMG. </t>
  </si>
  <si>
    <t>MD16601</t>
  </si>
  <si>
    <t xml:space="preserve">explain about measurements of parameters related to respiratory system. </t>
  </si>
  <si>
    <t xml:space="preserve">summarizeabout the measurement techniques of sensory responses. </t>
  </si>
  <si>
    <t>appreciatethe use of advanced laser technology in diagnosis and minimally invasive therapies.</t>
  </si>
  <si>
    <t>MD16602</t>
  </si>
  <si>
    <t>analyze different types of materials and its application in biomedical field.</t>
  </si>
  <si>
    <t>choose materials for design of implants in tissue replacement.</t>
  </si>
  <si>
    <t>evaluateresponse of biomaterials in living system.</t>
  </si>
  <si>
    <t>assesscompatibility and functioning of artificial organs inside the living system.</t>
  </si>
  <si>
    <t>designand develop biomaterial based scaffold for biomedical application.</t>
  </si>
  <si>
    <t>MD16603</t>
  </si>
  <si>
    <t>MEDICAL IMAGING TECHNIQUES</t>
  </si>
  <si>
    <t>describe the production, principles of X-rays and CT imaging techniques.</t>
  </si>
  <si>
    <t>explain about different types of Radio diagnostic techniques</t>
  </si>
  <si>
    <t>analyze special imaging techniques used for visualizing the cross sections of the body</t>
  </si>
  <si>
    <t>makeuse of Ultrasound and Thermography techniques for diagnose.</t>
  </si>
  <si>
    <t>discover new in Radiation therapy techniques.</t>
  </si>
  <si>
    <t>MD16604</t>
  </si>
  <si>
    <t>analyzethe different bio signals using suitable tools.</t>
  </si>
  <si>
    <t>analyzethe skin resistance measurement and  muscle stimulator</t>
  </si>
  <si>
    <t>formulate the real world problem, identify the requirement and develop the design solutions.</t>
  </si>
  <si>
    <t>MD16605</t>
  </si>
  <si>
    <t>identify the technical ideas, strategies and methodologies.</t>
  </si>
  <si>
    <t>use the new tools, algorithms, techniques that contribute to obtain the solution of the project</t>
  </si>
  <si>
    <t>analyze and validate through conformance of the developed prototype and analysis the cost effectiveness.</t>
  </si>
  <si>
    <t xml:space="preserve">be a knowledgeable person on the various evaluation processes leading to employment and face the same withConfidence.
</t>
  </si>
  <si>
    <t>MD16251</t>
  </si>
  <si>
    <t xml:space="preserve">PROFESSIONAL ELECTIVE- II
	VLSI DESIGN	3	</t>
  </si>
  <si>
    <r>
      <rPr>
        <sz val="7"/>
        <color rgb="FF000000"/>
        <rFont val="Times New Roman"/>
        <family val="1"/>
      </rPr>
      <t xml:space="preserve"> </t>
    </r>
    <r>
      <rPr>
        <sz val="11"/>
        <color rgb="FF000000"/>
        <rFont val="Times New Roman"/>
        <family val="1"/>
      </rPr>
      <t>apply the basic concepts of MOS transistor logic.</t>
    </r>
  </si>
  <si>
    <t>analyze the performance of CMOS circuits</t>
  </si>
  <si>
    <t>MD16252</t>
  </si>
  <si>
    <t>PATTERN RECOGNITION</t>
  </si>
  <si>
    <t xml:space="preserve">discuss about the basics of pattern recognition and bayes theory </t>
  </si>
  <si>
    <t xml:space="preserve">comprehend the data transformation techniques involved in the decomposition </t>
  </si>
  <si>
    <t>acquire the knowledge on the principles of various estimation techniques based on Probability density function</t>
  </si>
  <si>
    <t>acquire knowledge on linear classifier techniques</t>
  </si>
  <si>
    <t>apply the knowledge on non-linear classifier techniques</t>
  </si>
  <si>
    <t>MD16253</t>
  </si>
  <si>
    <t>MEDICAL EXPERT SYSTEMS</t>
  </si>
  <si>
    <t xml:space="preserve">explain the role of Artificial Intelligence, Expert Systems and Decision Models in managerial decision-making. </t>
  </si>
  <si>
    <t xml:space="preserve">apply, build and modify decision models to solve real problems </t>
  </si>
  <si>
    <t xml:space="preserve">design and develop Artificial Intelligence Based Decision Support Systems and discuss the role these systems play in the business environment. </t>
  </si>
  <si>
    <t>explain Artificial Intelligence Technique.</t>
  </si>
  <si>
    <t>build a prototype Artificial Intelligence Based Decision Support System.</t>
  </si>
  <si>
    <t>MD16254</t>
  </si>
  <si>
    <t>INTRODUCTION TO CLOUD COMPUTING</t>
  </si>
  <si>
    <r>
      <rPr>
        <sz val="7"/>
        <color rgb="FF000000"/>
        <rFont val="Times New Roman"/>
        <family val="1"/>
      </rPr>
      <t xml:space="preserve"> </t>
    </r>
    <r>
      <rPr>
        <sz val="11"/>
        <color rgb="FF000000"/>
        <rFont val="Times New Roman"/>
        <family val="1"/>
      </rPr>
      <t>utilize the basics of cloud computing insight and models</t>
    </r>
  </si>
  <si>
    <t>illustrate the standards and security involved in cloud computing</t>
  </si>
  <si>
    <t>apply the knowledge on different types of cloud services</t>
  </si>
  <si>
    <t>illustrate the concept of cloud management in the ecosystem</t>
  </si>
  <si>
    <t>develop applications based on cloud computing by utilizing the cloud storage</t>
  </si>
  <si>
    <t>MD16901</t>
  </si>
  <si>
    <t xml:space="preserve">OPEN ELECTIVE-I
BIOMEDICAL EQUIPMENTS		</t>
  </si>
  <si>
    <t>Utilize the basics of clinical laboratory equipments</t>
  </si>
  <si>
    <t>illustrate the standards and measures involved in blood gas analyzers</t>
  </si>
  <si>
    <t>apply the knowledge on different types of audiometer</t>
  </si>
  <si>
    <t>illustrate the basics of instruments used in surgery</t>
  </si>
  <si>
    <t xml:space="preserve">apply the knowledge on physiotherapy and electrotherapy equipments
</t>
  </si>
  <si>
    <t>MD16902</t>
  </si>
  <si>
    <t>BASICS OF BIOINFORMATICS</t>
  </si>
  <si>
    <t>utilize the basics of biological data acquisition</t>
  </si>
  <si>
    <t>illustrate the formats and representation in database</t>
  </si>
  <si>
    <t>apply the knowledge on data processing in high level data</t>
  </si>
  <si>
    <t>illustrate the various method of analysis on dynamic programming algorithms</t>
  </si>
  <si>
    <t>apply the knowledge on Genome analysis and its tools</t>
  </si>
  <si>
    <t>DEPARTMENT OF INFORMATION TECHNOLOGY</t>
  </si>
  <si>
    <t>use suitable vocabulary with confidence and express their ideas both in speech and writing.</t>
  </si>
  <si>
    <t>read, interpret and analyze a given text and effectively, and use cohesive devices in spoken and
written English.</t>
  </si>
  <si>
    <t>know the basic concepts of internal energy, enthalpy, entropy, free energy and chemical potential.</t>
  </si>
  <si>
    <t>gain practical experience in chemical process equipment as well as to analyze and interpret data.</t>
  </si>
  <si>
    <t>classify the states in a equilibrium in a heterogeneous system.</t>
  </si>
  <si>
    <t>to apply the principles of mechanical, electrical, thermal and optical characteristics of materials.</t>
  </si>
  <si>
    <t>know the quality of water and chemical processtaking place in different medium</t>
  </si>
  <si>
    <t>use tools and equipment for fitting, carpentry works</t>
  </si>
  <si>
    <t>solve differential equations.</t>
  </si>
  <si>
    <t>write comprehensive correct reports, job applications and draft effective e-mails</t>
  </si>
  <si>
    <t xml:space="preserve">make effective presentations using power point </t>
  </si>
  <si>
    <t>Understand the impact of engineering solutions in a global, economic, environmental and societal context</t>
  </si>
  <si>
    <t>know the rate of corrosion of a metal in a given environment and identify appropriate control techniques to avoid corrosion.</t>
  </si>
  <si>
    <t>recognize the energy densities of energy sources.</t>
  </si>
  <si>
    <t>CS16203</t>
  </si>
  <si>
    <t>Data Structures and Algorithms</t>
  </si>
  <si>
    <t>gain knowledge in the various data structure concepts.</t>
  </si>
  <si>
    <t>implement abstract data types for linear data structures.</t>
  </si>
  <si>
    <t>apply the different linear data structures and find appropriate solutions for the problem.</t>
  </si>
  <si>
    <t>review various implementations and operation of priority queue.</t>
  </si>
  <si>
    <t>implement the concept of depth first search and bi-connectivity</t>
  </si>
  <si>
    <t>to apply the principles of mechanical, electrical, and optical characteristics of materials.</t>
  </si>
  <si>
    <t>know the concepts of water hardness and analysevarious types of water</t>
  </si>
  <si>
    <t>Data Structures and Algorithms Laboratory</t>
  </si>
  <si>
    <t>design and execute C programs for stacks, queues, and linked lists.</t>
  </si>
  <si>
    <t>apply the different data structures concepts and find solutions to practical problems.</t>
  </si>
  <si>
    <t>gain in depth knowledge in searching and sorting programs.</t>
  </si>
  <si>
    <t>demonstrate array implementation of list ADT.</t>
  </si>
  <si>
    <t>comprehend fourier series, their different possible forms and the frequently needed practical harmonic analysis from discrete data.</t>
  </si>
  <si>
    <t>IT16301</t>
  </si>
  <si>
    <t>Object Oriented Programming with C++</t>
  </si>
  <si>
    <t>explain the object oriented concepts</t>
  </si>
  <si>
    <t>understand object oriented programming through C++.</t>
  </si>
  <si>
    <t>create programs using inheritance and virtual classes.</t>
  </si>
  <si>
    <t>develop programs using streams and file handling</t>
  </si>
  <si>
    <t>know function and class template &amp; way of handling exception.</t>
  </si>
  <si>
    <t>IT16302</t>
  </si>
  <si>
    <t>Design and Analysis of Algorithms</t>
  </si>
  <si>
    <t>discuss the significance of algorithms in problem solving process.</t>
  </si>
  <si>
    <t>analyze asymptotic runtime complexity of algorithms.</t>
  </si>
  <si>
    <t>describe and apply dynamic programming and divide and conquer algorithms</t>
  </si>
  <si>
    <t>design efficient algorithms for new situations, using as building blocks the techniques learned.</t>
  </si>
  <si>
    <t>apply algorithm design techniques to solve certain NP-complete problems.</t>
  </si>
  <si>
    <t>EC16307</t>
  </si>
  <si>
    <t>Principles of Communication</t>
  </si>
  <si>
    <t>compare AM and FM communication systems .</t>
  </si>
  <si>
    <t>evaluate different digital modulation techniques for digital transmission.</t>
  </si>
  <si>
    <t>analyze the concepts of digital communication and applications.</t>
  </si>
  <si>
    <t>apply the concept of different multiple access methods.</t>
  </si>
  <si>
    <t>analyze the concepts of satellite and optical communication.</t>
  </si>
  <si>
    <t>understand the basic concept of boolean algebra and logic gates.</t>
  </si>
  <si>
    <t>design combinational logic circuits.</t>
  </si>
  <si>
    <t>evaluate the memory and programmable logic devices.</t>
  </si>
  <si>
    <t>analyze and design the synchronous sequential logic circuits.</t>
  </si>
  <si>
    <t>analyze and design the asynchronous sequential logic circuits.</t>
  </si>
  <si>
    <r>
      <t>·</t>
    </r>
    <r>
      <rPr>
        <sz val="10"/>
        <color theme="1"/>
        <rFont val="Times New Roman"/>
        <family val="1"/>
      </rPr>
      <t>         Know the relationship between the human population and environment.</t>
    </r>
  </si>
  <si>
    <r>
      <t>·</t>
    </r>
    <r>
      <rPr>
        <sz val="10"/>
        <color theme="1"/>
        <rFont val="Times New Roman"/>
        <family val="1"/>
      </rPr>
      <t>         Understand the basic concepts of environment studies and natural resources.</t>
    </r>
  </si>
  <si>
    <t>have knowledge about causes, effects and control measures of various types of pollution.</t>
  </si>
  <si>
    <t>IT16305</t>
  </si>
  <si>
    <t>Object Oriented Programming with C++ Laboratory</t>
  </si>
  <si>
    <t>implement files and streams in C++ programs.</t>
  </si>
  <si>
    <t>evaluate the basic laws.</t>
  </si>
  <si>
    <t>analyse the Combinational logic circuits using logic gates.</t>
  </si>
  <si>
    <t>analyse the Combinational logic circuits using MSI devices.</t>
  </si>
  <si>
    <t>explain the working of Sequential logic circuits.</t>
  </si>
  <si>
    <t>Probability and  Queuing Theory</t>
  </si>
  <si>
    <t>know the standard distribution for real time applications</t>
  </si>
  <si>
    <t>acquire the fundamental skills to analyze queuing models and systems</t>
  </si>
  <si>
    <t>IT16401</t>
  </si>
  <si>
    <t>Java Programming</t>
  </si>
  <si>
    <t>understand the needs of object oriented programming.</t>
  </si>
  <si>
    <t>differentiate the functionalities of object oriented approach and procedural languages</t>
  </si>
  <si>
    <t>demonstrate the concepts of event-driven programming</t>
  </si>
  <si>
    <t>exhibit the concepts of generic programming using Java</t>
  </si>
  <si>
    <t>perform the concepts of concurrent programming</t>
  </si>
  <si>
    <t>IT16402</t>
  </si>
  <si>
    <t>Operating System</t>
  </si>
  <si>
    <t>design various scheduling algorithms</t>
  </si>
  <si>
    <t>apply the principles of concurrency</t>
  </si>
  <si>
    <t>design deadlock, prevention and avoidance algorithms</t>
  </si>
  <si>
    <t>compare and contrast various memory management schemes</t>
  </si>
  <si>
    <t>schedule and manage the disk effectively</t>
  </si>
  <si>
    <t>IT16403</t>
  </si>
  <si>
    <t>describe basic concepts of database system.</t>
  </si>
  <si>
    <t>design a data model and schemas in RDBMS</t>
  </si>
  <si>
    <t>analyze functional dependencies for designing a robust database</t>
  </si>
  <si>
    <t>apply SQL for business related problems</t>
  </si>
  <si>
    <t>implement transactions, Concurrency control, and be able to do database recovery</t>
  </si>
  <si>
    <t>IT16404</t>
  </si>
  <si>
    <t>Computer Architecture</t>
  </si>
  <si>
    <t>understand instruction and addressing modes.</t>
  </si>
  <si>
    <t>design arithmetic and logic unit.</t>
  </si>
  <si>
    <t>design and analyses pipelined control units.</t>
  </si>
  <si>
    <t>evaluate performance of memory systems.</t>
  </si>
  <si>
    <t>understand parallel processing architectures.</t>
  </si>
  <si>
    <t>explain the concepts of 8086 microprocessor</t>
  </si>
  <si>
    <t>implementprograms on 8086 microprocessor</t>
  </si>
  <si>
    <t>interfacevarious I/O circuits with 8086 microprocessor</t>
  </si>
  <si>
    <t>implementprograms on 8051 microcontroller</t>
  </si>
  <si>
    <t>design 8051 microcontroller based systems</t>
  </si>
  <si>
    <t>IT16405</t>
  </si>
  <si>
    <t>Database Management Systems Laboratory</t>
  </si>
  <si>
    <t>design and implement a database schema for a given problem-domain</t>
  </si>
  <si>
    <t>create and maintain tables using PL /SQL</t>
  </si>
  <si>
    <t>prepare forms and reports</t>
  </si>
  <si>
    <t>IT16406</t>
  </si>
  <si>
    <t>compare the performance of various CPU scheduling algorithm</t>
  </si>
  <si>
    <t>implement file allocation and organization strategies</t>
  </si>
  <si>
    <t>implement deadlock avoidance, and detection algorithms</t>
  </si>
  <si>
    <t>critically analyze the performance of the various page replacement algorithms</t>
  </si>
  <si>
    <t xml:space="preserve">Microprocessor and Microcontroller Laboratory </t>
  </si>
  <si>
    <t>write assembly language programmes for various applications</t>
  </si>
  <si>
    <t>interface different peripherals with microprocessor</t>
  </si>
  <si>
    <t>execute programs in 8086 and 8051</t>
  </si>
  <si>
    <t>simulate programs in MASM</t>
  </si>
  <si>
    <t>EC16506</t>
  </si>
  <si>
    <t>Principles of Digital Signal Processing</t>
  </si>
  <si>
    <t>impart the knowledge about continuous and discrete time signals</t>
  </si>
  <si>
    <t>create an understanding of Fourier Transform</t>
  </si>
  <si>
    <t>examine the process of Quantization and the effects of finite Register Length</t>
  </si>
  <si>
    <t>determine and implement the appropriate type of design method for FIR filter</t>
  </si>
  <si>
    <t>know different types of IIR filter structures</t>
  </si>
  <si>
    <t>IT16501</t>
  </si>
  <si>
    <t>have a good understanding of the OSI reference model.</t>
  </si>
  <si>
    <t>have experience in designing communication protocols</t>
  </si>
  <si>
    <t>analyze the requirements for a given organizational structure and select the most appropriate networking architecture and technologies</t>
  </si>
  <si>
    <t>expose TCP/IP protocol suite</t>
  </si>
  <si>
    <t>design and build a network using routers</t>
  </si>
  <si>
    <t>IT16502</t>
  </si>
  <si>
    <t>design and implement projects using Object Orientedconcepts</t>
  </si>
  <si>
    <t>use the UML analysis and design diagrams</t>
  </si>
  <si>
    <t>apply appropriate design patterns</t>
  </si>
  <si>
    <t>compare and contrast various testing techniques</t>
  </si>
  <si>
    <t>create own logic for problem solveing</t>
  </si>
  <si>
    <t>IT16503</t>
  </si>
  <si>
    <t>Internet Programming</t>
  </si>
  <si>
    <t>create a basic website using HTML and Cascading Style Sheets</t>
  </si>
  <si>
    <t>design and implement dynamic web page with validation using JavaScript objects and by applying different event handling mechanisms</t>
  </si>
  <si>
    <t>design and implement server side programs using Servlets and JSP</t>
  </si>
  <si>
    <t>present data in XML format.</t>
  </si>
  <si>
    <t>design rich client presentation using AJAX</t>
  </si>
  <si>
    <t>IT16154</t>
  </si>
  <si>
    <t xml:space="preserve">demonstrate awareness of intelligent agents and problem solving using uninformed, informed and local search methods </t>
  </si>
  <si>
    <t>develop knowledge about usage of propositional logic and first order logic for making inferences.</t>
  </si>
  <si>
    <t>use the knowledge and the process of inference to derive new facts.</t>
  </si>
  <si>
    <t>describe the use of planning and explain about various learning methods.</t>
  </si>
  <si>
    <t>design and develop the expert system</t>
  </si>
  <si>
    <t>IT16504</t>
  </si>
  <si>
    <t>explore the strength and weakness of life cycle models such as water fall, incremental and spiral model</t>
  </si>
  <si>
    <t>plan, schedule, identify the risk involved and track the development of project for ensuring the software quality.</t>
  </si>
  <si>
    <t>identify the functional and non - functional requirements for the project and use it to develop the project using life cycle model.</t>
  </si>
  <si>
    <t>apply design processes and concepts for architectural, data, software, user interface and real time systems design.</t>
  </si>
  <si>
    <t>verify, and validate the software applications using different types of testing like black box testing, structural testing, unit testing etc</t>
  </si>
  <si>
    <t>IT16505</t>
  </si>
  <si>
    <t>Computer Networks and Internet Programming Laboratory</t>
  </si>
  <si>
    <t>identify and understand various techniques and modes of transmission</t>
  </si>
  <si>
    <t>describe data link protocols, multi - channel access protocols and IEEE 802 standards for LAN</t>
  </si>
  <si>
    <t>design Web pages using HTML/XML and style sheets</t>
  </si>
  <si>
    <t>create dynamic web pages using server side scripting</t>
  </si>
  <si>
    <t>IT16506</t>
  </si>
  <si>
    <t>Case Tools Laboratory</t>
  </si>
  <si>
    <t>design and implement projects using OOconcepts.</t>
  </si>
  <si>
    <t>use the UML analysis and designdiagrams</t>
  </si>
  <si>
    <t>apply appropriate designpatterns</t>
  </si>
  <si>
    <t>compare and contrast various testingtechniques</t>
  </si>
  <si>
    <t>IT16601</t>
  </si>
  <si>
    <t>design and implement a prototype compiler</t>
  </si>
  <si>
    <t>use the knowledge of patterns, tokens &amp; regular expressions for solving a problem in the field of data mining</t>
  </si>
  <si>
    <t>apply the various optimization techniques</t>
  </si>
  <si>
    <t>describe the runtime structures used to represent constructs in typical programming languages</t>
  </si>
  <si>
    <t>use the different compiler construction tools</t>
  </si>
  <si>
    <t>IT16602</t>
  </si>
  <si>
    <t>Graphic and Multimedia</t>
  </si>
  <si>
    <t>design two dimensional graphics and two dimensional transformations</t>
  </si>
  <si>
    <t>design three dimensional graphics and three dimensional transformations</t>
  </si>
  <si>
    <t>apply color models and clipping techniques to graphics</t>
  </si>
  <si>
    <t>create basic multimedia presentations</t>
  </si>
  <si>
    <t>design animation sequences.</t>
  </si>
  <si>
    <t>IT16603</t>
  </si>
  <si>
    <t>describe the differences between the general computing system and the embedded system, also recognize the classification of embedded systems.</t>
  </si>
  <si>
    <t>become aware of the architecture of the ATOM processor and its programming aspects (assembly Level)</t>
  </si>
  <si>
    <t>become aware of interrupts, hyper threading and software optimization</t>
  </si>
  <si>
    <t>design real time embedded systems using the concepts of RTOS</t>
  </si>
  <si>
    <t>analyze various examples of embedded systems based on ATOM processor</t>
  </si>
  <si>
    <t>demonstrate history and development of management thought</t>
  </si>
  <si>
    <t>exhibit the planning activities in management</t>
  </si>
  <si>
    <t>know organizing, dimensions of organization structure, and choosing the right structural form</t>
  </si>
  <si>
    <t>gain knowledge how to manage human resources</t>
  </si>
  <si>
    <t>IT16252</t>
  </si>
  <si>
    <t>Distributed Systems</t>
  </si>
  <si>
    <t>articulate the principles and standard practices underlying the design of distributed and parallel systems</t>
  </si>
  <si>
    <t>explain the core issues of distributed and parallel systems</t>
  </si>
  <si>
    <t>appreciate the difficulties in implementing basic communication in parallel and distributed systems</t>
  </si>
  <si>
    <t>have knowledge on the substantial difficulty in designing parallel and distributed algorithms in comparison to centralized algorithms</t>
  </si>
  <si>
    <t>appreciate the issues in distributed operating system, resource management and fault tolerance</t>
  </si>
  <si>
    <t>IT16903</t>
  </si>
  <si>
    <t>understand open domain standards</t>
  </si>
  <si>
    <t>create simple database applications</t>
  </si>
  <si>
    <t>work and develop projects with popular open source software tools.</t>
  </si>
  <si>
    <t>understand the object oriented concepts for implementation</t>
  </si>
  <si>
    <t>use the language, components and tools for developing Perl applications</t>
  </si>
  <si>
    <t>IT16604</t>
  </si>
  <si>
    <t>Graphic and Multimedia Laboratory</t>
  </si>
  <si>
    <t>Draw basic shapes such as lines, circle and ellipse</t>
  </si>
  <si>
    <t>Perform processing of basic shapes by various processing algorithms /techniques</t>
  </si>
  <si>
    <t>Apply the transformations to the basic shapes</t>
  </si>
  <si>
    <t>Design animation sequences</t>
  </si>
  <si>
    <t>IT16605</t>
  </si>
  <si>
    <t>Implement the different Phases of compiler using tools</t>
  </si>
  <si>
    <t>Analyze the control flow and data flow of a typical program</t>
  </si>
  <si>
    <t>Optimize a given program</t>
  </si>
  <si>
    <t>Generate an assembly language program equivalent to a source language program</t>
  </si>
  <si>
    <t>interact effectively on any recent event / happenings / current affairs</t>
  </si>
  <si>
    <t>be a knowledgeable person on the various evaluation processes leading to employment and face the same with confidence</t>
  </si>
  <si>
    <t>IT16701</t>
  </si>
  <si>
    <t>apply preprocessing techniques</t>
  </si>
  <si>
    <t>mine frequent patterns in large data sets.</t>
  </si>
  <si>
    <t>apply clustering techniques and methods to large data sets.</t>
  </si>
  <si>
    <t>IT16702</t>
  </si>
  <si>
    <t>articulate the main concepts, key technologies, strengths and limitations of cloud computing</t>
  </si>
  <si>
    <t>learn the key and enabling technologies that help in the development of cloud</t>
  </si>
  <si>
    <t>learn the core issues of cloud computing such as resource management and security</t>
  </si>
  <si>
    <t>Evaluate and choose the appropriate technologies and approaches for implementation and use of cloud</t>
  </si>
  <si>
    <t>IT16703</t>
  </si>
  <si>
    <t>Mobile Computing</t>
  </si>
  <si>
    <t>explain the basics of mobile telecommunication system</t>
  </si>
  <si>
    <t>choose the required functionality at each layer for given application</t>
  </si>
  <si>
    <t>identify solution for each functionality at each layer</t>
  </si>
  <si>
    <t>use simulator tools and design Ad hoc networks</t>
  </si>
  <si>
    <t>Using different platforms to create a different applications</t>
  </si>
  <si>
    <t>IT16704</t>
  </si>
  <si>
    <t>understand the fundamentals of networks security, security architecture, threats and vulnerabilities</t>
  </si>
  <si>
    <t>apply the different cryptographic operations of symmetric cryptographic algorithms</t>
  </si>
  <si>
    <t>apply the different cryptographic operations of public key cryptography</t>
  </si>
  <si>
    <t>apply the various Authentication schemes to simulate different applications.</t>
  </si>
  <si>
    <t>understand various Security practices and System security standards</t>
  </si>
  <si>
    <t>IT16355</t>
  </si>
  <si>
    <t>understand the basic concepts and technologies used in internet of things.</t>
  </si>
  <si>
    <t>apply the generic design methodology for internet of things with python programmingto design the model.</t>
  </si>
  <si>
    <t>gain the knowledge of raspberry pi device and its use in cloud platforms and other frameworks for developing iot applications</t>
  </si>
  <si>
    <t xml:space="preserve"> understand the processes of collecting and analyzing data generated by iot systems in thecloud.</t>
  </si>
  <si>
    <t>IT16705</t>
  </si>
  <si>
    <t>Cloud Computing Laboratory</t>
  </si>
  <si>
    <t>use the cloud tool kit</t>
  </si>
  <si>
    <t>design and Implement applications on the Cloud</t>
  </si>
  <si>
    <t>create virtual machines from available physical resources</t>
  </si>
  <si>
    <t>implement Map-Reduce concept</t>
  </si>
  <si>
    <t>IT16706</t>
  </si>
  <si>
    <t>Mobile Application Development Laboratory</t>
  </si>
  <si>
    <t>design and Implement various mobile applications using emulators</t>
  </si>
  <si>
    <t>deploy applications to hand-held devices</t>
  </si>
  <si>
    <t>exposed to technology and business trends impacting mobile applications</t>
  </si>
  <si>
    <t>competent with the characterization and architecture of mobile applications</t>
  </si>
  <si>
    <t>IT16707</t>
  </si>
  <si>
    <t>Identify and formulate an IT related solution for an engineering problem.</t>
  </si>
  <si>
    <t>Analyze and review existing system.</t>
  </si>
  <si>
    <t>Choose appropriate design methodology for the problem.</t>
  </si>
  <si>
    <t>Communicate, demonstrate and document the work as a member and leader in a team.</t>
  </si>
  <si>
    <t>IT16454</t>
  </si>
  <si>
    <t>apply software testing fundamentals and testing design strategies to enhance software quality.</t>
  </si>
  <si>
    <t>implement the different analysing techniques in software design.</t>
  </si>
  <si>
    <t>explore the test automation concepts and tools.</t>
  </si>
  <si>
    <t>BA16253</t>
  </si>
  <si>
    <t>Total Quality Management</t>
  </si>
  <si>
    <t>discuss the basic concepts in Quality Management, Customer orientation and retention.</t>
  </si>
  <si>
    <t>describe the principles and process of Quality Management</t>
  </si>
  <si>
    <t>implement the quality control techniques in Six Sigma, Bench marking and FMEA</t>
  </si>
  <si>
    <t>explain the basic concepts in Quality Function Development and TPM</t>
  </si>
  <si>
    <t>understand the elements in Quality System, Quality Auditing in manufacturing</t>
  </si>
  <si>
    <t>IT16801</t>
  </si>
  <si>
    <t>DEPARTMENT OF MASTER OF BUSINESS ADMINISTRATION</t>
  </si>
  <si>
    <t>PO-CO Mapping</t>
  </si>
  <si>
    <t>ECONOMICS PRINCIPLES AND POLICIES</t>
  </si>
  <si>
    <t>ORGANISATIONAL BEHAVIOUR</t>
  </si>
  <si>
    <t>BUSINESS LAW</t>
  </si>
  <si>
    <t>SD LAB</t>
  </si>
  <si>
    <t>SEMESTER 2</t>
  </si>
  <si>
    <t>APPLIED OPERATION RESEARCH</t>
  </si>
  <si>
    <t>PRODUCTION AND OPERATION MANAGEMENT</t>
  </si>
  <si>
    <t>INFORMATION MANAGEMENT</t>
  </si>
  <si>
    <t>BUSINESS APPLICATION SOFTWARE LAB</t>
  </si>
  <si>
    <t>PERSONAL EFFECTIVENESS  AND ENRICHMENT LAB</t>
  </si>
  <si>
    <t>STRATERGIC MANAGEMENT</t>
  </si>
  <si>
    <t>ANALYSIS OF MANAGERIAL DECISION</t>
  </si>
  <si>
    <t>C308,2</t>
  </si>
  <si>
    <t>C309.6</t>
  </si>
  <si>
    <t>MARKETING RESARCH AND ANALYTICS</t>
  </si>
  <si>
    <t>STRATERGIC HUMAN RESOURCE MANAGEMENT AND DEVELOPMENT</t>
  </si>
  <si>
    <t>C325.5</t>
  </si>
  <si>
    <t>C326.5</t>
  </si>
  <si>
    <t>C327.5</t>
  </si>
  <si>
    <t>SOFTWARE PROJECT MANAGEMENT</t>
  </si>
  <si>
    <t>C331.1</t>
  </si>
  <si>
    <t>C331.2</t>
  </si>
  <si>
    <t>C331.3</t>
  </si>
  <si>
    <t>C331.4</t>
  </si>
  <si>
    <t>C331.5</t>
  </si>
  <si>
    <t>SUPPLY CHAIN AND LOGISTICC MANAGEMENT</t>
  </si>
  <si>
    <t>C332.1</t>
  </si>
  <si>
    <t>C332.2</t>
  </si>
  <si>
    <t>C332.3</t>
  </si>
  <si>
    <t>C332.4</t>
  </si>
  <si>
    <t>C332.5</t>
  </si>
  <si>
    <t>C333.1</t>
  </si>
  <si>
    <t>C333.2</t>
  </si>
  <si>
    <t>C333.3</t>
  </si>
  <si>
    <t>C333.4</t>
  </si>
  <si>
    <t>C333.5</t>
  </si>
  <si>
    <t>C334.1</t>
  </si>
  <si>
    <t>C334.2</t>
  </si>
  <si>
    <t>C334.3</t>
  </si>
  <si>
    <t>C334.4</t>
  </si>
  <si>
    <t>C334.5</t>
  </si>
  <si>
    <t>C335.1</t>
  </si>
  <si>
    <t>C335.2</t>
  </si>
  <si>
    <t>C335.3</t>
  </si>
  <si>
    <t>C335.4</t>
  </si>
  <si>
    <t>C335.5</t>
  </si>
  <si>
    <t>SEMESTER 4</t>
  </si>
  <si>
    <t>C336.1</t>
  </si>
  <si>
    <t>C336.2</t>
  </si>
  <si>
    <t>C336.3</t>
  </si>
  <si>
    <t>C336.4</t>
  </si>
  <si>
    <t>C336.5</t>
  </si>
  <si>
    <t>C337.1</t>
  </si>
  <si>
    <t>C337.2</t>
  </si>
  <si>
    <t>C337.3</t>
  </si>
  <si>
    <t>C337.4</t>
  </si>
  <si>
    <t>C337.5</t>
  </si>
  <si>
    <t>C338.1</t>
  </si>
  <si>
    <t>C338.2</t>
  </si>
  <si>
    <t>C338.3</t>
  </si>
  <si>
    <t>C338.4</t>
  </si>
  <si>
    <t>C338.5</t>
  </si>
  <si>
    <t>C339.1</t>
  </si>
  <si>
    <t>C339.2</t>
  </si>
  <si>
    <t>C339.3</t>
  </si>
  <si>
    <t>C339.4</t>
  </si>
  <si>
    <t>C339.5</t>
  </si>
  <si>
    <t>ONE CREDIT COUURSE</t>
  </si>
  <si>
    <t>PERSONALITY DEVELOPMENT</t>
  </si>
  <si>
    <t>EXECUTIVE COMMUNICATION</t>
  </si>
  <si>
    <t>TALLY ACE RELEASE 6.4.3</t>
  </si>
</sst>
</file>

<file path=xl/styles.xml><?xml version="1.0" encoding="utf-8"?>
<styleSheet xmlns="http://schemas.openxmlformats.org/spreadsheetml/2006/main">
  <numFmts count="2">
    <numFmt numFmtId="164" formatCode="0.0"/>
    <numFmt numFmtId="165" formatCode="0.000"/>
  </numFmts>
  <fonts count="92">
    <font>
      <sz val="11"/>
      <color theme="1"/>
      <name val="Calibri"/>
      <family val="2"/>
      <scheme val="minor"/>
    </font>
    <font>
      <sz val="11"/>
      <color rgb="FFFF0000"/>
      <name val="Calibri"/>
      <family val="2"/>
      <scheme val="minor"/>
    </font>
    <font>
      <b/>
      <sz val="11"/>
      <color theme="1"/>
      <name val="Calibri"/>
      <family val="2"/>
      <scheme val="minor"/>
    </font>
    <font>
      <sz val="8"/>
      <color theme="1"/>
      <name val="Times New Roman"/>
      <family val="1"/>
    </font>
    <font>
      <sz val="10"/>
      <color theme="1"/>
      <name val="Times New Roman"/>
      <family val="1"/>
    </font>
    <font>
      <sz val="8.5"/>
      <color theme="1"/>
      <name val="Times New Roman"/>
      <family val="1"/>
    </font>
    <font>
      <b/>
      <sz val="8"/>
      <color theme="1"/>
      <name val="Times New Roman"/>
      <family val="1"/>
    </font>
    <font>
      <sz val="9"/>
      <color theme="1"/>
      <name val="Times New Roman"/>
      <family val="1"/>
    </font>
    <font>
      <sz val="12"/>
      <color theme="1"/>
      <name val="Times New Roman"/>
      <family val="1"/>
    </font>
    <font>
      <sz val="11"/>
      <color theme="1"/>
      <name val="Times New Roman"/>
      <family val="1"/>
    </font>
    <font>
      <sz val="7"/>
      <color theme="1"/>
      <name val="Times New Roman"/>
      <family val="1"/>
    </font>
    <font>
      <b/>
      <sz val="10"/>
      <color theme="1"/>
      <name val="Times New Roman"/>
      <family val="1"/>
    </font>
    <font>
      <b/>
      <sz val="10"/>
      <color rgb="FF000000"/>
      <name val="Times New Roman"/>
      <family val="1"/>
    </font>
    <font>
      <sz val="10"/>
      <color rgb="FF535353"/>
      <name val="Times New Roman"/>
      <family val="1"/>
    </font>
    <font>
      <sz val="10"/>
      <name val="Times New Roman"/>
      <family val="1"/>
    </font>
    <font>
      <b/>
      <sz val="10"/>
      <name val="Times New Roman"/>
      <family val="1"/>
    </font>
    <font>
      <sz val="10"/>
      <color rgb="FF000000"/>
      <name val="Times New Roman"/>
      <family val="1"/>
    </font>
    <font>
      <sz val="8"/>
      <color rgb="FF000000"/>
      <name val="Times New Roman"/>
      <family val="1"/>
    </font>
    <font>
      <b/>
      <sz val="8"/>
      <color rgb="FF000000"/>
      <name val="Times New Roman"/>
      <family val="1"/>
    </font>
    <font>
      <sz val="10"/>
      <color theme="1" tint="4.9989318521683403E-2"/>
      <name val="Times New Roman"/>
      <family val="1"/>
    </font>
    <font>
      <b/>
      <sz val="14"/>
      <name val="Times New Roman"/>
      <family val="1"/>
    </font>
    <font>
      <b/>
      <sz val="12"/>
      <name val="Times New Roman"/>
      <family val="1"/>
    </font>
    <font>
      <sz val="10"/>
      <color rgb="FF000000"/>
      <name val="Times New Roman"/>
      <family val="2"/>
    </font>
    <font>
      <sz val="10"/>
      <color rgb="FF525252"/>
      <name val="Times New Roman"/>
      <family val="1"/>
    </font>
    <font>
      <sz val="10"/>
      <color rgb="FF000000"/>
      <name val="Calibri"/>
      <family val="2"/>
    </font>
    <font>
      <sz val="10"/>
      <name val="Calibri"/>
      <family val="2"/>
    </font>
    <font>
      <sz val="10"/>
      <name val="Calibri"/>
      <family val="1"/>
    </font>
    <font>
      <sz val="10"/>
      <color rgb="FF0C0C0C"/>
      <name val="Times New Roman"/>
      <family val="1"/>
    </font>
    <font>
      <sz val="8"/>
      <color rgb="FFFF0000"/>
      <name val="Times New Roman"/>
      <family val="1"/>
    </font>
    <font>
      <sz val="9"/>
      <color rgb="FFFF0000"/>
      <name val="Times New Roman"/>
      <family val="1"/>
    </font>
    <font>
      <b/>
      <sz val="8"/>
      <color rgb="FFFF0000"/>
      <name val="Times New Roman"/>
      <family val="1"/>
    </font>
    <font>
      <sz val="8"/>
      <color theme="1"/>
      <name val="Trebuchet MS"/>
      <family val="2"/>
    </font>
    <font>
      <sz val="9"/>
      <color rgb="FF535353"/>
      <name val="Times New Roman"/>
      <family val="1"/>
    </font>
    <font>
      <sz val="8"/>
      <color rgb="FFFF0000"/>
      <name val="Trebuchet MS"/>
      <family val="2"/>
    </font>
    <font>
      <sz val="8"/>
      <color rgb="FF000000"/>
      <name val="Calibri"/>
      <family val="2"/>
      <scheme val="minor"/>
    </font>
    <font>
      <sz val="8"/>
      <color rgb="FFFF0000"/>
      <name val="Calibri"/>
      <family val="2"/>
      <scheme val="minor"/>
    </font>
    <font>
      <sz val="8"/>
      <name val="Times New Roman"/>
      <family val="1"/>
    </font>
    <font>
      <sz val="8"/>
      <color rgb="FF1F1F1F"/>
      <name val="Times New Roman"/>
      <family val="1"/>
    </font>
    <font>
      <sz val="8"/>
      <color theme="1"/>
      <name val="Calibri"/>
      <family val="2"/>
      <scheme val="minor"/>
    </font>
    <font>
      <b/>
      <sz val="8"/>
      <color theme="1"/>
      <name val="Calibri"/>
      <family val="2"/>
      <scheme val="minor"/>
    </font>
    <font>
      <b/>
      <sz val="8"/>
      <color rgb="FF000000"/>
      <name val="Calibri"/>
      <family val="2"/>
      <scheme val="minor"/>
    </font>
    <font>
      <sz val="11"/>
      <color rgb="FF000000"/>
      <name val="Times New Roman"/>
      <family val="1"/>
      <charset val="1"/>
    </font>
    <font>
      <b/>
      <sz val="12"/>
      <color theme="1"/>
      <name val="Times New Roman"/>
      <family val="1"/>
    </font>
    <font>
      <sz val="12"/>
      <name val="Times New Roman"/>
      <family val="1"/>
    </font>
    <font>
      <sz val="12"/>
      <color rgb="FF000000"/>
      <name val="Times New Roman"/>
      <family val="1"/>
    </font>
    <font>
      <sz val="12"/>
      <color rgb="FFFF0000"/>
      <name val="Times New Roman"/>
      <family val="1"/>
    </font>
    <font>
      <i/>
      <sz val="12"/>
      <color theme="1"/>
      <name val="Times New Roman"/>
      <family val="1"/>
    </font>
    <font>
      <sz val="12"/>
      <color rgb="FF000000"/>
      <name val="Times New Roman"/>
      <family val="2"/>
    </font>
    <font>
      <sz val="9"/>
      <color theme="1"/>
      <name val="Calibri"/>
      <family val="2"/>
      <scheme val="minor"/>
    </font>
    <font>
      <b/>
      <sz val="9"/>
      <color theme="1"/>
      <name val="Calibri"/>
      <family val="2"/>
      <scheme val="minor"/>
    </font>
    <font>
      <sz val="9"/>
      <color rgb="FF000000"/>
      <name val="Calibri"/>
      <family val="2"/>
      <scheme val="minor"/>
    </font>
    <font>
      <b/>
      <sz val="9"/>
      <color theme="1"/>
      <name val="Times New Roman"/>
      <family val="1"/>
    </font>
    <font>
      <sz val="9"/>
      <color rgb="FF000000"/>
      <name val="Times New Roman"/>
      <family val="1"/>
    </font>
    <font>
      <b/>
      <sz val="9"/>
      <color rgb="FF000000"/>
      <name val="Times New Roman"/>
      <family val="1"/>
    </font>
    <font>
      <sz val="10"/>
      <color theme="1"/>
      <name val="Calibri"/>
      <family val="2"/>
      <scheme val="minor"/>
    </font>
    <font>
      <sz val="12"/>
      <color theme="1"/>
      <name val="Calibri"/>
      <family val="2"/>
      <scheme val="minor"/>
    </font>
    <font>
      <sz val="12"/>
      <color theme="1"/>
      <name val="Calibri"/>
      <family val="2"/>
    </font>
    <font>
      <b/>
      <sz val="12"/>
      <color rgb="FF000000"/>
      <name val="Times New Roman"/>
      <family val="1"/>
    </font>
    <font>
      <sz val="12"/>
      <color theme="1"/>
      <name val="Calibri"/>
      <family val="1"/>
      <scheme val="minor"/>
    </font>
    <font>
      <sz val="11"/>
      <name val="Calibri"/>
      <family val="2"/>
    </font>
    <font>
      <sz val="12"/>
      <color rgb="FF000000"/>
      <name val="Calibri"/>
      <family val="2"/>
    </font>
    <font>
      <sz val="8"/>
      <color rgb="FF535353"/>
      <name val="Times New Roman"/>
      <family val="1"/>
    </font>
    <font>
      <sz val="8"/>
      <color theme="1" tint="4.9989318521683403E-2"/>
      <name val="Times New Roman"/>
      <family val="1"/>
    </font>
    <font>
      <sz val="9"/>
      <color theme="1"/>
      <name val="Trebuchet MS"/>
      <family val="2"/>
    </font>
    <font>
      <sz val="9"/>
      <color rgb="FFFF0000"/>
      <name val="Trebuchet MS"/>
      <family val="2"/>
    </font>
    <font>
      <b/>
      <sz val="10"/>
      <color theme="1"/>
      <name val="Calibri"/>
      <family val="2"/>
      <scheme val="minor"/>
    </font>
    <font>
      <sz val="11"/>
      <color rgb="FF1F1F1F"/>
      <name val="Arial"/>
      <family val="2"/>
    </font>
    <font>
      <sz val="10"/>
      <color rgb="FF000000"/>
      <name val="Calibri"/>
      <family val="2"/>
      <scheme val="minor"/>
    </font>
    <font>
      <sz val="7"/>
      <color rgb="FF000000"/>
      <name val="Times New Roman"/>
      <family val="1"/>
    </font>
    <font>
      <sz val="11"/>
      <color rgb="FF000000"/>
      <name val="Times New Roman"/>
      <family val="1"/>
    </font>
    <font>
      <b/>
      <sz val="11"/>
      <name val="Calibri"/>
      <family val="2"/>
      <scheme val="minor"/>
    </font>
    <font>
      <b/>
      <sz val="11"/>
      <color theme="1"/>
      <name val="Symbol"/>
      <family val="1"/>
      <charset val="2"/>
    </font>
    <font>
      <b/>
      <sz val="7"/>
      <color theme="1"/>
      <name val="Times New Roman"/>
      <family val="1"/>
    </font>
    <font>
      <b/>
      <sz val="11"/>
      <color theme="1"/>
      <name val="Times New Roman"/>
      <family val="1"/>
    </font>
    <font>
      <b/>
      <sz val="11"/>
      <name val="Times New Roman"/>
      <family val="1"/>
    </font>
    <font>
      <b/>
      <sz val="10"/>
      <color theme="1"/>
      <name val="Symbol"/>
      <family val="1"/>
      <charset val="2"/>
    </font>
    <font>
      <b/>
      <sz val="11"/>
      <color rgb="FFFF0000"/>
      <name val="Calibri"/>
      <family val="2"/>
      <scheme val="minor"/>
    </font>
    <font>
      <b/>
      <i/>
      <sz val="11"/>
      <name val="Times New Roman"/>
      <family val="1"/>
    </font>
    <font>
      <b/>
      <sz val="11"/>
      <color rgb="FF92D050"/>
      <name val="Calibri"/>
      <family val="2"/>
      <scheme val="minor"/>
    </font>
    <font>
      <b/>
      <sz val="11"/>
      <color rgb="FF000000"/>
      <name val="Symbol"/>
      <family val="1"/>
      <charset val="2"/>
    </font>
    <font>
      <b/>
      <sz val="7"/>
      <color rgb="FF000000"/>
      <name val="Times New Roman"/>
      <family val="1"/>
    </font>
    <font>
      <b/>
      <sz val="11"/>
      <color rgb="FF000000"/>
      <name val="Times New Roman"/>
      <family val="1"/>
    </font>
    <font>
      <b/>
      <sz val="11"/>
      <color rgb="FF010202"/>
      <name val="Times New Roman"/>
      <family val="1"/>
    </font>
    <font>
      <b/>
      <sz val="12"/>
      <color theme="1"/>
      <name val="Calibri"/>
      <family val="2"/>
      <scheme val="minor"/>
    </font>
    <font>
      <i/>
      <sz val="8"/>
      <name val="Times New Roman"/>
      <family val="1"/>
    </font>
    <font>
      <sz val="11"/>
      <color theme="1"/>
      <name val="Calibri"/>
      <family val="2"/>
      <scheme val="minor"/>
    </font>
    <font>
      <sz val="10"/>
      <color theme="1"/>
      <name val="Symbol"/>
      <family val="1"/>
      <charset val="2"/>
    </font>
    <font>
      <sz val="10"/>
      <name val="Calibri"/>
      <family val="2"/>
      <scheme val="minor"/>
    </font>
    <font>
      <sz val="10"/>
      <color rgb="FF1F1F1F"/>
      <name val="Times New Roman"/>
      <family val="1"/>
    </font>
    <font>
      <sz val="12"/>
      <color rgb="FF000000"/>
      <name val="Times New Roman"/>
      <family val="1"/>
      <charset val="1"/>
    </font>
    <font>
      <b/>
      <sz val="12"/>
      <color rgb="FF000000"/>
      <name val="Times New Roman"/>
      <family val="1"/>
      <charset val="1"/>
    </font>
    <font>
      <b/>
      <sz val="11"/>
      <color rgb="FF000000"/>
      <name val="Times New Roman"/>
      <family val="1"/>
      <charset val="1"/>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00"/>
        <bgColor rgb="FFFFFF00"/>
      </patternFill>
    </fill>
    <fill>
      <patternFill patternType="solid">
        <fgColor rgb="FFFFFFFF"/>
        <bgColor indexed="64"/>
      </patternFill>
    </fill>
    <fill>
      <patternFill patternType="solid">
        <fgColor theme="0" tint="-0.14999847407452621"/>
        <bgColor rgb="FFEEECE1"/>
      </patternFill>
    </fill>
    <fill>
      <patternFill patternType="solid">
        <fgColor theme="0" tint="-0.14999847407452621"/>
        <bgColor indexed="64"/>
      </patternFill>
    </fill>
    <fill>
      <patternFill patternType="solid">
        <fgColor theme="0" tint="-4.9989318521683403E-2"/>
        <bgColor rgb="FFEEECE1"/>
      </patternFill>
    </fill>
    <fill>
      <patternFill patternType="solid">
        <fgColor rgb="FFEEECE1"/>
        <bgColor rgb="FFEEECE1"/>
      </patternFill>
    </fill>
    <fill>
      <patternFill patternType="solid">
        <fgColor theme="0"/>
        <bgColor rgb="FFEEECE1"/>
      </patternFill>
    </fill>
  </fills>
  <borders count="8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rgb="FF000000"/>
      </bottom>
      <diagonal/>
    </border>
    <border>
      <left style="medium">
        <color indexed="64"/>
      </left>
      <right/>
      <top style="medium">
        <color rgb="FF000000"/>
      </top>
      <bottom/>
      <diagonal/>
    </border>
    <border>
      <left style="medium">
        <color indexed="64"/>
      </left>
      <right style="thin">
        <color indexed="64"/>
      </right>
      <top style="medium">
        <color rgb="FF000000"/>
      </top>
      <bottom/>
      <diagonal/>
    </border>
    <border>
      <left style="medium">
        <color indexed="64"/>
      </left>
      <right style="thin">
        <color indexed="64"/>
      </right>
      <top/>
      <bottom/>
      <diagonal/>
    </border>
    <border>
      <left style="medium">
        <color indexed="64"/>
      </left>
      <right style="thin">
        <color indexed="64"/>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thin">
        <color indexed="64"/>
      </left>
      <right style="medium">
        <color rgb="FF000000"/>
      </right>
      <top style="thin">
        <color indexed="64"/>
      </top>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style="medium">
        <color rgb="FF000000"/>
      </left>
      <right style="medium">
        <color rgb="FF000000"/>
      </right>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rgb="FF000000"/>
      </right>
      <top style="thin">
        <color indexed="64"/>
      </top>
      <bottom/>
      <diagonal/>
    </border>
    <border>
      <left/>
      <right style="medium">
        <color rgb="FF000000"/>
      </right>
      <top/>
      <bottom/>
      <diagonal/>
    </border>
    <border>
      <left/>
      <right style="thin">
        <color indexed="64"/>
      </right>
      <top/>
      <bottom style="thin">
        <color indexed="64"/>
      </bottom>
      <diagonal/>
    </border>
    <border>
      <left/>
      <right style="medium">
        <color rgb="FF000000"/>
      </right>
      <top/>
      <bottom style="thin">
        <color indexed="64"/>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thick">
        <color rgb="FF000000"/>
      </bottom>
      <diagonal/>
    </border>
    <border>
      <left/>
      <right style="medium">
        <color rgb="FF000000"/>
      </right>
      <top style="medium">
        <color rgb="FF000000"/>
      </top>
      <bottom style="thick">
        <color rgb="FF000000"/>
      </bottom>
      <diagonal/>
    </border>
    <border>
      <left/>
      <right style="thick">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style="thick">
        <color rgb="FF000000"/>
      </right>
      <top/>
      <bottom style="medium">
        <color rgb="FF000000"/>
      </bottom>
      <diagonal/>
    </border>
    <border>
      <left style="thick">
        <color rgb="FF000000"/>
      </left>
      <right style="thick">
        <color rgb="FF000000"/>
      </right>
      <top style="thick">
        <color rgb="FF000000"/>
      </top>
      <bottom style="thick">
        <color rgb="FF000000"/>
      </bottom>
      <diagonal/>
    </border>
    <border>
      <left/>
      <right style="medium">
        <color rgb="FF000000"/>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bottom style="thick">
        <color rgb="FF000000"/>
      </bottom>
      <diagonal/>
    </border>
    <border>
      <left style="thick">
        <color rgb="FF000000"/>
      </left>
      <right style="thick">
        <color rgb="FF000000"/>
      </right>
      <top/>
      <bottom style="medium">
        <color rgb="FF000000"/>
      </bottom>
      <diagonal/>
    </border>
    <border>
      <left style="thick">
        <color rgb="FF000000"/>
      </left>
      <right style="thick">
        <color rgb="FF000000"/>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style="thick">
        <color rgb="FF000000"/>
      </right>
      <top style="medium">
        <color rgb="FF000000"/>
      </top>
      <bottom style="thick">
        <color rgb="FF000000"/>
      </bottom>
      <diagonal/>
    </border>
    <border>
      <left style="thick">
        <color rgb="FF000000"/>
      </left>
      <right style="thick">
        <color rgb="FF000000"/>
      </right>
      <top style="thick">
        <color rgb="FF000000"/>
      </top>
      <bottom style="medium">
        <color rgb="FF000000"/>
      </bottom>
      <diagonal/>
    </border>
    <border>
      <left/>
      <right style="medium">
        <color rgb="FF000000"/>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medium">
        <color rgb="FF000000"/>
      </bottom>
      <diagonal/>
    </border>
    <border>
      <left style="thick">
        <color rgb="FF000000"/>
      </left>
      <right style="medium">
        <color rgb="FF000000"/>
      </right>
      <top/>
      <bottom style="thick">
        <color rgb="FF000000"/>
      </bottom>
      <diagonal/>
    </border>
    <border>
      <left style="thick">
        <color rgb="FF000000"/>
      </left>
      <right style="medium">
        <color rgb="FF000000"/>
      </right>
      <top/>
      <bottom style="medium">
        <color rgb="FF000000"/>
      </bottom>
      <diagonal/>
    </border>
    <border>
      <left style="medium">
        <color rgb="FF000000"/>
      </left>
      <right style="thick">
        <color rgb="FF000000"/>
      </right>
      <top style="thick">
        <color rgb="FF000000"/>
      </top>
      <bottom style="medium">
        <color rgb="FF000000"/>
      </bottom>
      <diagonal/>
    </border>
    <border>
      <left style="medium">
        <color rgb="FF000000"/>
      </left>
      <right style="thick">
        <color rgb="FF000000"/>
      </right>
      <top/>
      <bottom style="medium">
        <color rgb="FF000000"/>
      </bottom>
      <diagonal/>
    </border>
    <border>
      <left style="medium">
        <color rgb="FF000000"/>
      </left>
      <right style="thick">
        <color rgb="FF000000"/>
      </right>
      <top/>
      <bottom style="thick">
        <color rgb="FF000000"/>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rgb="FF000000"/>
      </left>
      <right/>
      <top/>
      <bottom/>
      <diagonal/>
    </border>
    <border>
      <left/>
      <right style="thin">
        <color rgb="FF000000"/>
      </right>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style="thin">
        <color rgb="FF000000"/>
      </right>
      <top style="thin">
        <color rgb="FF000000"/>
      </top>
      <bottom style="thin">
        <color indexed="64"/>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s>
  <cellStyleXfs count="2">
    <xf numFmtId="0" fontId="0" fillId="0" borderId="0"/>
    <xf numFmtId="0" fontId="59" fillId="0" borderId="0">
      <alignment vertical="center"/>
    </xf>
  </cellStyleXfs>
  <cellXfs count="1532">
    <xf numFmtId="0" fontId="0" fillId="0" borderId="0" xfId="0"/>
    <xf numFmtId="0" fontId="3" fillId="0" borderId="0" xfId="0" applyFont="1"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 xfId="0" applyFont="1" applyBorder="1" applyAlignment="1">
      <alignment horizontal="justify" vertical="center"/>
    </xf>
    <xf numFmtId="0" fontId="3" fillId="0" borderId="1" xfId="0" applyFont="1" applyBorder="1" applyAlignment="1">
      <alignment vertical="center"/>
    </xf>
    <xf numFmtId="0" fontId="3" fillId="0" borderId="1" xfId="0" applyFont="1" applyFill="1" applyBorder="1" applyAlignment="1">
      <alignment horizontal="left" vertical="center"/>
    </xf>
    <xf numFmtId="1" fontId="3" fillId="0" borderId="1" xfId="0" applyNumberFormat="1" applyFont="1" applyBorder="1" applyAlignment="1">
      <alignment horizontal="center" vertical="center"/>
    </xf>
    <xf numFmtId="1" fontId="3" fillId="0" borderId="1" xfId="0" applyNumberFormat="1" applyFont="1" applyBorder="1" applyAlignment="1">
      <alignment vertical="center"/>
    </xf>
    <xf numFmtId="1" fontId="3" fillId="0" borderId="2" xfId="0" applyNumberFormat="1" applyFont="1" applyBorder="1" applyAlignment="1">
      <alignment horizontal="center" vertical="center"/>
    </xf>
    <xf numFmtId="0" fontId="4" fillId="0" borderId="1" xfId="0" applyFont="1" applyBorder="1" applyAlignment="1">
      <alignment horizontal="center" vertical="top" wrapText="1"/>
    </xf>
    <xf numFmtId="0" fontId="4" fillId="0" borderId="1" xfId="0" applyFont="1" applyBorder="1" applyAlignment="1">
      <alignment horizontal="right" vertical="top" wrapText="1"/>
    </xf>
    <xf numFmtId="0" fontId="3" fillId="0" borderId="3" xfId="0" applyFont="1" applyBorder="1" applyAlignment="1">
      <alignment horizontal="center" vertical="center"/>
    </xf>
    <xf numFmtId="0" fontId="4" fillId="0" borderId="2" xfId="0" applyFont="1" applyBorder="1" applyAlignment="1">
      <alignment horizontal="right" vertical="top" wrapText="1"/>
    </xf>
    <xf numFmtId="0" fontId="4" fillId="0" borderId="2" xfId="0" applyFont="1" applyBorder="1" applyAlignment="1">
      <alignment horizontal="center" vertical="top" wrapText="1"/>
    </xf>
    <xf numFmtId="0" fontId="4" fillId="0" borderId="1" xfId="0" applyFont="1" applyBorder="1" applyAlignment="1">
      <alignment horizontal="left" vertical="top" wrapText="1" indent="1"/>
    </xf>
    <xf numFmtId="0" fontId="4" fillId="0" borderId="1" xfId="0" applyFont="1" applyBorder="1" applyAlignment="1">
      <alignment horizontal="left" vertical="top" wrapText="1" indent="2"/>
    </xf>
    <xf numFmtId="0" fontId="4" fillId="0" borderId="1" xfId="0" applyFont="1" applyBorder="1" applyAlignment="1">
      <alignment vertical="top" wrapText="1"/>
    </xf>
    <xf numFmtId="0" fontId="5" fillId="0" borderId="0" xfId="0" applyFont="1"/>
    <xf numFmtId="0" fontId="4" fillId="0" borderId="0" xfId="0" applyFont="1"/>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0" xfId="0" applyFont="1"/>
    <xf numFmtId="0" fontId="3" fillId="0" borderId="3" xfId="0" applyFont="1" applyFill="1" applyBorder="1" applyAlignment="1">
      <alignment horizontal="center" vertical="center"/>
    </xf>
    <xf numFmtId="0" fontId="3" fillId="0" borderId="0" xfId="0" applyFont="1" applyAlignment="1"/>
    <xf numFmtId="0" fontId="3" fillId="2" borderId="1" xfId="0" applyFont="1" applyFill="1" applyBorder="1" applyAlignment="1">
      <alignment horizontal="left" vertical="center"/>
    </xf>
    <xf numFmtId="0" fontId="6" fillId="0" borderId="1" xfId="0" applyFont="1" applyBorder="1" applyAlignment="1">
      <alignment horizontal="center" vertical="top" wrapText="1"/>
    </xf>
    <xf numFmtId="0" fontId="6" fillId="0" borderId="2" xfId="0" applyFont="1" applyBorder="1" applyAlignment="1">
      <alignment horizontal="center" vertical="top" wrapText="1"/>
    </xf>
    <xf numFmtId="0" fontId="3" fillId="2" borderId="0" xfId="0" applyFont="1" applyFill="1" applyAlignment="1">
      <alignment vertical="center"/>
    </xf>
    <xf numFmtId="0" fontId="3" fillId="2" borderId="3" xfId="0" applyFont="1" applyFill="1" applyBorder="1" applyAlignment="1">
      <alignment horizontal="center" vertical="center"/>
    </xf>
    <xf numFmtId="0" fontId="7" fillId="0" borderId="1" xfId="0" applyFont="1" applyBorder="1" applyAlignment="1">
      <alignment horizontal="left" vertical="top" wrapText="1" indent="1"/>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3" fillId="2" borderId="0" xfId="0" applyFont="1" applyFill="1" applyAlignment="1">
      <alignment horizontal="center" vertical="center"/>
    </xf>
    <xf numFmtId="0" fontId="7" fillId="0" borderId="1" xfId="0" applyFont="1" applyBorder="1" applyAlignment="1">
      <alignment horizontal="right" vertical="top" wrapText="1"/>
    </xf>
    <xf numFmtId="0" fontId="7" fillId="0" borderId="1" xfId="0" applyFont="1" applyBorder="1" applyAlignment="1">
      <alignment horizontal="left" vertical="top" wrapText="1" indent="2"/>
    </xf>
    <xf numFmtId="0" fontId="3" fillId="2" borderId="5" xfId="0" applyFont="1" applyFill="1" applyBorder="1" applyAlignment="1">
      <alignment horizontal="left" vertical="center"/>
    </xf>
    <xf numFmtId="0" fontId="4" fillId="0" borderId="3" xfId="0" applyFont="1" applyBorder="1" applyAlignment="1">
      <alignment vertical="top" wrapText="1"/>
    </xf>
    <xf numFmtId="0" fontId="3" fillId="2" borderId="8" xfId="0" applyFont="1" applyFill="1" applyBorder="1" applyAlignment="1">
      <alignment horizontal="center" vertical="center"/>
    </xf>
    <xf numFmtId="0" fontId="8" fillId="0" borderId="0" xfId="0" applyFont="1" applyAlignment="1"/>
    <xf numFmtId="0" fontId="4" fillId="0" borderId="1" xfId="0" applyFont="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 xfId="0" applyFont="1" applyFill="1" applyBorder="1" applyAlignment="1">
      <alignment vertical="center"/>
    </xf>
    <xf numFmtId="0" fontId="3" fillId="0" borderId="1" xfId="0" applyFont="1" applyBorder="1" applyAlignment="1">
      <alignment horizontal="center" vertical="center" wrapText="1"/>
    </xf>
    <xf numFmtId="0" fontId="3" fillId="2" borderId="3" xfId="0" applyFont="1" applyFill="1" applyBorder="1" applyAlignment="1">
      <alignment vertical="center"/>
    </xf>
    <xf numFmtId="0" fontId="3" fillId="0" borderId="2" xfId="0" applyFont="1" applyBorder="1" applyAlignment="1">
      <alignment horizontal="center" vertical="center" wrapText="1"/>
    </xf>
    <xf numFmtId="0" fontId="3" fillId="0" borderId="3" xfId="0" applyFont="1" applyBorder="1" applyAlignment="1">
      <alignment vertical="center"/>
    </xf>
    <xf numFmtId="0" fontId="3" fillId="0" borderId="4" xfId="0" applyFont="1" applyBorder="1" applyAlignment="1">
      <alignment vertical="center"/>
    </xf>
    <xf numFmtId="0" fontId="4" fillId="0" borderId="2" xfId="0" applyFont="1" applyBorder="1" applyAlignment="1">
      <alignment horizontal="center" vertical="center" wrapText="1"/>
    </xf>
    <xf numFmtId="0" fontId="3" fillId="2" borderId="4" xfId="0" applyFont="1" applyFill="1" applyBorder="1" applyAlignment="1">
      <alignment horizontal="center" vertical="center"/>
    </xf>
    <xf numFmtId="0" fontId="3" fillId="2" borderId="2" xfId="0" applyFont="1" applyFill="1" applyBorder="1" applyAlignment="1">
      <alignment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0" xfId="0" applyFont="1" applyFill="1" applyAlignment="1">
      <alignment horizontal="left" vertical="center"/>
    </xf>
    <xf numFmtId="0" fontId="3" fillId="0" borderId="0" xfId="0" applyFont="1" applyAlignment="1">
      <alignment horizontal="left" vertical="center"/>
    </xf>
    <xf numFmtId="0" fontId="11" fillId="0" borderId="1" xfId="0" applyFont="1" applyBorder="1" applyAlignment="1">
      <alignment horizontal="center" vertical="center"/>
    </xf>
    <xf numFmtId="0" fontId="4" fillId="0" borderId="1" xfId="0" applyFont="1" applyBorder="1" applyAlignment="1">
      <alignment horizontal="left" vertical="center" wrapText="1"/>
    </xf>
    <xf numFmtId="0" fontId="12" fillId="0" borderId="1" xfId="0" applyFont="1" applyBorder="1" applyAlignment="1">
      <alignment horizontal="center" vertical="center" wrapText="1"/>
    </xf>
    <xf numFmtId="0" fontId="4" fillId="0" borderId="1" xfId="0" applyFont="1" applyBorder="1" applyAlignment="1">
      <alignment vertical="center" wrapText="1"/>
    </xf>
    <xf numFmtId="0" fontId="11" fillId="0" borderId="1" xfId="0" applyFont="1" applyBorder="1" applyAlignment="1">
      <alignment horizontal="center" vertical="center" wrapText="1"/>
    </xf>
    <xf numFmtId="0" fontId="4" fillId="0" borderId="0" xfId="0" applyFont="1" applyAlignment="1">
      <alignment vertical="center" wrapText="1"/>
    </xf>
    <xf numFmtId="0" fontId="14"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2" borderId="1" xfId="0" applyFont="1" applyFill="1" applyBorder="1" applyAlignment="1">
      <alignment horizontal="center" vertical="center" wrapText="1"/>
    </xf>
    <xf numFmtId="0" fontId="4" fillId="0" borderId="1" xfId="0" applyFont="1" applyBorder="1"/>
    <xf numFmtId="0" fontId="3" fillId="0" borderId="0" xfId="0" applyFont="1" applyAlignment="1">
      <alignment horizontal="left" vertical="center" wrapText="1"/>
    </xf>
    <xf numFmtId="0" fontId="17" fillId="0" borderId="0" xfId="0" applyFont="1" applyAlignment="1">
      <alignment horizontal="center" vertical="center" wrapText="1"/>
    </xf>
    <xf numFmtId="0" fontId="3" fillId="0" borderId="0" xfId="0" applyFont="1" applyAlignment="1">
      <alignment horizontal="justify" wrapText="1"/>
    </xf>
    <xf numFmtId="0" fontId="3" fillId="0" borderId="0" xfId="0" applyFont="1" applyAlignment="1">
      <alignment wrapText="1"/>
    </xf>
    <xf numFmtId="0" fontId="11" fillId="0" borderId="1" xfId="0" applyFont="1" applyBorder="1"/>
    <xf numFmtId="0" fontId="18" fillId="0" borderId="0" xfId="0" applyFont="1" applyAlignment="1">
      <alignment horizontal="center" vertical="center" wrapText="1"/>
    </xf>
    <xf numFmtId="0" fontId="4" fillId="0" borderId="5" xfId="0" applyFont="1" applyBorder="1" applyAlignment="1">
      <alignment horizontal="center" vertical="center" wrapText="1"/>
    </xf>
    <xf numFmtId="0" fontId="14" fillId="0" borderId="1" xfId="0" applyFont="1" applyBorder="1" applyAlignment="1">
      <alignment horizontal="left" vertical="center" wrapText="1"/>
    </xf>
    <xf numFmtId="0" fontId="4" fillId="0" borderId="1" xfId="0" applyFont="1" applyBorder="1" applyAlignment="1">
      <alignment horizontal="center" vertical="center"/>
    </xf>
    <xf numFmtId="0" fontId="12" fillId="2" borderId="1" xfId="0" applyFont="1" applyFill="1" applyBorder="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vertical="center" wrapText="1"/>
    </xf>
    <xf numFmtId="0" fontId="16" fillId="0" borderId="1" xfId="0" applyFont="1" applyBorder="1" applyAlignment="1">
      <alignment horizontal="left" vertical="center" wrapText="1"/>
    </xf>
    <xf numFmtId="0" fontId="16" fillId="0" borderId="1" xfId="0" applyFont="1" applyBorder="1" applyAlignment="1">
      <alignment vertical="center" wrapText="1"/>
    </xf>
    <xf numFmtId="0" fontId="4" fillId="0" borderId="0" xfId="0" applyFont="1" applyAlignment="1">
      <alignment horizontal="center" vertical="center"/>
    </xf>
    <xf numFmtId="0" fontId="16" fillId="0" borderId="1" xfId="0" applyFont="1" applyBorder="1" applyAlignment="1">
      <alignment horizontal="justify" vertical="center" wrapText="1"/>
    </xf>
    <xf numFmtId="0" fontId="4" fillId="0" borderId="10"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2" fillId="0" borderId="0" xfId="0" applyFont="1" applyAlignment="1">
      <alignment horizontal="center"/>
    </xf>
    <xf numFmtId="0" fontId="16" fillId="0" borderId="0" xfId="0" applyFont="1" applyFill="1" applyBorder="1" applyAlignment="1">
      <alignment horizontal="left" vertical="top"/>
    </xf>
    <xf numFmtId="0" fontId="20" fillId="0" borderId="0" xfId="0" applyFont="1" applyFill="1" applyBorder="1" applyAlignment="1">
      <alignment horizontal="center" vertical="center" wrapText="1"/>
    </xf>
    <xf numFmtId="0" fontId="15" fillId="0" borderId="21" xfId="0" applyFont="1" applyFill="1" applyBorder="1" applyAlignment="1">
      <alignment horizontal="center" vertical="top" wrapText="1"/>
    </xf>
    <xf numFmtId="0" fontId="15" fillId="0" borderId="21" xfId="0" applyFont="1" applyFill="1" applyBorder="1" applyAlignment="1">
      <alignment horizontal="right" vertical="top" wrapText="1"/>
    </xf>
    <xf numFmtId="0" fontId="16" fillId="0" borderId="21" xfId="0" applyFont="1" applyFill="1" applyBorder="1" applyAlignment="1">
      <alignment horizontal="left" wrapText="1"/>
    </xf>
    <xf numFmtId="0" fontId="14" fillId="0" borderId="21" xfId="0" applyFont="1" applyFill="1" applyBorder="1" applyAlignment="1">
      <alignment horizontal="left" vertical="top" wrapText="1"/>
    </xf>
    <xf numFmtId="0" fontId="16" fillId="0" borderId="21" xfId="0" applyFont="1" applyFill="1" applyBorder="1" applyAlignment="1">
      <alignment horizontal="left" vertical="top" wrapText="1"/>
    </xf>
    <xf numFmtId="1" fontId="22" fillId="0" borderId="21" xfId="0" applyNumberFormat="1" applyFont="1" applyFill="1" applyBorder="1" applyAlignment="1">
      <alignment horizontal="center" vertical="top" shrinkToFit="1"/>
    </xf>
    <xf numFmtId="0" fontId="14" fillId="0" borderId="21" xfId="0" applyFont="1" applyFill="1" applyBorder="1" applyAlignment="1">
      <alignment horizontal="center" vertical="top" wrapText="1"/>
    </xf>
    <xf numFmtId="0" fontId="14" fillId="0" borderId="21" xfId="0" applyFont="1" applyFill="1" applyBorder="1" applyAlignment="1">
      <alignment horizontal="left" vertical="center" wrapText="1"/>
    </xf>
    <xf numFmtId="0" fontId="16" fillId="0" borderId="21" xfId="0" applyFont="1" applyFill="1" applyBorder="1" applyAlignment="1">
      <alignment horizontal="left" vertical="center" wrapText="1"/>
    </xf>
    <xf numFmtId="164" fontId="22" fillId="0" borderId="21" xfId="0" applyNumberFormat="1" applyFont="1" applyFill="1" applyBorder="1" applyAlignment="1">
      <alignment horizontal="center" vertical="top" shrinkToFit="1"/>
    </xf>
    <xf numFmtId="164" fontId="22" fillId="0" borderId="21" xfId="0" applyNumberFormat="1" applyFont="1" applyFill="1" applyBorder="1" applyAlignment="1">
      <alignment horizontal="right" vertical="top" shrinkToFit="1"/>
    </xf>
    <xf numFmtId="1" fontId="22" fillId="0" borderId="11" xfId="0" applyNumberFormat="1" applyFont="1" applyFill="1" applyBorder="1" applyAlignment="1">
      <alignment horizontal="center" vertical="top" shrinkToFit="1"/>
    </xf>
    <xf numFmtId="0" fontId="16" fillId="0" borderId="11" xfId="0" applyFont="1" applyFill="1" applyBorder="1" applyAlignment="1">
      <alignment horizontal="left" vertical="center" wrapText="1"/>
    </xf>
    <xf numFmtId="2" fontId="22" fillId="0" borderId="11" xfId="0" applyNumberFormat="1" applyFont="1" applyFill="1" applyBorder="1" applyAlignment="1">
      <alignment horizontal="center" vertical="top" shrinkToFit="1"/>
    </xf>
    <xf numFmtId="1" fontId="22" fillId="0" borderId="21" xfId="0" applyNumberFormat="1" applyFont="1" applyFill="1" applyBorder="1" applyAlignment="1">
      <alignment horizontal="right" vertical="top" shrinkToFit="1"/>
    </xf>
    <xf numFmtId="1" fontId="22" fillId="0" borderId="21" xfId="0" applyNumberFormat="1" applyFont="1" applyFill="1" applyBorder="1" applyAlignment="1">
      <alignment horizontal="left" vertical="top" indent="1" shrinkToFit="1"/>
    </xf>
    <xf numFmtId="1" fontId="22" fillId="0" borderId="21" xfId="0" applyNumberFormat="1" applyFont="1" applyFill="1" applyBorder="1" applyAlignment="1">
      <alignment horizontal="right" vertical="top" indent="1" shrinkToFit="1"/>
    </xf>
    <xf numFmtId="0" fontId="14" fillId="0" borderId="21" xfId="0" applyFont="1" applyFill="1" applyBorder="1" applyAlignment="1">
      <alignment horizontal="right" vertical="top" wrapText="1" indent="1"/>
    </xf>
    <xf numFmtId="0" fontId="14" fillId="0" borderId="21" xfId="0" applyFont="1" applyFill="1" applyBorder="1" applyAlignment="1">
      <alignment horizontal="left" vertical="top" wrapText="1" indent="1"/>
    </xf>
    <xf numFmtId="2" fontId="22" fillId="0" borderId="21" xfId="0" applyNumberFormat="1" applyFont="1" applyFill="1" applyBorder="1" applyAlignment="1">
      <alignment horizontal="center" vertical="top" shrinkToFit="1"/>
    </xf>
    <xf numFmtId="0" fontId="15" fillId="0" borderId="21" xfId="0" applyFont="1" applyFill="1" applyBorder="1" applyAlignment="1">
      <alignment horizontal="right" vertical="top" wrapText="1" indent="1"/>
    </xf>
    <xf numFmtId="164" fontId="22" fillId="0" borderId="21" xfId="0" applyNumberFormat="1" applyFont="1" applyFill="1" applyBorder="1" applyAlignment="1">
      <alignment horizontal="left" vertical="top" shrinkToFit="1"/>
    </xf>
    <xf numFmtId="2" fontId="22" fillId="0" borderId="21" xfId="0" applyNumberFormat="1" applyFont="1" applyFill="1" applyBorder="1" applyAlignment="1">
      <alignment horizontal="right" vertical="top" shrinkToFit="1"/>
    </xf>
    <xf numFmtId="1" fontId="24" fillId="0" borderId="21" xfId="0" applyNumberFormat="1" applyFont="1" applyFill="1" applyBorder="1" applyAlignment="1">
      <alignment horizontal="right" vertical="top" shrinkToFit="1"/>
    </xf>
    <xf numFmtId="0" fontId="25" fillId="0" borderId="21" xfId="0" applyFont="1" applyFill="1" applyBorder="1" applyAlignment="1">
      <alignment horizontal="left" vertical="top" wrapText="1" indent="1"/>
    </xf>
    <xf numFmtId="0" fontId="25" fillId="0" borderId="21" xfId="0" applyFont="1" applyFill="1" applyBorder="1" applyAlignment="1">
      <alignment horizontal="center" vertical="top" wrapText="1"/>
    </xf>
    <xf numFmtId="1" fontId="24" fillId="0" borderId="21" xfId="0" applyNumberFormat="1" applyFont="1" applyFill="1" applyBorder="1" applyAlignment="1">
      <alignment horizontal="center" vertical="top" shrinkToFit="1"/>
    </xf>
    <xf numFmtId="0" fontId="25" fillId="0" borderId="21" xfId="0" applyFont="1" applyFill="1" applyBorder="1" applyAlignment="1">
      <alignment horizontal="right" vertical="top" wrapText="1" indent="1"/>
    </xf>
    <xf numFmtId="1" fontId="24" fillId="0" borderId="21" xfId="0" applyNumberFormat="1" applyFont="1" applyFill="1" applyBorder="1" applyAlignment="1">
      <alignment horizontal="left" vertical="top" indent="1" shrinkToFit="1"/>
    </xf>
    <xf numFmtId="164" fontId="22" fillId="0" borderId="21" xfId="0" applyNumberFormat="1" applyFont="1" applyFill="1" applyBorder="1" applyAlignment="1">
      <alignment horizontal="left" vertical="top" indent="1" shrinkToFit="1"/>
    </xf>
    <xf numFmtId="165" fontId="24" fillId="0" borderId="21" xfId="0" applyNumberFormat="1" applyFont="1" applyFill="1" applyBorder="1" applyAlignment="1">
      <alignment horizontal="center" vertical="top" shrinkToFit="1"/>
    </xf>
    <xf numFmtId="165" fontId="22" fillId="0" borderId="21" xfId="0" applyNumberFormat="1" applyFont="1" applyFill="1" applyBorder="1" applyAlignment="1">
      <alignment horizontal="right" vertical="top" shrinkToFit="1"/>
    </xf>
    <xf numFmtId="2" fontId="22" fillId="0" borderId="21" xfId="0" applyNumberFormat="1" applyFont="1" applyFill="1" applyBorder="1" applyAlignment="1">
      <alignment horizontal="left" vertical="top" shrinkToFit="1"/>
    </xf>
    <xf numFmtId="0" fontId="16" fillId="0" borderId="20" xfId="0" applyFont="1" applyFill="1" applyBorder="1" applyAlignment="1">
      <alignment horizontal="left" vertical="center" wrapText="1"/>
    </xf>
    <xf numFmtId="1" fontId="22" fillId="0" borderId="20" xfId="0" applyNumberFormat="1" applyFont="1" applyFill="1" applyBorder="1" applyAlignment="1">
      <alignment horizontal="right" vertical="top" shrinkToFit="1"/>
    </xf>
    <xf numFmtId="1" fontId="22" fillId="0" borderId="20" xfId="0" applyNumberFormat="1" applyFont="1" applyFill="1" applyBorder="1" applyAlignment="1">
      <alignment horizontal="left" vertical="top" indent="1" shrinkToFit="1"/>
    </xf>
    <xf numFmtId="1" fontId="22" fillId="0" borderId="20" xfId="0" applyNumberFormat="1" applyFont="1" applyFill="1" applyBorder="1" applyAlignment="1">
      <alignment horizontal="center" vertical="top" shrinkToFit="1"/>
    </xf>
    <xf numFmtId="1" fontId="22" fillId="0" borderId="20" xfId="0" applyNumberFormat="1" applyFont="1" applyFill="1" applyBorder="1" applyAlignment="1">
      <alignment horizontal="right" vertical="top" indent="1" shrinkToFit="1"/>
    </xf>
    <xf numFmtId="0" fontId="14" fillId="0" borderId="21" xfId="0" applyFont="1" applyFill="1" applyBorder="1" applyAlignment="1">
      <alignment horizontal="left" vertical="center" wrapText="1" indent="1"/>
    </xf>
    <xf numFmtId="0" fontId="14" fillId="0" borderId="22" xfId="0" applyFont="1" applyFill="1" applyBorder="1" applyAlignment="1">
      <alignment horizontal="left" vertical="center" wrapText="1"/>
    </xf>
    <xf numFmtId="0" fontId="6" fillId="0" borderId="1" xfId="0" applyFont="1" applyBorder="1" applyAlignment="1">
      <alignment horizontal="center" vertical="center"/>
    </xf>
    <xf numFmtId="0" fontId="7" fillId="0" borderId="1" xfId="0" applyFont="1" applyBorder="1" applyAlignment="1">
      <alignment horizontal="left" vertical="center" wrapText="1"/>
    </xf>
    <xf numFmtId="1" fontId="3" fillId="0" borderId="1" xfId="0" applyNumberFormat="1" applyFont="1" applyBorder="1" applyAlignment="1">
      <alignment horizontal="center" vertical="top" wrapText="1"/>
    </xf>
    <xf numFmtId="1" fontId="6" fillId="0" borderId="1" xfId="0" applyNumberFormat="1" applyFont="1" applyBorder="1" applyAlignment="1">
      <alignment horizontal="center" vertical="top" wrapText="1"/>
    </xf>
    <xf numFmtId="0" fontId="28" fillId="3" borderId="1" xfId="0" applyFont="1" applyFill="1" applyBorder="1" applyAlignment="1">
      <alignment horizontal="center" vertical="center"/>
    </xf>
    <xf numFmtId="0" fontId="29" fillId="3" borderId="1" xfId="0" applyFont="1" applyFill="1" applyBorder="1" applyAlignment="1">
      <alignment horizontal="left" vertical="center" wrapText="1"/>
    </xf>
    <xf numFmtId="1" fontId="28" fillId="3" borderId="1" xfId="0" applyNumberFormat="1" applyFont="1" applyFill="1" applyBorder="1" applyAlignment="1">
      <alignment horizontal="center" vertical="top" wrapText="1"/>
    </xf>
    <xf numFmtId="0" fontId="1" fillId="3" borderId="0" xfId="0" applyFont="1" applyFill="1"/>
    <xf numFmtId="0" fontId="3" fillId="0" borderId="1" xfId="0" applyFont="1" applyFill="1" applyBorder="1" applyAlignment="1">
      <alignment horizontal="center" vertical="center"/>
    </xf>
    <xf numFmtId="0" fontId="28" fillId="3" borderId="1" xfId="0" applyFont="1" applyFill="1" applyBorder="1" applyAlignment="1">
      <alignment horizontal="center" vertical="center" wrapText="1"/>
    </xf>
    <xf numFmtId="0" fontId="30" fillId="3" borderId="1" xfId="0" applyFont="1" applyFill="1" applyBorder="1" applyAlignment="1">
      <alignment horizontal="center" vertical="center"/>
    </xf>
    <xf numFmtId="1" fontId="31" fillId="0" borderId="1" xfId="0" applyNumberFormat="1" applyFont="1" applyBorder="1" applyAlignment="1">
      <alignment horizontal="center" vertical="top" wrapText="1"/>
    </xf>
    <xf numFmtId="1" fontId="33" fillId="3" borderId="1" xfId="0" applyNumberFormat="1" applyFont="1" applyFill="1" applyBorder="1" applyAlignment="1">
      <alignment horizontal="center" vertical="top" wrapText="1"/>
    </xf>
    <xf numFmtId="1" fontId="34" fillId="0" borderId="1" xfId="0" applyNumberFormat="1" applyFont="1" applyBorder="1" applyAlignment="1">
      <alignment horizontal="center" vertical="center" wrapText="1"/>
    </xf>
    <xf numFmtId="1" fontId="35" fillId="3" borderId="1" xfId="0" applyNumberFormat="1" applyFont="1" applyFill="1" applyBorder="1" applyAlignment="1">
      <alignment horizontal="center" vertical="center" wrapText="1"/>
    </xf>
    <xf numFmtId="0" fontId="30" fillId="3" borderId="1" xfId="0" applyFont="1" applyFill="1" applyBorder="1" applyAlignment="1">
      <alignment horizontal="center" vertical="center" wrapText="1"/>
    </xf>
    <xf numFmtId="0" fontId="28" fillId="0" borderId="1" xfId="0" applyFont="1" applyBorder="1" applyAlignment="1">
      <alignment horizontal="center" vertical="center"/>
    </xf>
    <xf numFmtId="0" fontId="28" fillId="0" borderId="1" xfId="0" applyFont="1" applyBorder="1" applyAlignment="1">
      <alignment horizontal="center" vertical="center" wrapText="1"/>
    </xf>
    <xf numFmtId="0" fontId="29" fillId="0" borderId="1" xfId="0" applyFont="1" applyBorder="1" applyAlignment="1">
      <alignment horizontal="left" vertical="center" wrapText="1"/>
    </xf>
    <xf numFmtId="0" fontId="30" fillId="0" borderId="1" xfId="0" applyFont="1" applyBorder="1" applyAlignment="1">
      <alignment horizontal="center" vertical="center" wrapText="1"/>
    </xf>
    <xf numFmtId="1" fontId="28" fillId="0" borderId="1" xfId="0" applyNumberFormat="1" applyFont="1" applyBorder="1" applyAlignment="1">
      <alignment horizontal="center" vertical="top" wrapText="1"/>
    </xf>
    <xf numFmtId="0" fontId="1" fillId="0" borderId="0" xfId="0" applyFont="1"/>
    <xf numFmtId="1" fontId="3" fillId="0" borderId="1" xfId="0" applyNumberFormat="1" applyFont="1" applyBorder="1" applyAlignment="1">
      <alignment horizontal="left" vertical="top" wrapText="1"/>
    </xf>
    <xf numFmtId="0" fontId="3" fillId="0" borderId="1" xfId="0" applyFont="1" applyBorder="1" applyAlignment="1">
      <alignment horizontal="left" vertical="center" wrapText="1"/>
    </xf>
    <xf numFmtId="0" fontId="28" fillId="3" borderId="1" xfId="0" applyFont="1" applyFill="1" applyBorder="1" applyAlignment="1">
      <alignment horizontal="left" vertical="center" wrapText="1"/>
    </xf>
    <xf numFmtId="0" fontId="3" fillId="0" borderId="1" xfId="0" applyFont="1" applyBorder="1" applyAlignment="1">
      <alignment horizontal="center"/>
    </xf>
    <xf numFmtId="0" fontId="28" fillId="3" borderId="1" xfId="0" applyFont="1" applyFill="1" applyBorder="1" applyAlignment="1">
      <alignment horizontal="center"/>
    </xf>
    <xf numFmtId="1" fontId="17" fillId="0" borderId="1" xfId="0" applyNumberFormat="1" applyFont="1" applyBorder="1" applyAlignment="1">
      <alignment horizontal="center" vertical="center" wrapText="1"/>
    </xf>
    <xf numFmtId="1" fontId="28"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18" fillId="3" borderId="1" xfId="0" applyFont="1" applyFill="1" applyBorder="1" applyAlignment="1">
      <alignment horizontal="center" vertical="center" wrapText="1"/>
    </xf>
    <xf numFmtId="1" fontId="3" fillId="3" borderId="1" xfId="0" applyNumberFormat="1" applyFont="1" applyFill="1" applyBorder="1" applyAlignment="1">
      <alignment horizontal="center" vertical="top" wrapText="1"/>
    </xf>
    <xf numFmtId="0" fontId="0" fillId="3" borderId="0" xfId="0" applyFill="1"/>
    <xf numFmtId="0" fontId="6" fillId="3" borderId="1"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9" fillId="0" borderId="1" xfId="0" applyFont="1" applyBorder="1" applyAlignment="1">
      <alignment horizontal="center" vertical="top" wrapText="1"/>
    </xf>
    <xf numFmtId="1" fontId="28" fillId="3" borderId="4" xfId="0" applyNumberFormat="1" applyFont="1" applyFill="1" applyBorder="1" applyAlignment="1">
      <alignment horizontal="center" vertical="top" wrapText="1"/>
    </xf>
    <xf numFmtId="0" fontId="30" fillId="3" borderId="2" xfId="0" applyFont="1" applyFill="1" applyBorder="1" applyAlignment="1">
      <alignment horizontal="center" vertical="center" wrapText="1"/>
    </xf>
    <xf numFmtId="0" fontId="1" fillId="3" borderId="1" xfId="0" applyFont="1" applyFill="1" applyBorder="1"/>
    <xf numFmtId="1" fontId="1" fillId="3" borderId="1" xfId="0" applyNumberFormat="1" applyFont="1" applyFill="1" applyBorder="1"/>
    <xf numFmtId="0" fontId="0" fillId="2" borderId="0" xfId="0" applyFill="1"/>
    <xf numFmtId="0" fontId="4" fillId="2" borderId="1" xfId="0" applyFont="1" applyFill="1" applyBorder="1" applyAlignment="1">
      <alignment horizontal="left"/>
    </xf>
    <xf numFmtId="0" fontId="4" fillId="2" borderId="1" xfId="0" applyFont="1" applyFill="1" applyBorder="1" applyAlignment="1">
      <alignment wrapText="1"/>
    </xf>
    <xf numFmtId="0" fontId="4" fillId="2" borderId="1" xfId="0" applyFont="1" applyFill="1" applyBorder="1" applyAlignment="1">
      <alignment horizontal="center" vertical="center"/>
    </xf>
    <xf numFmtId="0" fontId="38" fillId="2" borderId="2" xfId="0" applyFont="1" applyFill="1" applyBorder="1" applyAlignment="1">
      <alignment vertical="center"/>
    </xf>
    <xf numFmtId="0" fontId="38" fillId="2" borderId="2" xfId="0" applyFont="1" applyFill="1" applyBorder="1" applyAlignment="1">
      <alignment vertical="center" wrapText="1"/>
    </xf>
    <xf numFmtId="0" fontId="38" fillId="2" borderId="1" xfId="0" applyFont="1" applyFill="1" applyBorder="1" applyAlignment="1">
      <alignment horizontal="left" vertical="center" wrapText="1"/>
    </xf>
    <xf numFmtId="0" fontId="38" fillId="2" borderId="1" xfId="0" applyFont="1" applyFill="1" applyBorder="1" applyAlignment="1">
      <alignment vertical="center" wrapText="1"/>
    </xf>
    <xf numFmtId="0" fontId="38" fillId="2" borderId="1" xfId="0" applyFont="1" applyFill="1" applyBorder="1" applyAlignment="1">
      <alignment horizontal="center" vertical="center" wrapText="1"/>
    </xf>
    <xf numFmtId="0" fontId="38" fillId="2" borderId="0" xfId="0" applyFont="1" applyFill="1"/>
    <xf numFmtId="0" fontId="38" fillId="2" borderId="3" xfId="0" applyFont="1" applyFill="1" applyBorder="1" applyAlignment="1">
      <alignment vertical="center"/>
    </xf>
    <xf numFmtId="0" fontId="38" fillId="2" borderId="3" xfId="0" applyFont="1" applyFill="1" applyBorder="1" applyAlignment="1">
      <alignment vertical="center" wrapText="1"/>
    </xf>
    <xf numFmtId="0" fontId="38" fillId="2" borderId="1" xfId="0" applyFont="1" applyFill="1" applyBorder="1" applyAlignment="1">
      <alignment wrapText="1"/>
    </xf>
    <xf numFmtId="0" fontId="38" fillId="2" borderId="4" xfId="0" applyFont="1" applyFill="1" applyBorder="1" applyAlignment="1">
      <alignment vertical="center"/>
    </xf>
    <xf numFmtId="0" fontId="38" fillId="2" borderId="4" xfId="0" applyFont="1" applyFill="1" applyBorder="1" applyAlignment="1">
      <alignment vertical="center" wrapText="1"/>
    </xf>
    <xf numFmtId="0" fontId="39" fillId="2" borderId="5" xfId="0" applyFont="1" applyFill="1" applyBorder="1" applyAlignment="1">
      <alignment vertical="center"/>
    </xf>
    <xf numFmtId="0" fontId="39" fillId="2" borderId="10" xfId="0" applyFont="1" applyFill="1" applyBorder="1" applyAlignment="1">
      <alignment vertical="center"/>
    </xf>
    <xf numFmtId="0" fontId="39" fillId="2" borderId="1" xfId="0" applyFont="1" applyFill="1" applyBorder="1" applyAlignment="1">
      <alignment horizontal="center" vertical="center" wrapText="1"/>
    </xf>
    <xf numFmtId="0" fontId="38" fillId="2" borderId="1" xfId="0" applyFont="1" applyFill="1" applyBorder="1" applyAlignment="1">
      <alignment horizontal="left" vertical="center"/>
    </xf>
    <xf numFmtId="0" fontId="39" fillId="2" borderId="2" xfId="0" applyFont="1" applyFill="1" applyBorder="1" applyAlignment="1">
      <alignment vertical="center"/>
    </xf>
    <xf numFmtId="0" fontId="39" fillId="2" borderId="3" xfId="0" applyFont="1" applyFill="1" applyBorder="1" applyAlignment="1">
      <alignment vertical="center"/>
    </xf>
    <xf numFmtId="0" fontId="39" fillId="2" borderId="4" xfId="0" applyFont="1" applyFill="1" applyBorder="1" applyAlignment="1">
      <alignment vertical="center"/>
    </xf>
    <xf numFmtId="0" fontId="40" fillId="2" borderId="1" xfId="0" applyFont="1" applyFill="1" applyBorder="1" applyAlignment="1">
      <alignment horizontal="center" vertical="center" wrapText="1"/>
    </xf>
    <xf numFmtId="0" fontId="38" fillId="2" borderId="1" xfId="0" applyFont="1" applyFill="1" applyBorder="1" applyAlignment="1">
      <alignment vertical="center"/>
    </xf>
    <xf numFmtId="0" fontId="39" fillId="2" borderId="2" xfId="0" applyFont="1" applyFill="1" applyBorder="1" applyAlignment="1">
      <alignment vertical="center" wrapText="1"/>
    </xf>
    <xf numFmtId="0" fontId="39" fillId="2" borderId="3" xfId="0" applyFont="1" applyFill="1" applyBorder="1" applyAlignment="1">
      <alignment vertical="center" wrapText="1"/>
    </xf>
    <xf numFmtId="0" fontId="39" fillId="2" borderId="4" xfId="0" applyFont="1" applyFill="1" applyBorder="1" applyAlignment="1">
      <alignment vertical="center" wrapText="1"/>
    </xf>
    <xf numFmtId="0" fontId="38" fillId="2" borderId="1" xfId="0" applyFont="1" applyFill="1" applyBorder="1" applyAlignment="1">
      <alignment horizontal="justify" vertical="center"/>
    </xf>
    <xf numFmtId="0" fontId="38" fillId="2" borderId="5" xfId="0" applyFont="1" applyFill="1" applyBorder="1" applyAlignment="1">
      <alignment vertical="center" wrapText="1"/>
    </xf>
    <xf numFmtId="0" fontId="38" fillId="2" borderId="10" xfId="0" applyFont="1" applyFill="1" applyBorder="1" applyAlignment="1">
      <alignment vertical="center" wrapText="1"/>
    </xf>
    <xf numFmtId="0" fontId="38" fillId="2" borderId="1" xfId="0" applyFont="1" applyFill="1" applyBorder="1" applyAlignment="1">
      <alignment horizontal="center" vertical="center"/>
    </xf>
    <xf numFmtId="0" fontId="38" fillId="2" borderId="5" xfId="0" applyFont="1" applyFill="1" applyBorder="1" applyAlignment="1">
      <alignment vertical="center"/>
    </xf>
    <xf numFmtId="0" fontId="38" fillId="2" borderId="10" xfId="0" applyFont="1" applyFill="1" applyBorder="1" applyAlignment="1">
      <alignment vertical="center"/>
    </xf>
    <xf numFmtId="0" fontId="34" fillId="2" borderId="1" xfId="0" applyFont="1" applyFill="1" applyBorder="1" applyAlignment="1">
      <alignment horizontal="center" vertical="center" wrapText="1"/>
    </xf>
    <xf numFmtId="0" fontId="38" fillId="2" borderId="1" xfId="0" applyFont="1" applyFill="1" applyBorder="1" applyAlignment="1">
      <alignment horizontal="right" vertical="center" wrapText="1"/>
    </xf>
    <xf numFmtId="0" fontId="39" fillId="2" borderId="1" xfId="0" applyFont="1" applyFill="1" applyBorder="1" applyAlignment="1">
      <alignment horizontal="right" vertical="center" wrapText="1"/>
    </xf>
    <xf numFmtId="0" fontId="39" fillId="2" borderId="1" xfId="0" applyFont="1" applyFill="1" applyBorder="1" applyAlignment="1">
      <alignment horizontal="center" vertical="center"/>
    </xf>
    <xf numFmtId="0" fontId="39" fillId="2" borderId="0" xfId="0" applyFont="1" applyFill="1"/>
    <xf numFmtId="0" fontId="38" fillId="2" borderId="36" xfId="0" applyFont="1" applyFill="1" applyBorder="1" applyAlignment="1">
      <alignment horizontal="center" vertical="center" wrapText="1"/>
    </xf>
    <xf numFmtId="0" fontId="38" fillId="2" borderId="37" xfId="0" applyFont="1" applyFill="1" applyBorder="1" applyAlignment="1">
      <alignment horizontal="center" vertical="center" wrapText="1"/>
    </xf>
    <xf numFmtId="0" fontId="39" fillId="2" borderId="10" xfId="0" applyFont="1" applyFill="1" applyBorder="1" applyAlignment="1">
      <alignment horizontal="center" vertical="center"/>
    </xf>
    <xf numFmtId="0" fontId="39" fillId="2" borderId="37" xfId="0" applyFont="1" applyFill="1" applyBorder="1" applyAlignment="1">
      <alignment horizontal="center" vertical="center" wrapText="1"/>
    </xf>
    <xf numFmtId="0" fontId="39" fillId="2" borderId="10" xfId="0" applyFont="1" applyFill="1" applyBorder="1" applyAlignment="1">
      <alignment horizontal="center" vertical="center" wrapText="1"/>
    </xf>
    <xf numFmtId="0" fontId="40" fillId="2" borderId="10" xfId="0" applyFont="1" applyFill="1" applyBorder="1" applyAlignment="1">
      <alignment horizontal="center" vertical="center" wrapText="1"/>
    </xf>
    <xf numFmtId="0" fontId="4" fillId="2" borderId="1" xfId="0" applyFont="1" applyFill="1" applyBorder="1" applyAlignment="1">
      <alignment vertical="center" wrapText="1"/>
    </xf>
    <xf numFmtId="0" fontId="4" fillId="0" borderId="38"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7" xfId="0" applyFont="1" applyBorder="1" applyAlignment="1">
      <alignment horizontal="center" vertical="center" wrapText="1"/>
    </xf>
    <xf numFmtId="0" fontId="9" fillId="0" borderId="38" xfId="0" applyFont="1" applyBorder="1" applyAlignment="1">
      <alignment horizontal="left" vertical="center" wrapText="1"/>
    </xf>
    <xf numFmtId="0" fontId="9" fillId="0" borderId="36" xfId="0" applyFont="1" applyBorder="1" applyAlignment="1">
      <alignment horizontal="left" vertical="center" wrapText="1"/>
    </xf>
    <xf numFmtId="0" fontId="9" fillId="0" borderId="36" xfId="0" applyFont="1" applyBorder="1" applyAlignment="1">
      <alignment horizontal="center" vertical="center" wrapText="1"/>
    </xf>
    <xf numFmtId="0" fontId="9" fillId="0" borderId="39" xfId="0" applyFont="1" applyBorder="1" applyAlignment="1">
      <alignment horizontal="left" vertical="center" wrapText="1"/>
    </xf>
    <xf numFmtId="0" fontId="9" fillId="0" borderId="37" xfId="0" applyFont="1" applyBorder="1" applyAlignment="1">
      <alignment horizontal="left" vertical="center" wrapText="1"/>
    </xf>
    <xf numFmtId="0" fontId="9" fillId="0" borderId="37" xfId="0" applyFont="1" applyBorder="1" applyAlignment="1">
      <alignment horizontal="center" vertical="center" wrapText="1"/>
    </xf>
    <xf numFmtId="0" fontId="9" fillId="0" borderId="1" xfId="0" applyFont="1" applyBorder="1" applyAlignment="1">
      <alignment vertical="center" wrapText="1"/>
    </xf>
    <xf numFmtId="0" fontId="3" fillId="0" borderId="38" xfId="0" applyFont="1" applyBorder="1" applyAlignment="1">
      <alignment horizontal="center" vertical="center" wrapText="1"/>
    </xf>
    <xf numFmtId="0" fontId="3" fillId="0" borderId="36" xfId="0" applyFont="1" applyBorder="1" applyAlignment="1">
      <alignment horizontal="left" vertical="center" wrapText="1" indent="2"/>
    </xf>
    <xf numFmtId="0" fontId="3" fillId="0" borderId="36" xfId="0" applyFont="1" applyBorder="1" applyAlignment="1">
      <alignment horizontal="center" vertical="center" wrapText="1"/>
    </xf>
    <xf numFmtId="0" fontId="3" fillId="0" borderId="36" xfId="0" applyFont="1" applyBorder="1" applyAlignment="1">
      <alignment horizontal="right" vertical="center" wrapText="1"/>
    </xf>
    <xf numFmtId="0" fontId="3" fillId="0" borderId="36" xfId="0" applyFont="1" applyBorder="1" applyAlignment="1">
      <alignment horizontal="left" vertical="center" wrapText="1" indent="1"/>
    </xf>
    <xf numFmtId="0" fontId="3" fillId="0" borderId="39" xfId="0" applyFont="1" applyBorder="1" applyAlignment="1">
      <alignment horizontal="center" vertical="center" wrapText="1"/>
    </xf>
    <xf numFmtId="0" fontId="3" fillId="0" borderId="37" xfId="0" applyFont="1" applyBorder="1" applyAlignment="1">
      <alignment horizontal="left" vertical="center" wrapText="1" indent="2"/>
    </xf>
    <xf numFmtId="0" fontId="3" fillId="0" borderId="37" xfId="0" applyFont="1" applyBorder="1" applyAlignment="1">
      <alignment horizontal="center" vertical="center" wrapText="1"/>
    </xf>
    <xf numFmtId="0" fontId="3" fillId="0" borderId="37" xfId="0" applyFont="1" applyBorder="1" applyAlignment="1">
      <alignment horizontal="right" vertical="center" wrapText="1"/>
    </xf>
    <xf numFmtId="0" fontId="3" fillId="0" borderId="37" xfId="0" applyFont="1" applyBorder="1" applyAlignment="1">
      <alignment horizontal="left" vertical="center" wrapText="1" indent="1"/>
    </xf>
    <xf numFmtId="0" fontId="9" fillId="0" borderId="1" xfId="0" applyFont="1" applyBorder="1" applyAlignment="1">
      <alignment vertical="center"/>
    </xf>
    <xf numFmtId="0" fontId="9" fillId="0" borderId="1" xfId="0" applyFont="1" applyBorder="1" applyAlignment="1"/>
    <xf numFmtId="0" fontId="4" fillId="0" borderId="43" xfId="0" applyFont="1" applyBorder="1" applyAlignment="1">
      <alignment horizontal="center" vertical="center" wrapText="1"/>
    </xf>
    <xf numFmtId="0" fontId="9" fillId="0" borderId="0" xfId="0" applyFont="1" applyAlignment="1">
      <alignment vertical="center" wrapText="1"/>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3" fillId="0" borderId="37" xfId="0" applyFont="1" applyBorder="1" applyAlignment="1">
      <alignment horizontal="left" vertical="center" wrapText="1"/>
    </xf>
    <xf numFmtId="0" fontId="38" fillId="2" borderId="1" xfId="0" applyFont="1" applyFill="1" applyBorder="1"/>
    <xf numFmtId="164" fontId="40" fillId="2" borderId="10" xfId="0" applyNumberFormat="1" applyFont="1" applyFill="1" applyBorder="1" applyAlignment="1">
      <alignment horizontal="center" vertical="center" wrapText="1"/>
    </xf>
    <xf numFmtId="2" fontId="40" fillId="2" borderId="10" xfId="0" applyNumberFormat="1" applyFont="1" applyFill="1" applyBorder="1" applyAlignment="1">
      <alignment horizontal="center" vertical="center" wrapText="1"/>
    </xf>
    <xf numFmtId="0" fontId="38" fillId="2" borderId="0" xfId="0" applyFont="1" applyFill="1" applyAlignment="1">
      <alignment vertical="center" wrapText="1"/>
    </xf>
    <xf numFmtId="0" fontId="38" fillId="2" borderId="1" xfId="0" applyFont="1" applyFill="1" applyBorder="1" applyAlignment="1">
      <alignment horizontal="left" vertical="center" indent="2"/>
    </xf>
    <xf numFmtId="0" fontId="38" fillId="2" borderId="38" xfId="0" applyFont="1" applyFill="1" applyBorder="1" applyAlignment="1">
      <alignment horizontal="center" vertical="center" wrapText="1"/>
    </xf>
    <xf numFmtId="0" fontId="38" fillId="2" borderId="1" xfId="0" applyFont="1" applyFill="1" applyBorder="1" applyAlignment="1">
      <alignment horizontal="left" vertical="center" wrapText="1" indent="2"/>
    </xf>
    <xf numFmtId="0" fontId="38" fillId="2" borderId="39" xfId="0" applyFont="1" applyFill="1" applyBorder="1" applyAlignment="1">
      <alignment horizontal="center" vertical="center" wrapText="1"/>
    </xf>
    <xf numFmtId="0" fontId="39" fillId="2" borderId="39" xfId="0" applyFont="1" applyFill="1" applyBorder="1" applyAlignment="1">
      <alignment horizontal="center" vertical="center" wrapText="1"/>
    </xf>
    <xf numFmtId="0" fontId="39" fillId="2" borderId="40" xfId="0" applyFont="1" applyFill="1" applyBorder="1" applyAlignment="1">
      <alignment vertical="center" wrapText="1"/>
    </xf>
    <xf numFmtId="0" fontId="39" fillId="2" borderId="41" xfId="0" applyFont="1" applyFill="1" applyBorder="1" applyAlignment="1">
      <alignment vertical="center" wrapText="1"/>
    </xf>
    <xf numFmtId="0" fontId="39" fillId="2" borderId="42" xfId="0" applyFont="1" applyFill="1" applyBorder="1" applyAlignment="1">
      <alignment vertical="center" wrapText="1"/>
    </xf>
    <xf numFmtId="0" fontId="39" fillId="2" borderId="6" xfId="0" applyFont="1" applyFill="1" applyBorder="1" applyAlignment="1">
      <alignment vertical="center" wrapText="1"/>
    </xf>
    <xf numFmtId="0" fontId="39" fillId="2" borderId="7" xfId="0" applyFont="1" applyFill="1" applyBorder="1" applyAlignment="1">
      <alignment vertical="center" wrapText="1"/>
    </xf>
    <xf numFmtId="0" fontId="39" fillId="2" borderId="9" xfId="0" applyFont="1" applyFill="1" applyBorder="1" applyAlignment="1">
      <alignment vertical="center" wrapText="1"/>
    </xf>
    <xf numFmtId="0" fontId="38" fillId="2" borderId="0" xfId="0" applyFont="1" applyFill="1" applyAlignment="1">
      <alignment vertical="center"/>
    </xf>
    <xf numFmtId="0" fontId="38" fillId="2" borderId="36" xfId="0" applyFont="1" applyFill="1" applyBorder="1" applyAlignment="1">
      <alignment horizontal="left" vertical="center" wrapText="1"/>
    </xf>
    <xf numFmtId="0" fontId="38" fillId="2" borderId="39" xfId="0" applyFont="1" applyFill="1" applyBorder="1" applyAlignment="1">
      <alignment horizontal="left" vertical="center" wrapText="1"/>
    </xf>
    <xf numFmtId="0" fontId="38" fillId="2" borderId="37" xfId="0" applyFont="1" applyFill="1" applyBorder="1" applyAlignment="1">
      <alignment horizontal="left" vertical="center" wrapText="1"/>
    </xf>
    <xf numFmtId="0" fontId="38" fillId="2" borderId="6" xfId="0" applyFont="1" applyFill="1" applyBorder="1" applyAlignment="1">
      <alignment vertical="center"/>
    </xf>
    <xf numFmtId="0" fontId="38" fillId="2" borderId="44" xfId="0" applyFont="1" applyFill="1" applyBorder="1" applyAlignment="1">
      <alignment vertical="center"/>
    </xf>
    <xf numFmtId="0" fontId="38" fillId="2" borderId="45" xfId="0" applyFont="1" applyFill="1" applyBorder="1" applyAlignment="1">
      <alignment vertical="center" wrapText="1"/>
    </xf>
    <xf numFmtId="0" fontId="39" fillId="2" borderId="46" xfId="0" applyFont="1" applyFill="1" applyBorder="1" applyAlignment="1">
      <alignment vertical="center" wrapText="1"/>
    </xf>
    <xf numFmtId="0" fontId="38" fillId="2" borderId="38" xfId="0" applyFont="1" applyFill="1" applyBorder="1" applyAlignment="1">
      <alignment horizontal="left" vertical="center" wrapText="1" indent="2"/>
    </xf>
    <xf numFmtId="0" fontId="38" fillId="2" borderId="36" xfId="0" applyFont="1" applyFill="1" applyBorder="1" applyAlignment="1">
      <alignment horizontal="left" vertical="center" wrapText="1" indent="1"/>
    </xf>
    <xf numFmtId="0" fontId="38" fillId="2" borderId="28" xfId="0" applyFont="1" applyFill="1" applyBorder="1" applyAlignment="1">
      <alignment vertical="center" wrapText="1"/>
    </xf>
    <xf numFmtId="0" fontId="39" fillId="2" borderId="47" xfId="0" applyFont="1" applyFill="1" applyBorder="1" applyAlignment="1">
      <alignment vertical="center" wrapText="1"/>
    </xf>
    <xf numFmtId="0" fontId="38" fillId="2" borderId="39" xfId="0" applyFont="1" applyFill="1" applyBorder="1" applyAlignment="1">
      <alignment horizontal="left" vertical="center" wrapText="1" indent="2"/>
    </xf>
    <xf numFmtId="0" fontId="38" fillId="2" borderId="37" xfId="0" applyFont="1" applyFill="1" applyBorder="1" applyAlignment="1">
      <alignment horizontal="left" vertical="center" wrapText="1" indent="1"/>
    </xf>
    <xf numFmtId="0" fontId="38" fillId="2" borderId="9" xfId="0" applyFont="1" applyFill="1" applyBorder="1" applyAlignment="1">
      <alignment vertical="center"/>
    </xf>
    <xf numFmtId="0" fontId="38" fillId="2" borderId="48" xfId="0" applyFont="1" applyFill="1" applyBorder="1" applyAlignment="1">
      <alignment vertical="center"/>
    </xf>
    <xf numFmtId="0" fontId="39" fillId="2" borderId="49" xfId="0" applyFont="1" applyFill="1" applyBorder="1" applyAlignment="1">
      <alignment vertical="center" wrapText="1"/>
    </xf>
    <xf numFmtId="0" fontId="39" fillId="2" borderId="2"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0" fillId="2" borderId="0" xfId="0" applyFill="1" applyAlignment="1">
      <alignment horizontal="center"/>
    </xf>
    <xf numFmtId="0" fontId="0" fillId="2" borderId="0" xfId="0" applyFill="1" applyAlignment="1">
      <alignment horizontal="left" vertical="center" wrapText="1"/>
    </xf>
    <xf numFmtId="0" fontId="9" fillId="2" borderId="0" xfId="0" applyFont="1" applyFill="1" applyAlignment="1">
      <alignment horizontal="left" vertical="center" wrapText="1" indent="8"/>
    </xf>
    <xf numFmtId="0" fontId="38" fillId="2" borderId="0" xfId="0" applyFont="1" applyFill="1" applyBorder="1" applyAlignment="1">
      <alignment horizontal="center" vertical="center"/>
    </xf>
    <xf numFmtId="0" fontId="0" fillId="2" borderId="0" xfId="0" applyFill="1" applyAlignment="1">
      <alignment wrapText="1"/>
    </xf>
    <xf numFmtId="0" fontId="8" fillId="2" borderId="0" xfId="0" applyFont="1" applyFill="1"/>
    <xf numFmtId="0" fontId="8" fillId="2" borderId="1" xfId="0" applyFont="1" applyFill="1" applyBorder="1" applyAlignment="1">
      <alignment horizontal="center" vertical="center"/>
    </xf>
    <xf numFmtId="0" fontId="43" fillId="2" borderId="1" xfId="0" applyFont="1" applyFill="1" applyBorder="1" applyAlignment="1">
      <alignment horizontal="center" vertical="center" wrapText="1"/>
    </xf>
    <xf numFmtId="0" fontId="43" fillId="2" borderId="1" xfId="0" applyFont="1" applyFill="1" applyBorder="1" applyAlignment="1">
      <alignment horizontal="left" vertical="center" wrapText="1"/>
    </xf>
    <xf numFmtId="1" fontId="43" fillId="2" borderId="1" xfId="0" applyNumberFormat="1" applyFont="1" applyFill="1" applyBorder="1" applyAlignment="1">
      <alignment horizontal="center" vertical="center" wrapText="1"/>
    </xf>
    <xf numFmtId="0" fontId="43" fillId="2" borderId="1" xfId="0" applyFont="1" applyFill="1" applyBorder="1" applyAlignment="1">
      <alignment horizontal="center" vertical="center"/>
    </xf>
    <xf numFmtId="0" fontId="43" fillId="2" borderId="1" xfId="0" applyFont="1" applyFill="1" applyBorder="1" applyAlignment="1">
      <alignment horizontal="left" vertical="center"/>
    </xf>
    <xf numFmtId="0" fontId="8" fillId="2" borderId="1" xfId="0" applyFont="1" applyFill="1" applyBorder="1" applyAlignment="1">
      <alignment horizontal="left" vertical="center"/>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1" fontId="8" fillId="2" borderId="1" xfId="0" applyNumberFormat="1" applyFont="1" applyFill="1" applyBorder="1" applyAlignment="1">
      <alignment horizontal="center" vertical="center" wrapText="1"/>
    </xf>
    <xf numFmtId="0" fontId="44" fillId="2" borderId="1" xfId="0" applyFont="1" applyFill="1" applyBorder="1" applyAlignment="1">
      <alignment horizontal="center" vertical="center"/>
    </xf>
    <xf numFmtId="0" fontId="44" fillId="2" borderId="1" xfId="0" applyFont="1" applyFill="1" applyBorder="1" applyAlignment="1">
      <alignment horizontal="left" vertical="center"/>
    </xf>
    <xf numFmtId="1" fontId="45" fillId="2" borderId="1" xfId="0" applyNumberFormat="1" applyFont="1" applyFill="1" applyBorder="1" applyAlignment="1">
      <alignment horizontal="center" vertical="center" wrapText="1"/>
    </xf>
    <xf numFmtId="1" fontId="46"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top" wrapText="1"/>
    </xf>
    <xf numFmtId="0" fontId="8" fillId="2" borderId="0" xfId="0" applyFont="1" applyFill="1" applyBorder="1" applyAlignment="1">
      <alignment horizontal="center" vertical="center" wrapText="1"/>
    </xf>
    <xf numFmtId="1" fontId="8" fillId="2" borderId="1" xfId="0" applyNumberFormat="1" applyFont="1" applyFill="1" applyBorder="1" applyAlignment="1">
      <alignment vertical="center" wrapText="1"/>
    </xf>
    <xf numFmtId="0" fontId="44" fillId="2" borderId="1" xfId="0" applyFont="1" applyFill="1" applyBorder="1" applyAlignment="1">
      <alignment horizontal="left" vertical="center" wrapText="1"/>
    </xf>
    <xf numFmtId="0" fontId="45" fillId="2" borderId="1" xfId="0" applyFont="1" applyFill="1" applyBorder="1" applyAlignment="1">
      <alignment horizontal="left" vertical="center"/>
    </xf>
    <xf numFmtId="0" fontId="8" fillId="2" borderId="1" xfId="0" applyFont="1" applyFill="1" applyBorder="1" applyAlignment="1">
      <alignment vertical="center" wrapText="1"/>
    </xf>
    <xf numFmtId="0" fontId="44" fillId="2" borderId="1" xfId="0" applyFont="1" applyFill="1" applyBorder="1" applyAlignment="1">
      <alignment horizontal="center" vertical="center" wrapText="1"/>
    </xf>
    <xf numFmtId="1" fontId="44" fillId="2" borderId="1" xfId="0" applyNumberFormat="1" applyFont="1" applyFill="1" applyBorder="1" applyAlignment="1">
      <alignment horizontal="center" vertical="center" wrapText="1"/>
    </xf>
    <xf numFmtId="0" fontId="8" fillId="2" borderId="1" xfId="0" applyFont="1" applyFill="1" applyBorder="1" applyAlignment="1">
      <alignment vertical="center"/>
    </xf>
    <xf numFmtId="0" fontId="8" fillId="2" borderId="1" xfId="0" applyFont="1" applyFill="1" applyBorder="1" applyAlignment="1">
      <alignment horizontal="center" wrapText="1"/>
    </xf>
    <xf numFmtId="0" fontId="8" fillId="2" borderId="1" xfId="0" applyFont="1" applyFill="1" applyBorder="1" applyAlignment="1">
      <alignment wrapText="1"/>
    </xf>
    <xf numFmtId="1" fontId="8" fillId="2" borderId="1" xfId="0" applyNumberFormat="1" applyFont="1" applyFill="1" applyBorder="1" applyAlignment="1">
      <alignment horizontal="center" wrapText="1"/>
    </xf>
    <xf numFmtId="0" fontId="8" fillId="2" borderId="1" xfId="0" applyFont="1" applyFill="1" applyBorder="1" applyAlignment="1">
      <alignment horizontal="justify" vertical="center" wrapText="1"/>
    </xf>
    <xf numFmtId="0" fontId="8" fillId="2" borderId="1" xfId="0" applyFont="1" applyFill="1" applyBorder="1" applyAlignment="1">
      <alignment vertical="top" wrapText="1"/>
    </xf>
    <xf numFmtId="0" fontId="8" fillId="2" borderId="1" xfId="0" applyFont="1" applyFill="1" applyBorder="1" applyAlignment="1">
      <alignment horizontal="justify" vertical="top" wrapText="1"/>
    </xf>
    <xf numFmtId="0" fontId="8" fillId="2" borderId="0" xfId="0" applyFont="1" applyFill="1" applyAlignment="1">
      <alignment horizontal="center" vertical="center"/>
    </xf>
    <xf numFmtId="0" fontId="8" fillId="2" borderId="0" xfId="0" applyFont="1" applyFill="1" applyAlignment="1">
      <alignment vertical="center" wrapText="1"/>
    </xf>
    <xf numFmtId="0" fontId="8" fillId="2" borderId="0" xfId="0" applyFont="1" applyFill="1" applyAlignment="1">
      <alignment horizontal="left" vertical="center"/>
    </xf>
    <xf numFmtId="0" fontId="8" fillId="2" borderId="0" xfId="0" applyFont="1" applyFill="1" applyAlignment="1">
      <alignment horizontal="center"/>
    </xf>
    <xf numFmtId="0" fontId="0" fillId="0" borderId="0" xfId="0" applyFill="1" applyBorder="1" applyAlignment="1">
      <alignment horizontal="left" vertical="top"/>
    </xf>
    <xf numFmtId="0" fontId="21" fillId="0" borderId="1" xfId="0" applyFont="1" applyFill="1" applyBorder="1" applyAlignment="1">
      <alignment horizontal="center" vertical="center" wrapText="1"/>
    </xf>
    <xf numFmtId="0" fontId="0" fillId="0" borderId="0" xfId="0" applyFill="1" applyBorder="1" applyAlignment="1">
      <alignment horizontal="center" vertical="center"/>
    </xf>
    <xf numFmtId="0" fontId="21" fillId="0" borderId="20" xfId="0" applyFont="1" applyFill="1" applyBorder="1" applyAlignment="1">
      <alignment vertical="center" wrapText="1"/>
    </xf>
    <xf numFmtId="0" fontId="21" fillId="0" borderId="21" xfId="0" applyFont="1" applyFill="1" applyBorder="1" applyAlignment="1">
      <alignment horizontal="center" vertical="center" wrapText="1"/>
    </xf>
    <xf numFmtId="0" fontId="0" fillId="0" borderId="21" xfId="0" applyFill="1" applyBorder="1" applyAlignment="1">
      <alignment horizontal="left" vertical="center" wrapText="1"/>
    </xf>
    <xf numFmtId="1" fontId="47" fillId="0" borderId="21" xfId="0" applyNumberFormat="1" applyFont="1" applyFill="1" applyBorder="1" applyAlignment="1">
      <alignment horizontal="center" vertical="center" shrinkToFit="1"/>
    </xf>
    <xf numFmtId="0" fontId="43" fillId="0" borderId="21" xfId="0" applyFont="1" applyFill="1" applyBorder="1" applyAlignment="1">
      <alignment horizontal="center" vertical="center" wrapText="1"/>
    </xf>
    <xf numFmtId="0" fontId="43" fillId="0" borderId="21" xfId="0" applyFont="1" applyFill="1" applyBorder="1" applyAlignment="1">
      <alignment horizontal="left" vertical="center" wrapText="1"/>
    </xf>
    <xf numFmtId="164" fontId="47" fillId="0" borderId="21" xfId="0" applyNumberFormat="1" applyFont="1" applyFill="1" applyBorder="1" applyAlignment="1">
      <alignment horizontal="center" vertical="center" shrinkToFit="1"/>
    </xf>
    <xf numFmtId="2" fontId="47" fillId="0" borderId="21" xfId="0" applyNumberFormat="1" applyFont="1" applyFill="1" applyBorder="1" applyAlignment="1">
      <alignment horizontal="center" vertical="center" shrinkToFit="1"/>
    </xf>
    <xf numFmtId="0" fontId="0" fillId="0" borderId="21" xfId="0" applyFill="1" applyBorder="1" applyAlignment="1">
      <alignment horizontal="center" vertical="center" wrapText="1"/>
    </xf>
    <xf numFmtId="0" fontId="48" fillId="0" borderId="1" xfId="0" applyFont="1" applyBorder="1" applyAlignment="1">
      <alignment horizontal="center" vertical="center"/>
    </xf>
    <xf numFmtId="0" fontId="49" fillId="0" borderId="1" xfId="0" applyFont="1" applyBorder="1" applyAlignment="1">
      <alignment horizontal="center" vertical="center"/>
    </xf>
    <xf numFmtId="0" fontId="48" fillId="0" borderId="1" xfId="0" applyFont="1" applyBorder="1" applyAlignment="1">
      <alignment horizontal="left" vertical="center" wrapText="1"/>
    </xf>
    <xf numFmtId="0" fontId="50" fillId="0" borderId="1" xfId="0" applyFont="1" applyBorder="1" applyAlignment="1">
      <alignment horizontal="center" vertical="center" wrapText="1"/>
    </xf>
    <xf numFmtId="0" fontId="48" fillId="0" borderId="1" xfId="0" applyFont="1" applyBorder="1" applyAlignment="1">
      <alignment horizontal="left" vertical="center"/>
    </xf>
    <xf numFmtId="0" fontId="48" fillId="0" borderId="1" xfId="0" applyFont="1" applyBorder="1" applyAlignment="1">
      <alignment horizontal="justify" vertical="center" wrapText="1"/>
    </xf>
    <xf numFmtId="0" fontId="48" fillId="0" borderId="1" xfId="0" applyFont="1" applyBorder="1" applyAlignment="1">
      <alignment vertical="center" wrapText="1"/>
    </xf>
    <xf numFmtId="0" fontId="0" fillId="0" borderId="1" xfId="0" applyBorder="1" applyAlignment="1">
      <alignment horizontal="center" vertical="center"/>
    </xf>
    <xf numFmtId="0" fontId="48" fillId="0" borderId="1" xfId="0" applyFont="1" applyBorder="1" applyAlignment="1">
      <alignment vertical="center"/>
    </xf>
    <xf numFmtId="0" fontId="7" fillId="0" borderId="1" xfId="0" applyFont="1" applyBorder="1" applyAlignment="1">
      <alignment horizontal="center" vertical="center" wrapText="1"/>
    </xf>
    <xf numFmtId="0" fontId="50" fillId="2" borderId="1" xfId="0" applyFont="1" applyFill="1" applyBorder="1" applyAlignment="1">
      <alignment horizontal="center" vertical="center" wrapText="1"/>
    </xf>
    <xf numFmtId="0" fontId="48" fillId="0" borderId="1" xfId="0" applyFont="1" applyBorder="1" applyAlignment="1">
      <alignment horizontal="center" vertical="center" wrapText="1"/>
    </xf>
    <xf numFmtId="0" fontId="0" fillId="0" borderId="1" xfId="0" applyFont="1" applyBorder="1" applyAlignment="1">
      <alignment vertical="center" wrapText="1"/>
    </xf>
    <xf numFmtId="0" fontId="50" fillId="0" borderId="1" xfId="0" applyFont="1" applyBorder="1" applyAlignment="1">
      <alignment horizontal="left" vertical="center" wrapText="1"/>
    </xf>
    <xf numFmtId="0" fontId="48" fillId="0" borderId="1" xfId="0" applyFont="1" applyFill="1" applyBorder="1" applyAlignment="1">
      <alignment horizontal="left" vertical="center"/>
    </xf>
    <xf numFmtId="0" fontId="48" fillId="2" borderId="1" xfId="0" applyFont="1" applyFill="1" applyBorder="1" applyAlignment="1">
      <alignment horizontal="left" vertical="center" wrapText="1"/>
    </xf>
    <xf numFmtId="0" fontId="48" fillId="2" borderId="1" xfId="0" applyFont="1" applyFill="1" applyBorder="1" applyAlignment="1">
      <alignment horizontal="justify" vertical="center" wrapText="1"/>
    </xf>
    <xf numFmtId="0" fontId="48" fillId="2" borderId="1" xfId="0" applyFont="1" applyFill="1" applyBorder="1" applyAlignment="1">
      <alignment vertical="center" wrapText="1"/>
    </xf>
    <xf numFmtId="0" fontId="48" fillId="0" borderId="1" xfId="0" applyFont="1" applyFill="1" applyBorder="1" applyAlignment="1">
      <alignment horizontal="left" vertical="center" wrapText="1"/>
    </xf>
    <xf numFmtId="0" fontId="0" fillId="2" borderId="0" xfId="0" applyFill="1" applyAlignment="1">
      <alignment vertical="center" wrapText="1"/>
    </xf>
    <xf numFmtId="0" fontId="52" fillId="0" borderId="1" xfId="0" applyFont="1" applyFill="1" applyBorder="1" applyAlignment="1">
      <alignment horizontal="left" vertical="center" wrapText="1"/>
    </xf>
    <xf numFmtId="0" fontId="53" fillId="0" borderId="1" xfId="0" applyFont="1" applyBorder="1" applyAlignment="1">
      <alignment horizontal="center" vertical="center" wrapText="1"/>
    </xf>
    <xf numFmtId="0" fontId="48" fillId="0" borderId="1" xfId="0" applyFont="1" applyFill="1" applyBorder="1" applyAlignment="1">
      <alignment vertical="center" wrapText="1"/>
    </xf>
    <xf numFmtId="0" fontId="50" fillId="2" borderId="1" xfId="0" applyFont="1" applyFill="1" applyBorder="1" applyAlignment="1">
      <alignment horizontal="left" vertical="center" wrapText="1"/>
    </xf>
    <xf numFmtId="0" fontId="53" fillId="0" borderId="2" xfId="0" applyFont="1" applyBorder="1" applyAlignment="1">
      <alignment vertical="center" wrapText="1"/>
    </xf>
    <xf numFmtId="0" fontId="53" fillId="0" borderId="3" xfId="0" applyFont="1" applyBorder="1" applyAlignment="1">
      <alignment vertical="center" wrapText="1"/>
    </xf>
    <xf numFmtId="0" fontId="53" fillId="0" borderId="4" xfId="0" applyFont="1" applyBorder="1" applyAlignment="1">
      <alignment vertical="center" wrapText="1"/>
    </xf>
    <xf numFmtId="0" fontId="51" fillId="0" borderId="2" xfId="0" applyFont="1" applyBorder="1" applyAlignment="1">
      <alignment vertical="center" wrapText="1"/>
    </xf>
    <xf numFmtId="0" fontId="51" fillId="0" borderId="3" xfId="0" applyFont="1" applyBorder="1" applyAlignment="1">
      <alignment vertical="center" wrapText="1"/>
    </xf>
    <xf numFmtId="0" fontId="51" fillId="0" borderId="4" xfId="0" applyFont="1" applyBorder="1" applyAlignment="1">
      <alignment vertical="center" wrapText="1"/>
    </xf>
    <xf numFmtId="0" fontId="51" fillId="0" borderId="1" xfId="0" applyFont="1" applyBorder="1" applyAlignment="1">
      <alignment horizontal="center" vertical="center" wrapText="1"/>
    </xf>
    <xf numFmtId="0" fontId="54" fillId="0" borderId="1" xfId="0" applyFont="1" applyBorder="1" applyAlignment="1">
      <alignment vertical="center" wrapText="1"/>
    </xf>
    <xf numFmtId="0" fontId="48" fillId="0" borderId="1" xfId="0" applyNumberFormat="1" applyFont="1" applyBorder="1" applyAlignment="1">
      <alignment horizontal="left" vertical="center" wrapText="1"/>
    </xf>
    <xf numFmtId="0" fontId="0" fillId="0" borderId="0" xfId="0" applyAlignment="1">
      <alignment vertical="center"/>
    </xf>
    <xf numFmtId="0" fontId="0" fillId="0" borderId="0" xfId="0" applyFont="1" applyAlignment="1">
      <alignment vertical="center" wrapText="1"/>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8" fillId="0" borderId="0" xfId="0" applyFont="1" applyAlignment="1">
      <alignment horizontal="left" vertical="center" wrapText="1"/>
    </xf>
    <xf numFmtId="0" fontId="55" fillId="0" borderId="0" xfId="0" applyFont="1"/>
    <xf numFmtId="0" fontId="8" fillId="0" borderId="38"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 xfId="0" applyFont="1" applyFill="1" applyBorder="1" applyAlignment="1">
      <alignment vertical="center" wrapText="1"/>
    </xf>
    <xf numFmtId="0" fontId="8" fillId="0" borderId="39"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1" xfId="0" applyFont="1" applyFill="1" applyBorder="1" applyAlignment="1">
      <alignment horizontal="left" vertical="center" wrapText="1"/>
    </xf>
    <xf numFmtId="0" fontId="55" fillId="3" borderId="1" xfId="0" applyFont="1" applyFill="1" applyBorder="1"/>
    <xf numFmtId="0" fontId="42" fillId="3" borderId="37" xfId="0" applyFont="1" applyFill="1" applyBorder="1" applyAlignment="1">
      <alignment horizontal="center" vertical="center" wrapText="1"/>
    </xf>
    <xf numFmtId="0" fontId="42" fillId="0" borderId="38"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37" xfId="0" applyFont="1" applyBorder="1" applyAlignment="1">
      <alignment horizontal="center" vertical="center" wrapText="1"/>
    </xf>
    <xf numFmtId="0" fontId="55" fillId="0" borderId="0" xfId="0" applyFont="1" applyFill="1" applyAlignment="1">
      <alignment horizontal="center"/>
    </xf>
    <xf numFmtId="0" fontId="8" fillId="0" borderId="3" xfId="0" applyFont="1" applyFill="1" applyBorder="1" applyAlignment="1">
      <alignment vertical="center" wrapText="1"/>
    </xf>
    <xf numFmtId="0" fontId="8" fillId="3" borderId="37" xfId="0" applyFont="1" applyFill="1" applyBorder="1" applyAlignment="1">
      <alignment horizontal="center" vertical="center" wrapText="1"/>
    </xf>
    <xf numFmtId="0" fontId="8" fillId="0" borderId="0" xfId="0" applyFont="1" applyAlignment="1">
      <alignment vertical="center" wrapText="1"/>
    </xf>
    <xf numFmtId="0" fontId="56" fillId="0" borderId="38" xfId="0" applyFont="1" applyBorder="1" applyAlignment="1">
      <alignment horizontal="center" vertical="center" wrapText="1"/>
    </xf>
    <xf numFmtId="0" fontId="56" fillId="0" borderId="36" xfId="0" applyFont="1" applyBorder="1" applyAlignment="1">
      <alignment horizontal="center" vertical="center" wrapText="1"/>
    </xf>
    <xf numFmtId="0" fontId="56" fillId="0" borderId="39" xfId="0" applyFont="1" applyBorder="1" applyAlignment="1">
      <alignment horizontal="center" vertical="center" wrapText="1"/>
    </xf>
    <xf numFmtId="0" fontId="56" fillId="0" borderId="37" xfId="0" applyFont="1" applyBorder="1" applyAlignment="1">
      <alignment horizontal="center" vertical="center" wrapText="1"/>
    </xf>
    <xf numFmtId="0" fontId="8" fillId="0" borderId="5" xfId="0" applyFont="1" applyBorder="1" applyAlignment="1">
      <alignment horizontal="center" vertical="center"/>
    </xf>
    <xf numFmtId="0" fontId="8" fillId="0" borderId="0" xfId="0" applyFont="1"/>
    <xf numFmtId="0" fontId="42" fillId="3" borderId="10" xfId="0" applyFont="1" applyFill="1" applyBorder="1" applyAlignment="1">
      <alignment horizontal="center" vertical="center" wrapText="1"/>
    </xf>
    <xf numFmtId="0" fontId="8" fillId="0" borderId="1" xfId="0" applyFont="1" applyBorder="1" applyAlignment="1">
      <alignment vertical="center"/>
    </xf>
    <xf numFmtId="0" fontId="55" fillId="0" borderId="0" xfId="0" applyFont="1" applyAlignment="1">
      <alignment horizontal="center" vertical="center"/>
    </xf>
    <xf numFmtId="0" fontId="8" fillId="0" borderId="1" xfId="0" applyFont="1" applyBorder="1" applyAlignment="1">
      <alignment vertical="center" wrapText="1"/>
    </xf>
    <xf numFmtId="0" fontId="8" fillId="0" borderId="10" xfId="0" applyFont="1" applyBorder="1" applyAlignment="1">
      <alignment vertical="center" wrapText="1"/>
    </xf>
    <xf numFmtId="0" fontId="42" fillId="3" borderId="1" xfId="0" applyFont="1" applyFill="1" applyBorder="1" applyAlignment="1">
      <alignment horizontal="center" vertical="center" wrapText="1"/>
    </xf>
    <xf numFmtId="0" fontId="57" fillId="3" borderId="1" xfId="0" applyFont="1" applyFill="1" applyBorder="1" applyAlignment="1">
      <alignment horizontal="center" vertical="center" wrapText="1"/>
    </xf>
    <xf numFmtId="0" fontId="8" fillId="0" borderId="0" xfId="0" applyFont="1" applyAlignment="1">
      <alignment vertical="center"/>
    </xf>
    <xf numFmtId="0" fontId="8" fillId="0" borderId="4" xfId="0" applyFont="1" applyFill="1" applyBorder="1" applyAlignment="1">
      <alignmen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0" borderId="2" xfId="0" applyFont="1" applyFill="1" applyBorder="1" applyAlignment="1">
      <alignment vertical="center"/>
    </xf>
    <xf numFmtId="0" fontId="8" fillId="0" borderId="2" xfId="0" applyFont="1" applyFill="1" applyBorder="1" applyAlignment="1">
      <alignment vertical="center" wrapText="1"/>
    </xf>
    <xf numFmtId="0" fontId="8" fillId="0" borderId="3" xfId="0" applyFont="1" applyFill="1" applyBorder="1" applyAlignment="1">
      <alignment vertical="center"/>
    </xf>
    <xf numFmtId="0" fontId="8" fillId="0" borderId="0" xfId="0" applyFont="1" applyAlignment="1">
      <alignment horizontal="justify" vertical="center"/>
    </xf>
    <xf numFmtId="0" fontId="8" fillId="0" borderId="0" xfId="0" applyFont="1" applyAlignment="1">
      <alignment horizontal="center" vertical="center"/>
    </xf>
    <xf numFmtId="0" fontId="42" fillId="0" borderId="0" xfId="0" applyFont="1"/>
    <xf numFmtId="0" fontId="42" fillId="0" borderId="0" xfId="0" applyFont="1" applyAlignment="1">
      <alignment wrapText="1"/>
    </xf>
    <xf numFmtId="0" fontId="8" fillId="0" borderId="3" xfId="0" applyFont="1" applyFill="1" applyBorder="1" applyAlignment="1">
      <alignment horizontal="center" vertical="center" wrapText="1"/>
    </xf>
    <xf numFmtId="0" fontId="8" fillId="0" borderId="4" xfId="0" applyFont="1" applyFill="1" applyBorder="1" applyAlignment="1">
      <alignment vertical="center"/>
    </xf>
    <xf numFmtId="0" fontId="8" fillId="0" borderId="5" xfId="0" applyFont="1" applyFill="1" applyBorder="1" applyAlignment="1">
      <alignment horizontal="center" vertical="center"/>
    </xf>
    <xf numFmtId="0" fontId="42" fillId="3" borderId="10" xfId="0" applyFont="1" applyFill="1" applyBorder="1" applyAlignment="1">
      <alignment vertical="center"/>
    </xf>
    <xf numFmtId="0" fontId="55" fillId="3" borderId="0" xfId="0" applyFont="1" applyFill="1"/>
    <xf numFmtId="0" fontId="8" fillId="0" borderId="2" xfId="0" applyFont="1" applyFill="1" applyBorder="1" applyAlignment="1">
      <alignment vertical="top"/>
    </xf>
    <xf numFmtId="0" fontId="8" fillId="3" borderId="5" xfId="0" applyFont="1" applyFill="1" applyBorder="1" applyAlignment="1">
      <alignment horizontal="center" vertical="center"/>
    </xf>
    <xf numFmtId="0" fontId="42" fillId="3" borderId="10" xfId="0" applyFont="1" applyFill="1" applyBorder="1" applyAlignment="1">
      <alignment horizontal="center"/>
    </xf>
    <xf numFmtId="0" fontId="8" fillId="0" borderId="0" xfId="0" applyFont="1" applyFill="1" applyAlignment="1">
      <alignment vertical="center" wrapText="1"/>
    </xf>
    <xf numFmtId="0" fontId="8" fillId="0" borderId="47" xfId="0" applyFont="1" applyBorder="1" applyAlignment="1">
      <alignment horizontal="left" vertical="center" wrapText="1"/>
    </xf>
    <xf numFmtId="0" fontId="8" fillId="3" borderId="10" xfId="0" applyFont="1" applyFill="1" applyBorder="1" applyAlignment="1">
      <alignment horizontal="center" vertical="center"/>
    </xf>
    <xf numFmtId="0" fontId="8" fillId="3" borderId="6" xfId="0" applyFont="1" applyFill="1" applyBorder="1" applyAlignment="1">
      <alignment horizontal="center" vertical="center"/>
    </xf>
    <xf numFmtId="0" fontId="42" fillId="3" borderId="44" xfId="0" applyFont="1" applyFill="1" applyBorder="1" applyAlignment="1">
      <alignment vertical="center"/>
    </xf>
    <xf numFmtId="0" fontId="8" fillId="3" borderId="37" xfId="0" applyFont="1" applyFill="1" applyBorder="1" applyAlignment="1">
      <alignment horizontal="left" vertical="center" wrapText="1"/>
    </xf>
    <xf numFmtId="0" fontId="8" fillId="0" borderId="45" xfId="0" applyFont="1" applyFill="1" applyBorder="1" applyAlignment="1">
      <alignment vertical="center" wrapText="1"/>
    </xf>
    <xf numFmtId="0" fontId="8" fillId="0" borderId="28" xfId="0" applyFont="1" applyFill="1" applyBorder="1" applyAlignment="1">
      <alignment horizontal="left" vertical="center" wrapText="1"/>
    </xf>
    <xf numFmtId="0" fontId="8" fillId="0" borderId="28" xfId="0" applyFont="1" applyFill="1" applyBorder="1" applyAlignment="1">
      <alignment vertical="center" wrapText="1"/>
    </xf>
    <xf numFmtId="0" fontId="8" fillId="0" borderId="9" xfId="0" applyFont="1" applyFill="1" applyBorder="1" applyAlignment="1">
      <alignment horizontal="center" vertical="center"/>
    </xf>
    <xf numFmtId="0" fontId="42" fillId="3" borderId="48" xfId="0" applyFont="1" applyFill="1" applyBorder="1" applyAlignment="1">
      <alignment horizontal="center" vertical="center"/>
    </xf>
    <xf numFmtId="0" fontId="8" fillId="3" borderId="37" xfId="0" applyFont="1" applyFill="1" applyBorder="1" applyAlignment="1">
      <alignment horizontal="left" vertical="center" wrapText="1" indent="2"/>
    </xf>
    <xf numFmtId="0" fontId="8" fillId="3" borderId="37" xfId="0" applyFont="1" applyFill="1" applyBorder="1" applyAlignment="1">
      <alignment horizontal="left" vertical="center" wrapText="1" indent="1"/>
    </xf>
    <xf numFmtId="0" fontId="8" fillId="0" borderId="0" xfId="0" applyFont="1" applyAlignment="1">
      <alignment wrapText="1"/>
    </xf>
    <xf numFmtId="0" fontId="8" fillId="0" borderId="37" xfId="0" applyFont="1" applyBorder="1" applyAlignment="1">
      <alignment horizontal="left" vertical="center" wrapText="1"/>
    </xf>
    <xf numFmtId="0" fontId="8" fillId="3" borderId="10" xfId="0" applyFont="1" applyFill="1" applyBorder="1" applyAlignment="1">
      <alignment vertical="center"/>
    </xf>
    <xf numFmtId="0" fontId="8" fillId="0" borderId="43" xfId="0" applyFont="1" applyBorder="1" applyAlignment="1">
      <alignment horizontal="left" vertical="center" wrapText="1"/>
    </xf>
    <xf numFmtId="0" fontId="8" fillId="0" borderId="39" xfId="0" applyFont="1" applyBorder="1" applyAlignment="1">
      <alignment horizontal="left" vertical="center" wrapText="1"/>
    </xf>
    <xf numFmtId="0" fontId="42" fillId="3" borderId="1" xfId="0" applyFont="1" applyFill="1" applyBorder="1" applyAlignment="1">
      <alignment horizontal="center" vertical="center"/>
    </xf>
    <xf numFmtId="0" fontId="42" fillId="3" borderId="10" xfId="0" applyFont="1" applyFill="1" applyBorder="1" applyAlignment="1">
      <alignment horizontal="center" vertical="center"/>
    </xf>
    <xf numFmtId="0" fontId="8" fillId="0" borderId="52" xfId="0" applyFont="1" applyBorder="1" applyAlignment="1">
      <alignment horizontal="center" vertical="center" wrapText="1"/>
    </xf>
    <xf numFmtId="0" fontId="8" fillId="0" borderId="53" xfId="0" applyFont="1" applyBorder="1" applyAlignment="1">
      <alignment horizontal="center" vertical="center" wrapText="1"/>
    </xf>
    <xf numFmtId="0" fontId="8" fillId="0" borderId="54" xfId="0" applyFont="1" applyBorder="1" applyAlignment="1">
      <alignment horizontal="left" vertical="center" wrapText="1" indent="1"/>
    </xf>
    <xf numFmtId="0" fontId="8" fillId="0" borderId="53" xfId="0" applyFont="1" applyBorder="1" applyAlignment="1">
      <alignment vertical="center" wrapText="1"/>
    </xf>
    <xf numFmtId="0" fontId="8" fillId="0" borderId="54" xfId="0" applyFont="1" applyBorder="1" applyAlignment="1">
      <alignment horizontal="center" vertical="center" wrapText="1"/>
    </xf>
    <xf numFmtId="0" fontId="8" fillId="0" borderId="54" xfId="0" applyFont="1" applyBorder="1" applyAlignment="1">
      <alignment vertical="center" wrapText="1"/>
    </xf>
    <xf numFmtId="0" fontId="8" fillId="0" borderId="54" xfId="0" applyFont="1" applyBorder="1" applyAlignment="1">
      <alignment horizontal="right" vertical="center" wrapText="1"/>
    </xf>
    <xf numFmtId="0" fontId="8" fillId="0" borderId="55"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57" xfId="0" applyFont="1" applyBorder="1" applyAlignment="1">
      <alignment vertical="center" wrapText="1"/>
    </xf>
    <xf numFmtId="0" fontId="8" fillId="0" borderId="56" xfId="0" applyFont="1" applyBorder="1" applyAlignment="1">
      <alignment vertical="center" wrapText="1"/>
    </xf>
    <xf numFmtId="0" fontId="8" fillId="0" borderId="57" xfId="0" applyFont="1" applyBorder="1" applyAlignment="1">
      <alignment horizontal="center" vertical="center" wrapText="1"/>
    </xf>
    <xf numFmtId="0" fontId="8" fillId="0" borderId="57" xfId="0" applyFont="1" applyBorder="1" applyAlignment="1">
      <alignment horizontal="right" vertical="center" wrapText="1"/>
    </xf>
    <xf numFmtId="0" fontId="8" fillId="0" borderId="55" xfId="0" applyFont="1" applyBorder="1" applyAlignment="1">
      <alignment vertical="center" wrapText="1"/>
    </xf>
    <xf numFmtId="0" fontId="8" fillId="0" borderId="57" xfId="0" applyFont="1" applyBorder="1" applyAlignment="1">
      <alignment horizontal="left" vertical="center" wrapText="1" indent="1"/>
    </xf>
    <xf numFmtId="0" fontId="8" fillId="0" borderId="39" xfId="0" applyFont="1" applyBorder="1" applyAlignment="1">
      <alignment vertical="center" wrapText="1"/>
    </xf>
    <xf numFmtId="0" fontId="8" fillId="0" borderId="58" xfId="0" applyFont="1" applyBorder="1" applyAlignment="1">
      <alignment horizontal="left" vertical="center" wrapText="1" indent="1"/>
    </xf>
    <xf numFmtId="0" fontId="8" fillId="0" borderId="58" xfId="0" applyFont="1" applyBorder="1" applyAlignment="1">
      <alignment vertical="center" wrapText="1"/>
    </xf>
    <xf numFmtId="0" fontId="8" fillId="0" borderId="58" xfId="0" applyFont="1" applyBorder="1" applyAlignment="1">
      <alignment horizontal="center" vertical="center" wrapText="1"/>
    </xf>
    <xf numFmtId="0" fontId="8" fillId="0" borderId="58" xfId="0" applyFont="1" applyBorder="1" applyAlignment="1">
      <alignment horizontal="right"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1" xfId="0" applyFont="1" applyBorder="1" applyAlignment="1">
      <alignment vertical="center" wrapText="1"/>
    </xf>
    <xf numFmtId="0" fontId="8" fillId="0" borderId="62" xfId="0" applyFont="1" applyBorder="1" applyAlignment="1">
      <alignment vertical="center" wrapText="1"/>
    </xf>
    <xf numFmtId="0" fontId="8" fillId="0" borderId="62" xfId="0" applyFont="1" applyBorder="1" applyAlignment="1">
      <alignment horizontal="center" vertical="center" wrapText="1"/>
    </xf>
    <xf numFmtId="0" fontId="8" fillId="0" borderId="63" xfId="0" applyFont="1" applyBorder="1" applyAlignment="1">
      <alignment vertical="center" wrapText="1"/>
    </xf>
    <xf numFmtId="0" fontId="8" fillId="0" borderId="37" xfId="0" applyFont="1" applyBorder="1" applyAlignment="1">
      <alignment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36" xfId="0" applyFont="1" applyBorder="1" applyAlignment="1">
      <alignment vertical="center" wrapText="1"/>
    </xf>
    <xf numFmtId="0" fontId="8" fillId="0" borderId="65" xfId="0" applyFont="1" applyBorder="1" applyAlignment="1">
      <alignment vertical="center" wrapText="1"/>
    </xf>
    <xf numFmtId="0" fontId="8" fillId="0" borderId="63" xfId="0" applyFont="1" applyBorder="1" applyAlignment="1">
      <alignment horizontal="center" vertical="center" wrapText="1"/>
    </xf>
    <xf numFmtId="0" fontId="8" fillId="0" borderId="60" xfId="0" applyFont="1" applyBorder="1" applyAlignment="1">
      <alignment vertical="center" wrapText="1"/>
    </xf>
    <xf numFmtId="0" fontId="44" fillId="0" borderId="0" xfId="0" applyFont="1" applyAlignment="1"/>
    <xf numFmtId="0" fontId="55" fillId="0" borderId="1" xfId="0" applyFont="1" applyBorder="1" applyAlignment="1">
      <alignment horizontal="center" vertical="center"/>
    </xf>
    <xf numFmtId="0" fontId="8" fillId="0" borderId="66" xfId="0" applyFont="1" applyBorder="1" applyAlignment="1">
      <alignment horizontal="center" vertical="center" wrapText="1"/>
    </xf>
    <xf numFmtId="0" fontId="57" fillId="3" borderId="10" xfId="0" applyFont="1" applyFill="1" applyBorder="1" applyAlignment="1">
      <alignment horizontal="center" vertical="center" wrapText="1"/>
    </xf>
    <xf numFmtId="0" fontId="55" fillId="0" borderId="1" xfId="0" applyFont="1" applyFill="1" applyBorder="1" applyAlignment="1">
      <alignment horizontal="center" vertical="center"/>
    </xf>
    <xf numFmtId="0" fontId="8" fillId="0" borderId="67" xfId="0" applyFont="1" applyBorder="1" applyAlignment="1">
      <alignment horizontal="center" vertical="center" wrapText="1"/>
    </xf>
    <xf numFmtId="0" fontId="8" fillId="0" borderId="68" xfId="0" applyFont="1" applyBorder="1" applyAlignment="1">
      <alignment horizontal="center" vertical="center" wrapText="1"/>
    </xf>
    <xf numFmtId="0" fontId="8" fillId="0" borderId="69" xfId="0" applyFont="1" applyBorder="1" applyAlignment="1">
      <alignment horizontal="center" vertical="center" wrapText="1"/>
    </xf>
    <xf numFmtId="0" fontId="8" fillId="0" borderId="68" xfId="0" applyFont="1" applyBorder="1" applyAlignment="1">
      <alignment vertical="center" wrapText="1"/>
    </xf>
    <xf numFmtId="0" fontId="8" fillId="0" borderId="69" xfId="0" applyFont="1" applyBorder="1" applyAlignment="1">
      <alignment vertical="center" wrapText="1"/>
    </xf>
    <xf numFmtId="0" fontId="42" fillId="0" borderId="70" xfId="0" applyFont="1" applyBorder="1" applyAlignment="1">
      <alignment vertical="center" wrapText="1"/>
    </xf>
    <xf numFmtId="0" fontId="42" fillId="0" borderId="68" xfId="0" applyFont="1" applyBorder="1" applyAlignment="1">
      <alignment vertical="center" wrapText="1"/>
    </xf>
    <xf numFmtId="0" fontId="42" fillId="0" borderId="69" xfId="0" applyFont="1" applyBorder="1" applyAlignment="1">
      <alignment vertical="center" wrapText="1"/>
    </xf>
    <xf numFmtId="0" fontId="42" fillId="0" borderId="71" xfId="0" applyFont="1" applyBorder="1" applyAlignment="1">
      <alignment vertical="center" wrapText="1"/>
    </xf>
    <xf numFmtId="0" fontId="42" fillId="0" borderId="56" xfId="0" applyFont="1" applyBorder="1" applyAlignment="1">
      <alignment vertical="center" wrapText="1"/>
    </xf>
    <xf numFmtId="0" fontId="42" fillId="0" borderId="57" xfId="0" applyFont="1" applyBorder="1" applyAlignment="1">
      <alignment vertical="center" wrapText="1"/>
    </xf>
    <xf numFmtId="0" fontId="42" fillId="0" borderId="72" xfId="0" applyFont="1" applyBorder="1" applyAlignment="1">
      <alignment vertical="center" wrapText="1"/>
    </xf>
    <xf numFmtId="0" fontId="42" fillId="0" borderId="37" xfId="0" applyFont="1" applyBorder="1" applyAlignment="1">
      <alignment vertical="center" wrapText="1"/>
    </xf>
    <xf numFmtId="0" fontId="42" fillId="0" borderId="58" xfId="0" applyFont="1" applyBorder="1" applyAlignment="1">
      <alignment vertical="center" wrapText="1"/>
    </xf>
    <xf numFmtId="0" fontId="8" fillId="0" borderId="0" xfId="0" applyFont="1" applyFill="1" applyAlignment="1">
      <alignment wrapText="1"/>
    </xf>
    <xf numFmtId="0" fontId="8" fillId="0" borderId="73" xfId="0" applyFont="1" applyBorder="1" applyAlignment="1">
      <alignment horizontal="center" vertical="center" wrapText="1"/>
    </xf>
    <xf numFmtId="0" fontId="8" fillId="0" borderId="74" xfId="0" applyFont="1" applyBorder="1" applyAlignment="1">
      <alignment vertical="center" wrapText="1"/>
    </xf>
    <xf numFmtId="0" fontId="44" fillId="0" borderId="0" xfId="0" applyFont="1" applyFill="1" applyAlignment="1">
      <alignment wrapText="1"/>
    </xf>
    <xf numFmtId="0" fontId="8" fillId="0" borderId="75" xfId="0" applyFont="1" applyBorder="1" applyAlignment="1">
      <alignment horizontal="center" vertical="center" wrapText="1"/>
    </xf>
    <xf numFmtId="0" fontId="8" fillId="0" borderId="75" xfId="0" applyFont="1" applyBorder="1" applyAlignment="1">
      <alignment vertical="center" wrapText="1"/>
    </xf>
    <xf numFmtId="0" fontId="58" fillId="0" borderId="1" xfId="0" applyFont="1" applyFill="1" applyBorder="1" applyAlignment="1">
      <alignment vertical="center" wrapText="1"/>
    </xf>
    <xf numFmtId="0" fontId="55" fillId="3" borderId="37" xfId="0" applyFont="1" applyFill="1" applyBorder="1" applyAlignment="1">
      <alignment horizontal="center" vertical="center" wrapText="1"/>
    </xf>
    <xf numFmtId="0" fontId="42" fillId="0" borderId="52" xfId="0" applyFont="1" applyBorder="1" applyAlignment="1">
      <alignment horizontal="center" vertical="center" wrapText="1"/>
    </xf>
    <xf numFmtId="0" fontId="42" fillId="0" borderId="53" xfId="0" applyFont="1" applyBorder="1" applyAlignment="1">
      <alignment horizontal="center" vertical="center" wrapText="1"/>
    </xf>
    <xf numFmtId="0" fontId="42" fillId="0" borderId="54" xfId="0" applyFont="1" applyBorder="1" applyAlignment="1">
      <alignment horizontal="center" vertical="center" wrapText="1"/>
    </xf>
    <xf numFmtId="0" fontId="42" fillId="0" borderId="55" xfId="0" applyFont="1" applyBorder="1" applyAlignment="1">
      <alignment horizontal="center" vertical="center" wrapText="1"/>
    </xf>
    <xf numFmtId="0" fontId="42" fillId="0" borderId="56" xfId="0" applyFont="1" applyBorder="1" applyAlignment="1">
      <alignment horizontal="center" vertical="center" wrapText="1"/>
    </xf>
    <xf numFmtId="0" fontId="42" fillId="0" borderId="57" xfId="0" applyFont="1" applyBorder="1" applyAlignment="1">
      <alignment horizontal="center" vertical="center" wrapText="1"/>
    </xf>
    <xf numFmtId="0" fontId="55" fillId="0" borderId="28" xfId="0" applyFont="1" applyFill="1" applyBorder="1" applyAlignment="1">
      <alignment vertical="center" wrapText="1"/>
    </xf>
    <xf numFmtId="0" fontId="42" fillId="0" borderId="58" xfId="0" applyFont="1" applyBorder="1" applyAlignment="1">
      <alignment horizontal="center" vertical="center" wrapText="1"/>
    </xf>
    <xf numFmtId="0" fontId="55" fillId="3" borderId="37" xfId="0" applyFont="1" applyFill="1" applyBorder="1" applyAlignment="1">
      <alignment horizontal="left" vertical="center" wrapText="1" indent="2"/>
    </xf>
    <xf numFmtId="0" fontId="55" fillId="3" borderId="37" xfId="0" applyFont="1" applyFill="1" applyBorder="1" applyAlignment="1">
      <alignment horizontal="left" vertical="center" wrapText="1" indent="1"/>
    </xf>
    <xf numFmtId="0" fontId="44" fillId="0" borderId="1" xfId="1" applyFont="1" applyBorder="1" applyAlignment="1">
      <alignment horizontal="center" vertical="center"/>
    </xf>
    <xf numFmtId="0" fontId="44" fillId="0" borderId="1" xfId="1" applyFont="1" applyBorder="1" applyAlignment="1">
      <alignment vertical="center" wrapText="1"/>
    </xf>
    <xf numFmtId="0" fontId="44" fillId="0" borderId="36" xfId="1" applyFont="1" applyBorder="1" applyAlignment="1">
      <alignment horizontal="center" vertical="center" wrapText="1"/>
    </xf>
    <xf numFmtId="0" fontId="44" fillId="0" borderId="37" xfId="1" applyFont="1" applyBorder="1" applyAlignment="1">
      <alignment horizontal="center" vertical="center" wrapText="1"/>
    </xf>
    <xf numFmtId="0" fontId="57" fillId="3" borderId="10" xfId="1" applyFont="1" applyFill="1" applyBorder="1" applyAlignment="1">
      <alignment horizontal="center" vertical="center"/>
    </xf>
    <xf numFmtId="0" fontId="57" fillId="3" borderId="1" xfId="1" applyFont="1" applyFill="1" applyBorder="1" applyAlignment="1">
      <alignment horizontal="center" vertical="center" wrapText="1"/>
    </xf>
    <xf numFmtId="0" fontId="57" fillId="3" borderId="37" xfId="1" applyFont="1" applyFill="1" applyBorder="1" applyAlignment="1">
      <alignment horizontal="center" vertical="center" wrapText="1"/>
    </xf>
    <xf numFmtId="0" fontId="57" fillId="3" borderId="1" xfId="1" applyFont="1" applyFill="1" applyBorder="1" applyAlignment="1">
      <alignment horizontal="center" vertical="center"/>
    </xf>
    <xf numFmtId="0" fontId="60" fillId="0" borderId="0" xfId="1" applyFont="1" applyBorder="1" applyAlignment="1">
      <alignment horizontal="center" vertical="center"/>
    </xf>
    <xf numFmtId="0" fontId="44" fillId="3" borderId="37" xfId="1" applyFont="1" applyFill="1" applyBorder="1" applyAlignment="1">
      <alignment horizontal="center" vertical="center" wrapText="1"/>
    </xf>
    <xf numFmtId="0" fontId="44" fillId="0" borderId="0" xfId="1" applyFont="1" applyAlignment="1">
      <alignment wrapText="1"/>
    </xf>
    <xf numFmtId="0" fontId="57" fillId="3" borderId="10" xfId="1" applyFont="1" applyFill="1" applyBorder="1" applyAlignment="1">
      <alignment horizontal="center" vertical="center" wrapText="1"/>
    </xf>
    <xf numFmtId="0" fontId="44" fillId="0" borderId="45" xfId="1" applyFont="1" applyBorder="1" applyAlignment="1">
      <alignment horizontal="center" wrapText="1"/>
    </xf>
    <xf numFmtId="0" fontId="44" fillId="0" borderId="76" xfId="1" applyFont="1" applyBorder="1" applyAlignment="1">
      <alignment horizontal="center" vertical="top" wrapText="1"/>
    </xf>
    <xf numFmtId="0" fontId="44" fillId="0" borderId="76" xfId="1" applyFont="1" applyBorder="1" applyAlignment="1">
      <alignment horizontal="center" wrapText="1"/>
    </xf>
    <xf numFmtId="0" fontId="44" fillId="0" borderId="76" xfId="1" applyFont="1" applyBorder="1" applyAlignment="1">
      <alignment vertical="center" wrapText="1"/>
    </xf>
    <xf numFmtId="0" fontId="44" fillId="0" borderId="28" xfId="1" applyFont="1" applyBorder="1" applyAlignment="1">
      <alignment horizontal="center" wrapText="1"/>
    </xf>
    <xf numFmtId="0" fontId="44" fillId="0" borderId="77" xfId="1" applyFont="1" applyBorder="1" applyAlignment="1">
      <alignment horizontal="center" vertical="top" wrapText="1"/>
    </xf>
    <xf numFmtId="0" fontId="44" fillId="0" borderId="77" xfId="1" applyFont="1" applyBorder="1" applyAlignment="1">
      <alignment horizontal="center" wrapText="1"/>
    </xf>
    <xf numFmtId="0" fontId="44" fillId="0" borderId="77" xfId="1" applyFont="1" applyBorder="1" applyAlignment="1">
      <alignment vertical="center" wrapText="1"/>
    </xf>
    <xf numFmtId="0" fontId="44" fillId="0" borderId="0" xfId="1" applyFont="1" applyAlignment="1"/>
    <xf numFmtId="0" fontId="44" fillId="3" borderId="1" xfId="1" applyFont="1" applyFill="1" applyBorder="1" applyAlignment="1">
      <alignment horizontal="center" vertical="center"/>
    </xf>
    <xf numFmtId="0" fontId="44" fillId="0" borderId="76" xfId="1" applyFont="1" applyBorder="1" applyAlignment="1">
      <alignment wrapText="1"/>
    </xf>
    <xf numFmtId="0" fontId="44" fillId="0" borderId="77" xfId="1" applyFont="1" applyBorder="1" applyAlignment="1">
      <alignment wrapText="1"/>
    </xf>
    <xf numFmtId="0" fontId="60" fillId="0" borderId="1" xfId="1" applyFont="1" applyBorder="1" applyAlignment="1">
      <alignment horizontal="center" vertical="center"/>
    </xf>
    <xf numFmtId="0" fontId="60" fillId="0" borderId="1" xfId="1" applyFont="1" applyFill="1" applyBorder="1" applyAlignment="1">
      <alignment horizontal="center" vertical="center"/>
    </xf>
    <xf numFmtId="0" fontId="44" fillId="0" borderId="1" xfId="1" applyFont="1" applyFill="1" applyBorder="1" applyAlignment="1">
      <alignment vertical="center" wrapText="1"/>
    </xf>
    <xf numFmtId="0" fontId="44" fillId="0" borderId="38" xfId="1" applyFont="1" applyBorder="1" applyAlignment="1">
      <alignment vertical="center" wrapText="1"/>
    </xf>
    <xf numFmtId="0" fontId="44" fillId="0" borderId="36" xfId="1" applyFont="1" applyBorder="1" applyAlignment="1">
      <alignment vertical="center" wrapText="1"/>
    </xf>
    <xf numFmtId="0" fontId="44" fillId="0" borderId="39" xfId="1" applyFont="1" applyBorder="1" applyAlignment="1">
      <alignment vertical="center" wrapText="1"/>
    </xf>
    <xf numFmtId="0" fontId="44" fillId="0" borderId="37" xfId="1" applyFont="1" applyBorder="1" applyAlignment="1">
      <alignment vertical="center" wrapText="1"/>
    </xf>
    <xf numFmtId="0" fontId="44" fillId="0" borderId="39" xfId="1" applyFont="1" applyBorder="1" applyAlignment="1">
      <alignment horizontal="center" vertical="center" wrapText="1"/>
    </xf>
    <xf numFmtId="0" fontId="44" fillId="0" borderId="1" xfId="1" applyFont="1" applyFill="1" applyBorder="1" applyAlignment="1">
      <alignment horizontal="center" vertical="center"/>
    </xf>
    <xf numFmtId="0" fontId="44" fillId="0" borderId="36" xfId="1" applyFont="1" applyFill="1" applyBorder="1" applyAlignment="1">
      <alignment horizontal="center" vertical="center" wrapText="1"/>
    </xf>
    <xf numFmtId="0" fontId="44" fillId="0" borderId="37" xfId="1" applyFont="1" applyFill="1" applyBorder="1" applyAlignment="1">
      <alignment horizontal="center" vertical="center" wrapText="1"/>
    </xf>
    <xf numFmtId="0" fontId="44" fillId="0" borderId="45" xfId="1" applyFont="1" applyBorder="1" applyAlignment="1">
      <alignment horizontal="center" vertical="center" wrapText="1"/>
    </xf>
    <xf numFmtId="0" fontId="44" fillId="0" borderId="76" xfId="1" applyFont="1" applyBorder="1" applyAlignment="1">
      <alignment horizontal="center" vertical="center" wrapText="1"/>
    </xf>
    <xf numFmtId="0" fontId="44" fillId="0" borderId="28" xfId="1" applyFont="1" applyBorder="1" applyAlignment="1">
      <alignment horizontal="center" vertical="center" wrapText="1"/>
    </xf>
    <xf numFmtId="0" fontId="44" fillId="0" borderId="77" xfId="1" applyFont="1" applyBorder="1" applyAlignment="1">
      <alignment horizontal="center" vertical="center" wrapText="1"/>
    </xf>
    <xf numFmtId="0" fontId="44" fillId="0" borderId="0" xfId="1" applyFont="1" applyFill="1" applyAlignment="1">
      <alignment vertical="center" wrapText="1"/>
    </xf>
    <xf numFmtId="0" fontId="44" fillId="0" borderId="0" xfId="1" applyFont="1" applyFill="1" applyAlignment="1">
      <alignment wrapText="1"/>
    </xf>
    <xf numFmtId="0" fontId="44" fillId="3" borderId="39" xfId="1" applyFont="1" applyFill="1" applyBorder="1" applyAlignment="1">
      <alignment horizontal="center" vertical="center" wrapText="1"/>
    </xf>
    <xf numFmtId="0" fontId="60" fillId="3" borderId="39" xfId="1" applyFont="1" applyFill="1" applyBorder="1" applyAlignment="1">
      <alignment horizontal="left" vertical="center" wrapText="1" indent="2"/>
    </xf>
    <xf numFmtId="0" fontId="60" fillId="3" borderId="37" xfId="1" applyFont="1" applyFill="1" applyBorder="1" applyAlignment="1">
      <alignment horizontal="left" vertical="center" wrapText="1" indent="1"/>
    </xf>
    <xf numFmtId="0" fontId="60" fillId="3" borderId="37" xfId="1" applyFont="1" applyFill="1" applyBorder="1" applyAlignment="1">
      <alignment horizontal="center" vertical="center" wrapText="1"/>
    </xf>
    <xf numFmtId="0" fontId="15" fillId="0" borderId="15" xfId="0" applyFont="1" applyBorder="1"/>
    <xf numFmtId="0" fontId="14" fillId="0" borderId="21" xfId="0" applyFont="1" applyBorder="1" applyAlignment="1">
      <alignment horizontal="center" vertical="center"/>
    </xf>
    <xf numFmtId="0" fontId="15" fillId="0" borderId="21" xfId="0" applyFont="1" applyBorder="1" applyAlignment="1">
      <alignment horizontal="center" vertical="center"/>
    </xf>
    <xf numFmtId="0" fontId="14" fillId="0" borderId="11" xfId="0" applyFont="1" applyBorder="1" applyAlignment="1">
      <alignment horizontal="center" vertical="center"/>
    </xf>
    <xf numFmtId="0" fontId="14" fillId="0" borderId="21" xfId="0" applyFont="1" applyBorder="1" applyAlignment="1">
      <alignment horizontal="center" vertical="center" wrapText="1"/>
    </xf>
    <xf numFmtId="0" fontId="14" fillId="0" borderId="21" xfId="0" applyFont="1" applyBorder="1"/>
    <xf numFmtId="0" fontId="16" fillId="0" borderId="21" xfId="0" applyFont="1" applyBorder="1" applyAlignment="1">
      <alignment horizontal="center" vertical="center" wrapText="1"/>
    </xf>
    <xf numFmtId="0" fontId="16" fillId="6" borderId="21" xfId="0" applyFont="1" applyFill="1" applyBorder="1" applyAlignment="1">
      <alignment horizontal="center" vertical="center" wrapText="1"/>
    </xf>
    <xf numFmtId="0" fontId="14" fillId="0" borderId="21" xfId="0" applyFont="1" applyBorder="1" applyAlignment="1">
      <alignment horizontal="left" vertical="center" wrapText="1"/>
    </xf>
    <xf numFmtId="0" fontId="14" fillId="0" borderId="17" xfId="0" applyFont="1" applyBorder="1" applyAlignment="1">
      <alignment horizontal="center" vertical="center"/>
    </xf>
    <xf numFmtId="0" fontId="14" fillId="0" borderId="17" xfId="0" applyFont="1" applyBorder="1" applyAlignment="1">
      <alignment horizontal="left" vertical="center" wrapText="1"/>
    </xf>
    <xf numFmtId="0" fontId="14" fillId="0" borderId="17" xfId="0" applyFont="1" applyBorder="1" applyAlignment="1">
      <alignment horizontal="left" vertical="center"/>
    </xf>
    <xf numFmtId="0" fontId="14" fillId="6" borderId="21" xfId="0" applyFont="1" applyFill="1" applyBorder="1" applyAlignment="1">
      <alignment horizontal="center" vertical="center"/>
    </xf>
    <xf numFmtId="0" fontId="16" fillId="7" borderId="21" xfId="0" applyFont="1" applyFill="1" applyBorder="1" applyAlignment="1">
      <alignment horizontal="center" vertical="center" wrapText="1"/>
    </xf>
    <xf numFmtId="0" fontId="14" fillId="7" borderId="21" xfId="0" applyFont="1" applyFill="1" applyBorder="1" applyAlignment="1">
      <alignment horizontal="center" vertical="center"/>
    </xf>
    <xf numFmtId="0" fontId="16" fillId="8" borderId="21" xfId="0" applyFont="1" applyFill="1" applyBorder="1" applyAlignment="1">
      <alignment horizontal="center" vertical="center" wrapText="1"/>
    </xf>
    <xf numFmtId="0" fontId="16" fillId="9" borderId="21" xfId="0" applyFont="1" applyFill="1" applyBorder="1" applyAlignment="1">
      <alignment horizontal="center" vertical="center" wrapText="1"/>
    </xf>
    <xf numFmtId="0" fontId="14" fillId="0" borderId="21" xfId="0" applyFont="1" applyBorder="1" applyAlignment="1">
      <alignment horizontal="left" vertical="top" wrapText="1"/>
    </xf>
    <xf numFmtId="0" fontId="14" fillId="0" borderId="21" xfId="0" applyFont="1" applyBorder="1" applyAlignment="1">
      <alignment horizontal="center"/>
    </xf>
    <xf numFmtId="0" fontId="14" fillId="0" borderId="21" xfId="0" applyFont="1" applyBorder="1" applyAlignment="1">
      <alignment wrapText="1"/>
    </xf>
    <xf numFmtId="0" fontId="14" fillId="0" borderId="21" xfId="0" applyFont="1" applyBorder="1" applyAlignment="1">
      <alignment vertical="center" wrapText="1"/>
    </xf>
    <xf numFmtId="0" fontId="14" fillId="0" borderId="21" xfId="0" applyFont="1" applyBorder="1" applyAlignment="1">
      <alignment horizontal="left" vertical="center"/>
    </xf>
    <xf numFmtId="0" fontId="14" fillId="6" borderId="21" xfId="0" applyFont="1" applyFill="1" applyBorder="1" applyAlignment="1">
      <alignment horizontal="center" vertical="center" wrapText="1"/>
    </xf>
    <xf numFmtId="0" fontId="14" fillId="7" borderId="21" xfId="0" applyFont="1" applyFill="1" applyBorder="1" applyAlignment="1">
      <alignment horizontal="center" vertical="center" wrapText="1"/>
    </xf>
    <xf numFmtId="0" fontId="16" fillId="0" borderId="21" xfId="0" applyFont="1" applyBorder="1" applyAlignment="1">
      <alignment horizontal="left" vertical="center" wrapText="1"/>
    </xf>
    <xf numFmtId="1" fontId="14" fillId="6" borderId="21" xfId="0" applyNumberFormat="1" applyFont="1" applyFill="1" applyBorder="1" applyAlignment="1">
      <alignment horizontal="center" vertical="center"/>
    </xf>
    <xf numFmtId="0" fontId="27" fillId="0" borderId="21" xfId="0" applyFont="1" applyBorder="1" applyAlignment="1">
      <alignment vertical="center" wrapText="1"/>
    </xf>
    <xf numFmtId="0" fontId="14" fillId="0" borderId="16" xfId="0" applyFont="1" applyBorder="1" applyAlignment="1">
      <alignment horizontal="center" vertical="center"/>
    </xf>
    <xf numFmtId="0" fontId="14" fillId="0" borderId="82" xfId="0" applyFont="1" applyBorder="1" applyAlignment="1">
      <alignment horizontal="center" vertical="center"/>
    </xf>
    <xf numFmtId="0" fontId="0" fillId="0" borderId="24" xfId="0" applyBorder="1" applyAlignment="1">
      <alignment horizontal="center" vertical="center"/>
    </xf>
    <xf numFmtId="0" fontId="0" fillId="0" borderId="84" xfId="0" applyBorder="1" applyAlignment="1">
      <alignment horizontal="left" vertical="center" wrapText="1"/>
    </xf>
    <xf numFmtId="0" fontId="14" fillId="0" borderId="20" xfId="0" applyFont="1" applyBorder="1" applyAlignment="1">
      <alignment horizontal="center" vertical="center"/>
    </xf>
    <xf numFmtId="0" fontId="14" fillId="0" borderId="20" xfId="0" applyFont="1" applyBorder="1" applyAlignment="1">
      <alignment horizontal="left" vertical="center" wrapText="1"/>
    </xf>
    <xf numFmtId="0" fontId="0" fillId="0" borderId="21" xfId="0" applyBorder="1" applyAlignment="1">
      <alignment horizontal="center" vertical="center"/>
    </xf>
    <xf numFmtId="0" fontId="14" fillId="9" borderId="21" xfId="0" applyFont="1" applyFill="1" applyBorder="1" applyAlignment="1">
      <alignment horizontal="center" vertical="center"/>
    </xf>
    <xf numFmtId="0" fontId="0" fillId="0" borderId="22" xfId="0" applyBorder="1" applyAlignment="1">
      <alignment horizontal="center" vertical="center"/>
    </xf>
    <xf numFmtId="0" fontId="0" fillId="0" borderId="85" xfId="0" applyBorder="1" applyAlignment="1">
      <alignment horizontal="center" vertical="center"/>
    </xf>
    <xf numFmtId="0" fontId="9" fillId="0" borderId="0" xfId="0" applyFont="1"/>
    <xf numFmtId="0" fontId="17" fillId="0" borderId="1" xfId="0" applyFont="1" applyBorder="1" applyAlignment="1">
      <alignment horizontal="center" vertical="center" wrapText="1"/>
    </xf>
    <xf numFmtId="0" fontId="3" fillId="0" borderId="1" xfId="0" applyFont="1" applyBorder="1" applyAlignment="1">
      <alignment vertical="center" wrapText="1"/>
    </xf>
    <xf numFmtId="0" fontId="36" fillId="0" borderId="1" xfId="0" applyFont="1" applyBorder="1" applyAlignment="1">
      <alignment horizontal="left" vertical="center" wrapText="1"/>
    </xf>
    <xf numFmtId="0" fontId="3" fillId="0" borderId="1" xfId="0" applyFont="1" applyBorder="1" applyAlignment="1">
      <alignment horizontal="justify" wrapText="1"/>
    </xf>
    <xf numFmtId="0" fontId="3" fillId="0" borderId="1" xfId="0" applyFont="1" applyBorder="1" applyAlignment="1">
      <alignment wrapText="1"/>
    </xf>
    <xf numFmtId="0" fontId="17" fillId="0" borderId="1" xfId="0" applyFont="1" applyBorder="1" applyAlignment="1">
      <alignment horizontal="left" vertical="center" wrapText="1"/>
    </xf>
    <xf numFmtId="0" fontId="62" fillId="0" borderId="1" xfId="0" applyFont="1" applyBorder="1" applyAlignment="1">
      <alignment horizontal="left" vertical="center" wrapText="1"/>
    </xf>
    <xf numFmtId="0" fontId="62" fillId="0" borderId="1" xfId="0" applyFont="1" applyBorder="1" applyAlignment="1">
      <alignment vertical="center" wrapText="1"/>
    </xf>
    <xf numFmtId="0" fontId="9" fillId="0" borderId="1" xfId="0" applyFont="1" applyBorder="1" applyAlignment="1">
      <alignment horizontal="left" vertical="top" wrapText="1"/>
    </xf>
    <xf numFmtId="0" fontId="7" fillId="0" borderId="1" xfId="0" applyFont="1" applyBorder="1" applyAlignment="1">
      <alignment horizontal="center" wrapText="1"/>
    </xf>
    <xf numFmtId="1" fontId="7" fillId="0" borderId="1" xfId="0" applyNumberFormat="1" applyFont="1" applyBorder="1" applyAlignment="1">
      <alignment horizontal="center" vertical="top" wrapText="1"/>
    </xf>
    <xf numFmtId="1" fontId="29" fillId="3" borderId="1" xfId="0" applyNumberFormat="1" applyFont="1" applyFill="1" applyBorder="1" applyAlignment="1">
      <alignment horizontal="center" vertical="top" wrapText="1"/>
    </xf>
    <xf numFmtId="1" fontId="63" fillId="0" borderId="1" xfId="0" applyNumberFormat="1" applyFont="1" applyBorder="1" applyAlignment="1">
      <alignment horizontal="center" vertical="top" wrapText="1"/>
    </xf>
    <xf numFmtId="1" fontId="64" fillId="3" borderId="1" xfId="0" applyNumberFormat="1" applyFont="1" applyFill="1" applyBorder="1" applyAlignment="1">
      <alignment horizontal="center" vertical="top" wrapText="1"/>
    </xf>
    <xf numFmtId="1" fontId="7" fillId="3" borderId="1" xfId="0" applyNumberFormat="1" applyFont="1" applyFill="1" applyBorder="1" applyAlignment="1">
      <alignment horizontal="center" vertical="top" wrapText="1"/>
    </xf>
    <xf numFmtId="0" fontId="3" fillId="3" borderId="4" xfId="0" applyFont="1" applyFill="1" applyBorder="1" applyAlignment="1">
      <alignment horizontal="center" vertical="center" wrapText="1"/>
    </xf>
    <xf numFmtId="0" fontId="0" fillId="3" borderId="1" xfId="0" applyFill="1" applyBorder="1"/>
    <xf numFmtId="1" fontId="48" fillId="3" borderId="1" xfId="0" applyNumberFormat="1" applyFont="1" applyFill="1" applyBorder="1" applyAlignment="1">
      <alignment horizontal="center"/>
    </xf>
    <xf numFmtId="0" fontId="28" fillId="2" borderId="1" xfId="0" applyFont="1" applyFill="1" applyBorder="1" applyAlignment="1">
      <alignment horizontal="center" vertical="center" wrapText="1"/>
    </xf>
    <xf numFmtId="0" fontId="7" fillId="3" borderId="1" xfId="0" applyFont="1" applyFill="1" applyBorder="1" applyAlignment="1">
      <alignment horizontal="center" wrapText="1"/>
    </xf>
    <xf numFmtId="0" fontId="48" fillId="3" borderId="1" xfId="0" applyFont="1" applyFill="1" applyBorder="1" applyAlignment="1">
      <alignment horizontal="center"/>
    </xf>
    <xf numFmtId="0" fontId="9" fillId="0" borderId="2" xfId="0" applyFont="1" applyBorder="1" applyAlignment="1">
      <alignment horizontal="left" vertical="top" wrapText="1"/>
    </xf>
    <xf numFmtId="0" fontId="48" fillId="3" borderId="2" xfId="0" applyFont="1" applyFill="1" applyBorder="1" applyAlignment="1">
      <alignment horizontal="center"/>
    </xf>
    <xf numFmtId="0" fontId="0" fillId="0" borderId="1" xfId="0" applyFont="1" applyBorder="1" applyAlignment="1">
      <alignment horizontal="center"/>
    </xf>
    <xf numFmtId="0" fontId="8" fillId="0" borderId="1" xfId="0" applyFont="1" applyBorder="1" applyAlignment="1">
      <alignment horizontal="center" wrapText="1"/>
    </xf>
    <xf numFmtId="0" fontId="8" fillId="0" borderId="1" xfId="0" applyFont="1" applyBorder="1" applyAlignment="1">
      <alignment horizontal="left" vertical="top" wrapText="1"/>
    </xf>
    <xf numFmtId="1" fontId="0" fillId="3" borderId="1" xfId="0" applyNumberFormat="1" applyFont="1" applyFill="1" applyBorder="1" applyAlignment="1">
      <alignment horizontal="center"/>
    </xf>
    <xf numFmtId="0" fontId="0" fillId="0" borderId="1" xfId="0" applyFont="1" applyBorder="1" applyAlignment="1">
      <alignment horizontal="left"/>
    </xf>
    <xf numFmtId="0" fontId="8" fillId="0" borderId="1" xfId="0" applyFont="1" applyBorder="1" applyAlignment="1">
      <alignment horizontal="center" vertical="top" wrapText="1"/>
    </xf>
    <xf numFmtId="0" fontId="0" fillId="3" borderId="1" xfId="0" applyFont="1" applyFill="1" applyBorder="1" applyAlignment="1">
      <alignment horizontal="center"/>
    </xf>
    <xf numFmtId="0" fontId="9" fillId="0" borderId="0" xfId="0" applyFont="1" applyAlignment="1">
      <alignment horizontal="justify" vertical="top" wrapText="1"/>
    </xf>
    <xf numFmtId="0" fontId="9" fillId="0" borderId="0" xfId="0" applyFont="1" applyAlignment="1">
      <alignment wrapText="1"/>
    </xf>
    <xf numFmtId="0" fontId="8" fillId="3" borderId="1" xfId="0" applyFont="1" applyFill="1" applyBorder="1" applyAlignment="1">
      <alignment horizontal="center" wrapText="1"/>
    </xf>
    <xf numFmtId="0" fontId="0" fillId="0" borderId="1" xfId="0" applyBorder="1"/>
    <xf numFmtId="0" fontId="0" fillId="0" borderId="1" xfId="0" applyBorder="1" applyAlignment="1">
      <alignment wrapText="1"/>
    </xf>
    <xf numFmtId="0" fontId="0" fillId="0" borderId="2" xfId="0" applyBorder="1"/>
    <xf numFmtId="0" fontId="0" fillId="0" borderId="5" xfId="0" applyBorder="1"/>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3" fillId="0" borderId="1" xfId="0" applyFont="1" applyBorder="1" applyAlignment="1">
      <alignment horizontal="center" vertical="center" wrapText="1"/>
    </xf>
    <xf numFmtId="0" fontId="54" fillId="0" borderId="1" xfId="0" applyFont="1" applyBorder="1" applyAlignment="1">
      <alignment horizontal="center" vertical="center"/>
    </xf>
    <xf numFmtId="0" fontId="65" fillId="0" borderId="1" xfId="0" applyFont="1" applyBorder="1" applyAlignment="1">
      <alignment horizontal="center" vertical="center"/>
    </xf>
    <xf numFmtId="0" fontId="54" fillId="0" borderId="2" xfId="0" applyFont="1" applyBorder="1" applyAlignment="1">
      <alignment horizontal="center" vertical="center"/>
    </xf>
    <xf numFmtId="0" fontId="54" fillId="0" borderId="1" xfId="0" applyFont="1" applyBorder="1" applyAlignment="1">
      <alignment horizontal="center" vertical="center" wrapText="1"/>
    </xf>
    <xf numFmtId="0" fontId="54" fillId="0" borderId="1" xfId="0" applyFont="1" applyBorder="1" applyAlignment="1">
      <alignment horizontal="left" vertical="center" wrapText="1"/>
    </xf>
    <xf numFmtId="0" fontId="54" fillId="2" borderId="1" xfId="0" applyFont="1" applyFill="1" applyBorder="1" applyAlignment="1">
      <alignment horizontal="center" vertical="center"/>
    </xf>
    <xf numFmtId="0" fontId="54" fillId="2" borderId="1" xfId="0" applyFont="1" applyFill="1" applyBorder="1" applyAlignment="1">
      <alignment horizontal="left" vertical="center" wrapText="1"/>
    </xf>
    <xf numFmtId="0" fontId="54" fillId="3" borderId="1" xfId="0" applyFont="1" applyFill="1" applyBorder="1" applyAlignment="1">
      <alignment horizontal="left" vertical="center" wrapText="1"/>
    </xf>
    <xf numFmtId="1" fontId="54" fillId="3" borderId="1" xfId="0" applyNumberFormat="1" applyFont="1" applyFill="1" applyBorder="1" applyAlignment="1">
      <alignment horizontal="center" vertical="center" wrapText="1"/>
    </xf>
    <xf numFmtId="0" fontId="0" fillId="2" borderId="1" xfId="0" applyFill="1" applyBorder="1"/>
    <xf numFmtId="0" fontId="54" fillId="3"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2" borderId="1" xfId="0" applyFont="1" applyFill="1" applyBorder="1" applyAlignment="1">
      <alignment horizontal="center" vertical="center" wrapText="1"/>
    </xf>
    <xf numFmtId="0" fontId="3" fillId="0" borderId="1" xfId="0" applyFont="1" applyBorder="1" applyAlignment="1">
      <alignment horizontal="left" vertical="center"/>
    </xf>
    <xf numFmtId="0" fontId="3" fillId="0" borderId="1" xfId="0" applyFont="1" applyBorder="1" applyAlignment="1">
      <alignment horizontal="center" vertical="center" wrapText="1"/>
    </xf>
    <xf numFmtId="0" fontId="0" fillId="0" borderId="1" xfId="0" applyBorder="1" applyAlignment="1">
      <alignment horizontal="center"/>
    </xf>
    <xf numFmtId="0" fontId="0" fillId="0" borderId="0" xfId="0"/>
    <xf numFmtId="0" fontId="36" fillId="0" borderId="1" xfId="0" applyFont="1" applyBorder="1" applyAlignment="1">
      <alignment horizontal="center" vertical="center" wrapText="1"/>
    </xf>
    <xf numFmtId="0" fontId="2" fillId="0" borderId="0" xfId="0" applyFont="1"/>
    <xf numFmtId="0" fontId="2" fillId="0" borderId="2"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alignment horizontal="left" vertical="center" wrapText="1"/>
    </xf>
    <xf numFmtId="0" fontId="2" fillId="0" borderId="1" xfId="0" applyFont="1" applyBorder="1"/>
    <xf numFmtId="0" fontId="15" fillId="0" borderId="1" xfId="0" applyFont="1" applyBorder="1" applyAlignment="1">
      <alignment horizontal="center" vertical="center" wrapText="1"/>
    </xf>
    <xf numFmtId="0" fontId="15" fillId="0" borderId="1" xfId="0" applyFont="1" applyBorder="1" applyAlignment="1">
      <alignment vertical="center" wrapText="1"/>
    </xf>
    <xf numFmtId="0" fontId="2" fillId="0" borderId="1" xfId="0" applyFont="1" applyBorder="1" applyAlignment="1">
      <alignment horizontal="left" wrapText="1"/>
    </xf>
    <xf numFmtId="0" fontId="74" fillId="0" borderId="3" xfId="0" applyFont="1" applyBorder="1" applyAlignment="1">
      <alignment horizontal="center" vertical="center" wrapText="1"/>
    </xf>
    <xf numFmtId="0" fontId="74" fillId="0" borderId="1" xfId="0" applyFont="1" applyBorder="1" applyAlignment="1">
      <alignment horizontal="center" vertical="center" wrapText="1"/>
    </xf>
    <xf numFmtId="0" fontId="2" fillId="0" borderId="0" xfId="0" applyFont="1" applyAlignment="1">
      <alignment horizontal="left" wrapText="1"/>
    </xf>
    <xf numFmtId="0" fontId="15" fillId="0" borderId="2"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70" fillId="0" borderId="1" xfId="0" applyFont="1" applyBorder="1"/>
    <xf numFmtId="0" fontId="76" fillId="0" borderId="0" xfId="0" applyFont="1"/>
    <xf numFmtId="0" fontId="70" fillId="0" borderId="1" xfId="0" applyFont="1" applyBorder="1" applyAlignment="1">
      <alignment horizontal="left" vertical="center" wrapText="1"/>
    </xf>
    <xf numFmtId="0" fontId="77" fillId="0" borderId="3" xfId="0" applyFont="1" applyBorder="1" applyAlignment="1">
      <alignment horizontal="center" vertical="center" wrapText="1"/>
    </xf>
    <xf numFmtId="0" fontId="71" fillId="0" borderId="1" xfId="0" applyFont="1" applyBorder="1" applyAlignment="1">
      <alignment horizontal="left" vertical="center" wrapText="1"/>
    </xf>
    <xf numFmtId="0" fontId="70"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78" fillId="0" borderId="0" xfId="0" applyFont="1"/>
    <xf numFmtId="0" fontId="74" fillId="0" borderId="4"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 xfId="0" applyFont="1" applyFill="1" applyBorder="1" applyAlignment="1">
      <alignment horizontal="left" vertical="center"/>
    </xf>
    <xf numFmtId="0" fontId="3" fillId="0" borderId="1" xfId="0" applyFont="1" applyBorder="1" applyAlignment="1">
      <alignment horizontal="center" vertical="center" wrapText="1"/>
    </xf>
    <xf numFmtId="0" fontId="6" fillId="0" borderId="1" xfId="0" applyFont="1" applyBorder="1" applyAlignment="1">
      <alignment horizontal="center" vertical="center"/>
    </xf>
    <xf numFmtId="0" fontId="17" fillId="0" borderId="1" xfId="0" applyFont="1" applyBorder="1" applyAlignment="1">
      <alignment horizontal="center" vertical="center" wrapText="1"/>
    </xf>
    <xf numFmtId="0" fontId="0" fillId="0" borderId="0" xfId="0" applyBorder="1"/>
    <xf numFmtId="0" fontId="0" fillId="0" borderId="0" xfId="0" applyBorder="1" applyAlignment="1">
      <alignment horizontal="center"/>
    </xf>
    <xf numFmtId="0" fontId="0" fillId="0" borderId="0" xfId="0" applyBorder="1" applyAlignment="1">
      <alignment horizontal="left"/>
    </xf>
    <xf numFmtId="0" fontId="0" fillId="0" borderId="0" xfId="0"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xf numFmtId="0" fontId="3" fillId="0" borderId="1" xfId="0" applyFont="1" applyBorder="1" applyAlignment="1">
      <alignment horizontal="left" vertical="top" wrapText="1"/>
    </xf>
    <xf numFmtId="0" fontId="3" fillId="0" borderId="1" xfId="0" applyFont="1" applyBorder="1" applyAlignment="1">
      <alignment vertical="top" wrapText="1"/>
    </xf>
    <xf numFmtId="0" fontId="3" fillId="0" borderId="2" xfId="0" applyFont="1" applyBorder="1" applyAlignment="1">
      <alignment horizontal="left" vertical="center" wrapText="1"/>
    </xf>
    <xf numFmtId="0" fontId="3" fillId="0" borderId="1" xfId="0" applyNumberFormat="1" applyFont="1" applyBorder="1" applyAlignment="1">
      <alignment horizontal="left" vertical="center" wrapText="1"/>
    </xf>
    <xf numFmtId="0" fontId="3" fillId="2" borderId="0" xfId="0" applyFont="1" applyFill="1"/>
    <xf numFmtId="0" fontId="3" fillId="0" borderId="0" xfId="0" applyFont="1" applyFill="1" applyBorder="1" applyAlignment="1">
      <alignment horizontal="left" vertical="center" wrapText="1"/>
    </xf>
    <xf numFmtId="0" fontId="17" fillId="0" borderId="1" xfId="0" applyFont="1" applyBorder="1" applyAlignment="1">
      <alignment horizontal="center" wrapText="1"/>
    </xf>
    <xf numFmtId="0" fontId="3" fillId="0" borderId="1" xfId="0" applyFont="1" applyBorder="1" applyAlignment="1">
      <alignment horizontal="center" wrapText="1"/>
    </xf>
    <xf numFmtId="0" fontId="3" fillId="2" borderId="2" xfId="0" applyFont="1" applyFill="1" applyBorder="1" applyAlignment="1">
      <alignment horizontal="center" wrapText="1"/>
    </xf>
    <xf numFmtId="0" fontId="3" fillId="0" borderId="5" xfId="0" applyFont="1" applyBorder="1" applyAlignment="1">
      <alignment horizontal="left" vertical="center" wrapText="1"/>
    </xf>
    <xf numFmtId="0" fontId="84"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8" xfId="0" applyFont="1" applyBorder="1"/>
    <xf numFmtId="0" fontId="36" fillId="0" borderId="48" xfId="0" applyFont="1" applyBorder="1" applyAlignment="1">
      <alignment horizontal="left" vertical="center" wrapText="1"/>
    </xf>
    <xf numFmtId="0" fontId="28" fillId="0" borderId="48" xfId="0" applyFont="1" applyBorder="1"/>
    <xf numFmtId="0" fontId="0" fillId="0" borderId="0" xfId="0" applyAlignment="1">
      <alignment horizontal="center"/>
    </xf>
    <xf numFmtId="0" fontId="0" fillId="0" borderId="0" xfId="0" applyAlignment="1">
      <alignment horizontal="left"/>
    </xf>
    <xf numFmtId="0" fontId="73" fillId="0" borderId="1" xfId="0" applyFont="1" applyBorder="1" applyAlignment="1">
      <alignment horizontal="left" vertical="center" wrapText="1"/>
    </xf>
    <xf numFmtId="0" fontId="73" fillId="0" borderId="1" xfId="0" applyFont="1" applyBorder="1" applyAlignment="1">
      <alignment horizontal="left" wrapText="1"/>
    </xf>
    <xf numFmtId="0" fontId="75" fillId="0" borderId="1" xfId="0" applyFont="1" applyBorder="1" applyAlignment="1">
      <alignment horizontal="left" vertical="center" wrapText="1"/>
    </xf>
    <xf numFmtId="0" fontId="73" fillId="0" borderId="1" xfId="0" applyFont="1" applyBorder="1" applyAlignment="1">
      <alignment wrapText="1"/>
    </xf>
    <xf numFmtId="0" fontId="71" fillId="0" borderId="1" xfId="0" applyFont="1" applyBorder="1" applyAlignment="1">
      <alignment horizontal="justify" vertical="center" wrapText="1"/>
    </xf>
    <xf numFmtId="0" fontId="78" fillId="0" borderId="1" xfId="0" applyFont="1" applyBorder="1" applyAlignment="1">
      <alignment horizontal="left" wrapText="1"/>
    </xf>
    <xf numFmtId="0" fontId="79" fillId="0" borderId="1" xfId="0" applyFont="1" applyBorder="1" applyAlignment="1">
      <alignment horizontal="justify" vertical="center" wrapText="1"/>
    </xf>
    <xf numFmtId="0" fontId="8" fillId="2" borderId="2" xfId="0" applyFont="1" applyFill="1" applyBorder="1" applyAlignment="1">
      <alignment horizontal="center" vertical="center"/>
    </xf>
    <xf numFmtId="0" fontId="8" fillId="2" borderId="4" xfId="0" applyFont="1" applyFill="1" applyBorder="1" applyAlignment="1">
      <alignment horizontal="center" vertical="center"/>
    </xf>
    <xf numFmtId="0" fontId="42" fillId="2" borderId="1" xfId="0" applyFont="1" applyFill="1" applyBorder="1" applyAlignment="1">
      <alignment horizontal="center" vertical="center" wrapText="1"/>
    </xf>
    <xf numFmtId="0" fontId="42" fillId="2" borderId="1" xfId="0" applyFont="1" applyFill="1" applyBorder="1" applyAlignment="1">
      <alignment horizontal="center" vertical="center"/>
    </xf>
    <xf numFmtId="0" fontId="38" fillId="0" borderId="0" xfId="0" applyFont="1"/>
    <xf numFmtId="0" fontId="39" fillId="0" borderId="0" xfId="0" applyFont="1" applyAlignment="1">
      <alignment vertical="center"/>
    </xf>
    <xf numFmtId="0" fontId="6" fillId="0" borderId="5" xfId="0" applyFont="1" applyBorder="1" applyAlignment="1">
      <alignment horizontal="center" vertical="center"/>
    </xf>
    <xf numFmtId="0" fontId="17" fillId="0" borderId="1" xfId="0" applyFont="1" applyBorder="1" applyAlignment="1">
      <alignment horizontal="center" vertical="center"/>
    </xf>
    <xf numFmtId="0" fontId="3" fillId="0" borderId="2" xfId="0" applyFont="1" applyBorder="1" applyAlignment="1">
      <alignment horizontal="left" vertical="center"/>
    </xf>
    <xf numFmtId="0" fontId="6" fillId="0" borderId="5" xfId="0" applyFont="1" applyBorder="1" applyAlignment="1">
      <alignment horizontal="center" vertical="center" wrapText="1"/>
    </xf>
    <xf numFmtId="0" fontId="3" fillId="0" borderId="0" xfId="0" applyFont="1" applyBorder="1" applyAlignment="1">
      <alignment horizontal="left" vertical="center" wrapText="1"/>
    </xf>
    <xf numFmtId="0" fontId="34" fillId="0" borderId="0" xfId="0" applyFont="1" applyBorder="1" applyAlignment="1">
      <alignment horizontal="center" vertical="center" wrapText="1"/>
    </xf>
    <xf numFmtId="0" fontId="38" fillId="0" borderId="0" xfId="0" applyFont="1" applyBorder="1" applyAlignment="1">
      <alignment horizontal="left" vertical="center" wrapText="1"/>
    </xf>
    <xf numFmtId="0" fontId="38" fillId="0" borderId="0" xfId="0" applyFont="1" applyBorder="1" applyAlignment="1">
      <alignment horizontal="left" vertical="center"/>
    </xf>
    <xf numFmtId="0" fontId="17" fillId="0" borderId="0" xfId="0" applyFont="1" applyBorder="1" applyAlignment="1">
      <alignment horizontal="left" vertical="center" wrapText="1"/>
    </xf>
    <xf numFmtId="0" fontId="38" fillId="0" borderId="0" xfId="0" applyFont="1" applyBorder="1" applyAlignment="1">
      <alignment horizontal="center" vertical="center"/>
    </xf>
    <xf numFmtId="0" fontId="3" fillId="0" borderId="0" xfId="0" applyFont="1" applyBorder="1" applyAlignment="1">
      <alignment wrapText="1"/>
    </xf>
    <xf numFmtId="0" fontId="38" fillId="0" borderId="0" xfId="0" applyFont="1" applyBorder="1" applyAlignment="1">
      <alignment horizontal="center" vertical="center" wrapText="1"/>
    </xf>
    <xf numFmtId="0" fontId="34" fillId="0" borderId="4" xfId="0" applyFont="1" applyBorder="1" applyAlignment="1">
      <alignment horizontal="center" vertical="center" wrapText="1"/>
    </xf>
    <xf numFmtId="0" fontId="38" fillId="0" borderId="4" xfId="0" applyFont="1" applyBorder="1" applyAlignment="1">
      <alignment horizontal="center" vertical="center"/>
    </xf>
    <xf numFmtId="0" fontId="34" fillId="0" borderId="1" xfId="0" applyFont="1" applyBorder="1" applyAlignment="1">
      <alignment horizontal="center" vertical="center" wrapText="1"/>
    </xf>
    <xf numFmtId="0" fontId="38" fillId="0" borderId="1" xfId="0" applyFont="1" applyBorder="1" applyAlignment="1">
      <alignment horizontal="center" vertical="center"/>
    </xf>
    <xf numFmtId="0" fontId="38" fillId="0" borderId="1" xfId="0" applyFont="1" applyBorder="1" applyAlignment="1">
      <alignment horizontal="center" vertical="center" wrapText="1"/>
    </xf>
    <xf numFmtId="0" fontId="39" fillId="0" borderId="0" xfId="0" applyFont="1" applyBorder="1" applyAlignment="1">
      <alignment vertical="center"/>
    </xf>
    <xf numFmtId="0" fontId="38" fillId="0" borderId="23" xfId="0" applyFont="1" applyBorder="1" applyAlignment="1">
      <alignment horizontal="center" vertical="center"/>
    </xf>
    <xf numFmtId="0" fontId="38" fillId="0" borderId="23" xfId="0" applyFont="1" applyBorder="1" applyAlignment="1">
      <alignment horizontal="left" vertical="center"/>
    </xf>
    <xf numFmtId="0" fontId="39" fillId="0" borderId="23" xfId="0" applyFont="1" applyBorder="1" applyAlignment="1">
      <alignment vertical="center"/>
    </xf>
    <xf numFmtId="0" fontId="38" fillId="0" borderId="0" xfId="0" applyFont="1" applyAlignment="1">
      <alignment horizontal="center" vertical="center"/>
    </xf>
    <xf numFmtId="0" fontId="38" fillId="0" borderId="0" xfId="0" applyFont="1" applyAlignment="1">
      <alignment horizontal="left" vertical="center"/>
    </xf>
    <xf numFmtId="0" fontId="38" fillId="0" borderId="23" xfId="0" applyFont="1" applyBorder="1" applyAlignment="1">
      <alignment horizontal="left" vertical="center" wrapText="1"/>
    </xf>
    <xf numFmtId="0" fontId="38" fillId="0" borderId="0" xfId="0" applyFont="1" applyAlignment="1">
      <alignment horizontal="left" vertical="center" wrapText="1"/>
    </xf>
    <xf numFmtId="0" fontId="4"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0" fillId="0" borderId="0" xfId="0"/>
    <xf numFmtId="0" fontId="54" fillId="0" borderId="1" xfId="0" applyFont="1" applyBorder="1" applyAlignment="1">
      <alignment horizontal="center" vertical="center" wrapText="1"/>
    </xf>
    <xf numFmtId="0" fontId="54" fillId="0" borderId="1" xfId="0" applyFont="1" applyBorder="1" applyAlignment="1">
      <alignment horizontal="center" vertical="center"/>
    </xf>
    <xf numFmtId="0" fontId="54" fillId="0" borderId="3" xfId="0" applyFont="1" applyBorder="1" applyAlignment="1">
      <alignment horizontal="center" vertical="center"/>
    </xf>
    <xf numFmtId="0" fontId="42" fillId="2" borderId="1" xfId="0" applyFont="1" applyFill="1" applyBorder="1" applyAlignment="1">
      <alignment vertical="center"/>
    </xf>
    <xf numFmtId="0" fontId="57" fillId="2" borderId="1" xfId="0" applyFont="1" applyFill="1" applyBorder="1" applyAlignment="1">
      <alignment horizontal="center" vertical="center" wrapText="1"/>
    </xf>
    <xf numFmtId="0" fontId="2" fillId="2" borderId="0" xfId="0" applyFont="1" applyFill="1"/>
    <xf numFmtId="0" fontId="83" fillId="2" borderId="0" xfId="0" applyFont="1" applyFill="1"/>
    <xf numFmtId="0" fontId="8" fillId="2" borderId="4" xfId="0" applyFont="1" applyFill="1" applyBorder="1" applyAlignment="1">
      <alignment vertical="center" wrapText="1"/>
    </xf>
    <xf numFmtId="0" fontId="8" fillId="2" borderId="37"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42" fillId="2" borderId="10" xfId="0" applyFont="1" applyFill="1" applyBorder="1" applyAlignment="1">
      <alignment horizontal="center" vertical="center" wrapText="1"/>
    </xf>
    <xf numFmtId="0" fontId="9" fillId="2" borderId="45" xfId="0" applyFont="1" applyFill="1" applyBorder="1" applyAlignment="1">
      <alignment horizontal="center" wrapText="1"/>
    </xf>
    <xf numFmtId="0" fontId="9" fillId="2" borderId="76" xfId="0" applyFont="1" applyFill="1" applyBorder="1" applyAlignment="1">
      <alignment horizontal="center" vertical="top" wrapText="1"/>
    </xf>
    <xf numFmtId="0" fontId="9" fillId="2" borderId="76" xfId="0" applyFont="1" applyFill="1" applyBorder="1" applyAlignment="1">
      <alignment horizontal="center" wrapText="1"/>
    </xf>
    <xf numFmtId="0" fontId="73" fillId="2" borderId="76" xfId="0" applyFont="1" applyFill="1" applyBorder="1" applyAlignment="1">
      <alignment wrapText="1"/>
    </xf>
    <xf numFmtId="0" fontId="9" fillId="2" borderId="28" xfId="0" applyFont="1" applyFill="1" applyBorder="1" applyAlignment="1">
      <alignment horizontal="center" wrapText="1"/>
    </xf>
    <xf numFmtId="0" fontId="9" fillId="2" borderId="77" xfId="0" applyFont="1" applyFill="1" applyBorder="1" applyAlignment="1">
      <alignment horizontal="center" vertical="top" wrapText="1"/>
    </xf>
    <xf numFmtId="0" fontId="9" fillId="2" borderId="77" xfId="0" applyFont="1" applyFill="1" applyBorder="1" applyAlignment="1">
      <alignment horizontal="center" wrapText="1"/>
    </xf>
    <xf numFmtId="0" fontId="73" fillId="2" borderId="77" xfId="0" applyFont="1" applyFill="1" applyBorder="1" applyAlignment="1">
      <alignment wrapText="1"/>
    </xf>
    <xf numFmtId="0" fontId="9" fillId="2" borderId="0" xfId="0" applyFont="1" applyFill="1"/>
    <xf numFmtId="0" fontId="42" fillId="2" borderId="10" xfId="0" applyFont="1" applyFill="1" applyBorder="1" applyAlignment="1">
      <alignment horizontal="center" vertical="center"/>
    </xf>
    <xf numFmtId="0" fontId="42" fillId="2" borderId="37" xfId="0" applyFont="1" applyFill="1" applyBorder="1" applyAlignment="1">
      <alignment horizontal="center" vertical="center" wrapText="1"/>
    </xf>
    <xf numFmtId="0" fontId="69" fillId="2" borderId="0" xfId="0" applyFont="1" applyFill="1"/>
    <xf numFmtId="0" fontId="0" fillId="2" borderId="1" xfId="0" applyFill="1" applyBorder="1" applyAlignment="1">
      <alignment horizontal="center" vertical="center"/>
    </xf>
    <xf numFmtId="0" fontId="57" fillId="2" borderId="10" xfId="0" applyFont="1" applyFill="1" applyBorder="1" applyAlignment="1">
      <alignment horizontal="center" vertical="center" wrapText="1"/>
    </xf>
    <xf numFmtId="0" fontId="4" fillId="2" borderId="0" xfId="0" applyFont="1" applyFill="1" applyAlignment="1">
      <alignment vertical="center" wrapText="1"/>
    </xf>
    <xf numFmtId="0" fontId="4" fillId="2" borderId="38" xfId="0" applyFont="1" applyFill="1" applyBorder="1" applyAlignment="1">
      <alignment horizontal="center" vertical="center" wrapText="1"/>
    </xf>
    <xf numFmtId="0" fontId="4" fillId="2" borderId="36"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8" fillId="2" borderId="1" xfId="0" applyFont="1" applyFill="1" applyBorder="1" applyAlignment="1">
      <alignment horizontal="left" vertical="center" indent="2"/>
    </xf>
    <xf numFmtId="0" fontId="8" fillId="2" borderId="38" xfId="0" applyFont="1" applyFill="1" applyBorder="1" applyAlignment="1">
      <alignment horizontal="center" vertical="center" wrapText="1"/>
    </xf>
    <xf numFmtId="0" fontId="8" fillId="2" borderId="1" xfId="0" applyFont="1" applyFill="1" applyBorder="1" applyAlignment="1">
      <alignment horizontal="left" vertical="center" wrapText="1" indent="2"/>
    </xf>
    <xf numFmtId="0" fontId="8" fillId="2" borderId="39" xfId="0" applyFont="1" applyFill="1" applyBorder="1" applyAlignment="1">
      <alignment horizontal="center" vertical="center" wrapText="1"/>
    </xf>
    <xf numFmtId="0" fontId="42" fillId="2" borderId="39" xfId="0" applyFont="1" applyFill="1" applyBorder="1" applyAlignment="1">
      <alignment horizontal="center" vertical="center" wrapText="1"/>
    </xf>
    <xf numFmtId="0" fontId="42" fillId="2" borderId="2" xfId="0" applyFont="1" applyFill="1" applyBorder="1" applyAlignment="1">
      <alignment vertical="center" wrapText="1"/>
    </xf>
    <xf numFmtId="0" fontId="42" fillId="2" borderId="3" xfId="0" applyFont="1" applyFill="1" applyBorder="1" applyAlignment="1">
      <alignment vertical="center" wrapText="1"/>
    </xf>
    <xf numFmtId="0" fontId="42" fillId="2" borderId="4" xfId="0" applyFont="1" applyFill="1" applyBorder="1" applyAlignment="1">
      <alignment vertical="center" wrapText="1"/>
    </xf>
    <xf numFmtId="0" fontId="8" fillId="2" borderId="2" xfId="0" applyFont="1" applyFill="1" applyBorder="1" applyAlignment="1">
      <alignment vertical="center"/>
    </xf>
    <xf numFmtId="0" fontId="8" fillId="2" borderId="2" xfId="0" applyFont="1" applyFill="1" applyBorder="1" applyAlignment="1">
      <alignment vertical="center" wrapText="1"/>
    </xf>
    <xf numFmtId="0" fontId="42" fillId="2" borderId="40" xfId="0" applyFont="1" applyFill="1" applyBorder="1" applyAlignment="1">
      <alignment vertical="center" wrapText="1"/>
    </xf>
    <xf numFmtId="0" fontId="9" fillId="2" borderId="45" xfId="0" applyFont="1" applyFill="1" applyBorder="1" applyAlignment="1">
      <alignment horizontal="center" vertical="center" wrapText="1"/>
    </xf>
    <xf numFmtId="0" fontId="9" fillId="2" borderId="76" xfId="0" applyFont="1" applyFill="1" applyBorder="1" applyAlignment="1">
      <alignment horizontal="center" vertical="center" wrapText="1"/>
    </xf>
    <xf numFmtId="0" fontId="8" fillId="2" borderId="3" xfId="0" applyFont="1" applyFill="1" applyBorder="1" applyAlignment="1">
      <alignment vertical="center"/>
    </xf>
    <xf numFmtId="0" fontId="8" fillId="2" borderId="3" xfId="0" applyFont="1" applyFill="1" applyBorder="1" applyAlignment="1">
      <alignment vertical="center" wrapText="1"/>
    </xf>
    <xf numFmtId="0" fontId="42" fillId="2" borderId="41" xfId="0" applyFont="1" applyFill="1" applyBorder="1" applyAlignment="1">
      <alignment vertical="center" wrapText="1"/>
    </xf>
    <xf numFmtId="0" fontId="9" fillId="2" borderId="28" xfId="0" applyFont="1" applyFill="1" applyBorder="1" applyAlignment="1">
      <alignment horizontal="center" vertical="center" wrapText="1"/>
    </xf>
    <xf numFmtId="0" fontId="9" fillId="2" borderId="77" xfId="0" applyFont="1" applyFill="1" applyBorder="1" applyAlignment="1">
      <alignment horizontal="center" vertical="center" wrapText="1"/>
    </xf>
    <xf numFmtId="0" fontId="8" fillId="2" borderId="4" xfId="0" applyFont="1" applyFill="1" applyBorder="1" applyAlignment="1">
      <alignment vertical="center"/>
    </xf>
    <xf numFmtId="0" fontId="8" fillId="2" borderId="5" xfId="0" applyFont="1" applyFill="1" applyBorder="1" applyAlignment="1">
      <alignment horizontal="center" vertical="center"/>
    </xf>
    <xf numFmtId="0" fontId="8" fillId="2" borderId="10" xfId="0" applyFont="1" applyFill="1" applyBorder="1" applyAlignment="1">
      <alignment vertical="center"/>
    </xf>
    <xf numFmtId="0" fontId="42" fillId="2" borderId="42" xfId="0" applyFont="1" applyFill="1" applyBorder="1" applyAlignment="1">
      <alignment vertical="center" wrapText="1"/>
    </xf>
    <xf numFmtId="0" fontId="42" fillId="2" borderId="6" xfId="0" applyFont="1" applyFill="1" applyBorder="1" applyAlignment="1">
      <alignment vertical="center" wrapText="1"/>
    </xf>
    <xf numFmtId="0" fontId="9" fillId="2" borderId="38"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42" fillId="2" borderId="7" xfId="0" applyFont="1" applyFill="1" applyBorder="1" applyAlignment="1">
      <alignment vertical="center" wrapText="1"/>
    </xf>
    <xf numFmtId="0" fontId="9" fillId="2" borderId="39"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81" fillId="2" borderId="0" xfId="0" applyFont="1" applyFill="1"/>
    <xf numFmtId="0" fontId="81" fillId="2" borderId="0" xfId="0" applyFont="1" applyFill="1" applyAlignment="1">
      <alignment horizontal="center" vertical="center" wrapText="1"/>
    </xf>
    <xf numFmtId="0" fontId="42" fillId="2" borderId="9" xfId="0" applyFont="1" applyFill="1" applyBorder="1" applyAlignment="1">
      <alignment vertical="center" wrapText="1"/>
    </xf>
    <xf numFmtId="0" fontId="73" fillId="2" borderId="0" xfId="0" applyFont="1" applyFill="1"/>
    <xf numFmtId="0" fontId="8" fillId="2" borderId="0" xfId="0" applyFont="1" applyFill="1" applyAlignment="1">
      <alignment vertical="center"/>
    </xf>
    <xf numFmtId="0" fontId="8" fillId="2" borderId="6" xfId="0" applyFont="1" applyFill="1" applyBorder="1" applyAlignment="1">
      <alignment horizontal="center" vertical="center"/>
    </xf>
    <xf numFmtId="0" fontId="8" fillId="2" borderId="44" xfId="0" applyFont="1" applyFill="1" applyBorder="1" applyAlignment="1">
      <alignment vertical="center"/>
    </xf>
    <xf numFmtId="0" fontId="8" fillId="2" borderId="37" xfId="0" applyFont="1" applyFill="1" applyBorder="1" applyAlignment="1">
      <alignment horizontal="left" vertical="center" wrapText="1"/>
    </xf>
    <xf numFmtId="0" fontId="8" fillId="2" borderId="45" xfId="0" applyFont="1" applyFill="1" applyBorder="1" applyAlignment="1">
      <alignment vertical="center" wrapText="1"/>
    </xf>
    <xf numFmtId="0" fontId="42" fillId="2" borderId="46" xfId="0" applyFont="1" applyFill="1" applyBorder="1" applyAlignment="1">
      <alignment vertical="center" wrapText="1"/>
    </xf>
    <xf numFmtId="0" fontId="8" fillId="2" borderId="28" xfId="0" applyFont="1" applyFill="1" applyBorder="1" applyAlignment="1">
      <alignment vertical="center" wrapText="1"/>
    </xf>
    <xf numFmtId="0" fontId="42" fillId="2" borderId="47" xfId="0" applyFont="1" applyFill="1" applyBorder="1" applyAlignment="1">
      <alignment vertical="center" wrapText="1"/>
    </xf>
    <xf numFmtId="0" fontId="9" fillId="2" borderId="77" xfId="0" applyFont="1" applyFill="1" applyBorder="1" applyAlignment="1">
      <alignment vertical="center" wrapText="1"/>
    </xf>
    <xf numFmtId="0" fontId="8" fillId="2" borderId="9" xfId="0" applyFont="1" applyFill="1" applyBorder="1" applyAlignment="1">
      <alignment horizontal="center" vertical="center"/>
    </xf>
    <xf numFmtId="0" fontId="8" fillId="2" borderId="48" xfId="0" applyFont="1" applyFill="1" applyBorder="1" applyAlignment="1">
      <alignment vertical="center"/>
    </xf>
    <xf numFmtId="0" fontId="42" fillId="2" borderId="49" xfId="0" applyFont="1" applyFill="1" applyBorder="1" applyAlignment="1">
      <alignment vertical="center" wrapText="1"/>
    </xf>
    <xf numFmtId="0" fontId="8" fillId="2" borderId="39" xfId="0" applyFont="1" applyFill="1" applyBorder="1" applyAlignment="1">
      <alignment horizontal="left" vertical="center" wrapText="1" indent="2"/>
    </xf>
    <xf numFmtId="0" fontId="8" fillId="2" borderId="37" xfId="0" applyFont="1" applyFill="1" applyBorder="1" applyAlignment="1">
      <alignment horizontal="left" vertical="center" wrapText="1" indent="1"/>
    </xf>
    <xf numFmtId="0" fontId="9" fillId="2" borderId="0" xfId="0" applyFont="1" applyFill="1" applyBorder="1" applyAlignment="1">
      <alignment horizontal="center" vertical="center" wrapText="1"/>
    </xf>
    <xf numFmtId="0" fontId="9" fillId="2" borderId="0" xfId="0" applyFont="1" applyFill="1" applyBorder="1" applyAlignment="1">
      <alignment vertical="center" wrapText="1"/>
    </xf>
    <xf numFmtId="0" fontId="69" fillId="2" borderId="0" xfId="0" applyFont="1" applyFill="1" applyAlignment="1">
      <alignment horizontal="justify" vertical="center" wrapText="1"/>
    </xf>
    <xf numFmtId="0" fontId="42" fillId="2" borderId="2" xfId="0" applyFont="1" applyFill="1" applyBorder="1" applyAlignment="1">
      <alignment horizontal="center" vertical="center" wrapText="1"/>
    </xf>
    <xf numFmtId="0" fontId="0" fillId="2" borderId="0" xfId="0" applyFill="1" applyAlignment="1">
      <alignment horizontal="left" vertical="center"/>
    </xf>
    <xf numFmtId="0" fontId="0" fillId="2" borderId="0" xfId="0" applyFill="1" applyAlignment="1">
      <alignment horizontal="center" vertical="center"/>
    </xf>
    <xf numFmtId="0" fontId="0" fillId="0" borderId="1" xfId="0" applyBorder="1" applyAlignment="1">
      <alignment vertical="center"/>
    </xf>
    <xf numFmtId="0" fontId="0" fillId="0" borderId="2" xfId="0" applyBorder="1" applyAlignment="1">
      <alignment vertical="center"/>
    </xf>
    <xf numFmtId="0" fontId="67" fillId="0" borderId="1" xfId="0" applyFont="1" applyBorder="1" applyAlignment="1">
      <alignment horizontal="center" vertical="center" wrapText="1"/>
    </xf>
    <xf numFmtId="1" fontId="67" fillId="0" borderId="1" xfId="0" applyNumberFormat="1" applyFont="1" applyBorder="1" applyAlignment="1">
      <alignment horizontal="center" vertical="center" wrapText="1"/>
    </xf>
    <xf numFmtId="1" fontId="54" fillId="0" borderId="1" xfId="0" applyNumberFormat="1" applyFont="1" applyBorder="1" applyAlignment="1">
      <alignment horizontal="center" vertical="center"/>
    </xf>
    <xf numFmtId="0" fontId="9" fillId="0" borderId="1" xfId="0" applyFont="1" applyBorder="1" applyAlignment="1">
      <alignment horizontal="center" vertical="center" wrapText="1"/>
    </xf>
    <xf numFmtId="0" fontId="86" fillId="0" borderId="1" xfId="0" applyFont="1" applyBorder="1" applyAlignment="1">
      <alignment horizontal="left" vertical="center" wrapText="1"/>
    </xf>
    <xf numFmtId="0" fontId="87" fillId="0" borderId="1" xfId="0" applyFont="1" applyBorder="1" applyAlignment="1">
      <alignment horizontal="center" vertical="center"/>
    </xf>
    <xf numFmtId="0" fontId="87" fillId="0" borderId="1" xfId="0" applyFont="1" applyBorder="1" applyAlignment="1">
      <alignment horizontal="left" vertical="center" wrapText="1"/>
    </xf>
    <xf numFmtId="1" fontId="87" fillId="0" borderId="1" xfId="0" applyNumberFormat="1" applyFont="1" applyBorder="1" applyAlignment="1">
      <alignment horizontal="center" vertical="center"/>
    </xf>
    <xf numFmtId="0" fontId="85" fillId="0" borderId="1" xfId="0" applyFont="1" applyBorder="1"/>
    <xf numFmtId="0" fontId="88" fillId="0" borderId="1" xfId="0" applyFont="1" applyBorder="1" applyAlignment="1">
      <alignment horizontal="left" vertical="center" wrapText="1"/>
    </xf>
    <xf numFmtId="0" fontId="0" fillId="0" borderId="1" xfId="0" applyFont="1" applyBorder="1" applyAlignment="1">
      <alignment vertical="center"/>
    </xf>
    <xf numFmtId="0" fontId="89" fillId="0" borderId="76" xfId="0" applyFont="1" applyBorder="1" applyAlignment="1">
      <alignment vertical="center" wrapText="1"/>
    </xf>
    <xf numFmtId="0" fontId="89" fillId="0" borderId="77" xfId="0" applyFont="1" applyBorder="1" applyAlignment="1">
      <alignment vertical="center" wrapText="1"/>
    </xf>
    <xf numFmtId="1" fontId="0" fillId="0" borderId="1" xfId="0" applyNumberFormat="1" applyFont="1" applyBorder="1" applyAlignment="1">
      <alignment vertical="center"/>
    </xf>
    <xf numFmtId="1" fontId="0" fillId="0" borderId="0" xfId="0" applyNumberFormat="1" applyAlignment="1">
      <alignment vertical="center"/>
    </xf>
    <xf numFmtId="0" fontId="41" fillId="0" borderId="76" xfId="0" applyFont="1" applyBorder="1" applyAlignment="1">
      <alignment vertical="center" wrapText="1"/>
    </xf>
    <xf numFmtId="0" fontId="41" fillId="0" borderId="77" xfId="0" applyFont="1" applyBorder="1" applyAlignment="1">
      <alignment vertical="center" wrapText="1"/>
    </xf>
    <xf numFmtId="0" fontId="89" fillId="0" borderId="45" xfId="0" applyFont="1" applyBorder="1" applyAlignment="1">
      <alignment horizontal="center" vertical="center" wrapText="1"/>
    </xf>
    <xf numFmtId="0" fontId="90" fillId="0" borderId="76" xfId="0" applyFont="1" applyBorder="1" applyAlignment="1">
      <alignment horizontal="center" vertical="center" wrapText="1"/>
    </xf>
    <xf numFmtId="0" fontId="89" fillId="0" borderId="28" xfId="0" applyFont="1" applyBorder="1" applyAlignment="1">
      <alignment horizontal="center" vertical="center" wrapText="1"/>
    </xf>
    <xf numFmtId="0" fontId="90" fillId="0" borderId="77" xfId="0" applyFont="1" applyBorder="1" applyAlignment="1">
      <alignment horizontal="center" vertical="center" wrapText="1"/>
    </xf>
    <xf numFmtId="0" fontId="89" fillId="0" borderId="77" xfId="0" applyFont="1" applyBorder="1" applyAlignment="1">
      <alignment horizontal="center" vertical="center" wrapText="1"/>
    </xf>
    <xf numFmtId="0" fontId="91" fillId="0" borderId="76" xfId="0" applyFont="1" applyBorder="1" applyAlignment="1">
      <alignment vertical="center" wrapText="1"/>
    </xf>
    <xf numFmtId="0" fontId="91" fillId="0" borderId="77" xfId="0" applyFont="1" applyBorder="1" applyAlignment="1">
      <alignment vertical="center" wrapText="1"/>
    </xf>
    <xf numFmtId="0" fontId="0" fillId="0" borderId="2" xfId="0" applyFont="1" applyBorder="1" applyAlignment="1">
      <alignment vertical="center" wrapText="1"/>
    </xf>
    <xf numFmtId="0" fontId="0" fillId="0" borderId="3" xfId="0" applyBorder="1" applyAlignment="1">
      <alignment vertical="center"/>
    </xf>
    <xf numFmtId="0" fontId="0" fillId="0" borderId="4" xfId="0" applyBorder="1" applyAlignment="1">
      <alignment vertical="center"/>
    </xf>
    <xf numFmtId="0" fontId="0" fillId="0" borderId="0" xfId="0" applyBorder="1" applyAlignment="1">
      <alignment vertical="center"/>
    </xf>
    <xf numFmtId="0" fontId="0" fillId="4" borderId="1" xfId="0" applyFont="1" applyFill="1" applyBorder="1" applyAlignment="1">
      <alignment vertical="center"/>
    </xf>
    <xf numFmtId="1" fontId="0" fillId="4" borderId="1" xfId="0" applyNumberFormat="1" applyFont="1" applyFill="1" applyBorder="1" applyAlignment="1">
      <alignment vertical="center"/>
    </xf>
    <xf numFmtId="0" fontId="0" fillId="0" borderId="1" xfId="0" applyFont="1" applyBorder="1" applyAlignment="1">
      <alignment horizontal="center" vertical="center"/>
    </xf>
    <xf numFmtId="0" fontId="89" fillId="0" borderId="76" xfId="0" applyFont="1" applyBorder="1" applyAlignment="1">
      <alignment horizontal="center" vertical="center" wrapText="1"/>
    </xf>
    <xf numFmtId="1" fontId="0" fillId="0" borderId="1" xfId="0" applyNumberFormat="1" applyFont="1" applyBorder="1" applyAlignment="1">
      <alignment horizontal="center" vertical="center"/>
    </xf>
    <xf numFmtId="0" fontId="41" fillId="0" borderId="76"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45" xfId="0" applyFont="1" applyBorder="1" applyAlignment="1">
      <alignment horizontal="center" vertical="center" wrapText="1"/>
    </xf>
    <xf numFmtId="0" fontId="91" fillId="0" borderId="76" xfId="0" applyFont="1" applyBorder="1" applyAlignment="1">
      <alignment horizontal="center" vertical="center" wrapText="1"/>
    </xf>
    <xf numFmtId="0" fontId="91" fillId="0" borderId="77" xfId="0" applyFont="1" applyBorder="1" applyAlignment="1">
      <alignment horizontal="center" vertical="center" wrapText="1"/>
    </xf>
    <xf numFmtId="0" fontId="91" fillId="0" borderId="45" xfId="0" applyFont="1" applyBorder="1" applyAlignment="1">
      <alignment horizontal="center" vertical="center" wrapText="1"/>
    </xf>
    <xf numFmtId="0" fontId="91" fillId="0" borderId="28" xfId="0" applyFont="1" applyBorder="1" applyAlignment="1">
      <alignment horizontal="center" vertical="center" wrapText="1"/>
    </xf>
    <xf numFmtId="0" fontId="0" fillId="4" borderId="1" xfId="0" applyFont="1" applyFill="1" applyBorder="1" applyAlignment="1">
      <alignment horizontal="center" vertical="center"/>
    </xf>
    <xf numFmtId="1" fontId="0" fillId="4" borderId="1" xfId="0" applyNumberFormat="1" applyFont="1" applyFill="1" applyBorder="1" applyAlignment="1">
      <alignment horizontal="center" vertical="center"/>
    </xf>
    <xf numFmtId="0" fontId="48"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3" xfId="0" applyFont="1" applyBorder="1" applyAlignment="1">
      <alignment horizontal="center" vertical="center" wrapText="1"/>
    </xf>
    <xf numFmtId="0" fontId="51" fillId="0" borderId="4"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52" fillId="0" borderId="2" xfId="0" applyFont="1" applyFill="1" applyBorder="1" applyAlignment="1">
      <alignment horizontal="center" vertical="center" wrapText="1"/>
    </xf>
    <xf numFmtId="0" fontId="52" fillId="0" borderId="3" xfId="0" applyFont="1" applyFill="1" applyBorder="1" applyAlignment="1">
      <alignment horizontal="center" vertical="center" wrapText="1"/>
    </xf>
    <xf numFmtId="0" fontId="52" fillId="0" borderId="4" xfId="0" applyFont="1" applyFill="1" applyBorder="1" applyAlignment="1">
      <alignment horizontal="center" vertical="center" wrapText="1"/>
    </xf>
    <xf numFmtId="0" fontId="52" fillId="0" borderId="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1" xfId="0" applyFont="1" applyFill="1" applyBorder="1" applyAlignment="1">
      <alignment horizontal="left" vertical="center" wrapText="1"/>
    </xf>
    <xf numFmtId="0" fontId="5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48" fillId="0" borderId="2" xfId="0" applyFont="1" applyBorder="1" applyAlignment="1">
      <alignment horizontal="center" vertical="center"/>
    </xf>
    <xf numFmtId="0" fontId="48" fillId="0" borderId="3" xfId="0" applyFont="1" applyBorder="1" applyAlignment="1">
      <alignment horizontal="center" vertical="center"/>
    </xf>
    <xf numFmtId="0" fontId="48" fillId="0" borderId="4" xfId="0" applyFont="1" applyBorder="1" applyAlignment="1">
      <alignment horizontal="center" vertical="center"/>
    </xf>
    <xf numFmtId="0" fontId="0" fillId="0" borderId="3" xfId="0" applyBorder="1"/>
    <xf numFmtId="0" fontId="0" fillId="0" borderId="4" xfId="0" applyBorder="1"/>
    <xf numFmtId="0" fontId="49" fillId="0" borderId="2" xfId="0" applyFont="1" applyBorder="1" applyAlignment="1">
      <alignment horizontal="center" vertical="center"/>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1"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8" fillId="0" borderId="1" xfId="0" applyFont="1" applyBorder="1" applyAlignment="1">
      <alignment horizontal="center"/>
    </xf>
    <xf numFmtId="0" fontId="48" fillId="0" borderId="1" xfId="0" applyFont="1" applyBorder="1" applyAlignment="1">
      <alignment horizontal="center" vertical="center" wrapText="1"/>
    </xf>
    <xf numFmtId="0" fontId="49" fillId="0" borderId="1" xfId="0" applyFont="1" applyBorder="1" applyAlignment="1">
      <alignment horizontal="center" vertical="center"/>
    </xf>
    <xf numFmtId="0" fontId="48" fillId="0" borderId="1" xfId="0" applyFont="1" applyBorder="1" applyAlignment="1">
      <alignment horizontal="left"/>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xf>
    <xf numFmtId="0" fontId="3" fillId="2" borderId="5" xfId="0" applyFont="1"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Fill="1" applyBorder="1" applyAlignment="1">
      <alignment vertical="center"/>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left" vertical="center"/>
    </xf>
    <xf numFmtId="0" fontId="3" fillId="0" borderId="5" xfId="0" applyFont="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 xfId="0" applyFont="1" applyFill="1" applyBorder="1" applyAlignment="1">
      <alignment horizontal="left" vertical="center"/>
    </xf>
    <xf numFmtId="0" fontId="3" fillId="2" borderId="1" xfId="0" applyFont="1" applyFill="1" applyBorder="1" applyAlignment="1">
      <alignment vertical="center"/>
    </xf>
    <xf numFmtId="0" fontId="3" fillId="2" borderId="5" xfId="0" applyFont="1" applyFill="1" applyBorder="1" applyAlignment="1">
      <alignment vertical="center"/>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4"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2" borderId="9" xfId="0" applyFont="1" applyFill="1" applyBorder="1" applyAlignment="1">
      <alignment horizontal="center" vertical="center"/>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 xfId="0" applyFont="1" applyBorder="1" applyAlignment="1">
      <alignment horizontal="left" vertical="center"/>
    </xf>
    <xf numFmtId="0" fontId="44" fillId="0" borderId="2" xfId="1" applyFont="1" applyFill="1" applyBorder="1" applyAlignment="1">
      <alignment horizontal="center" vertical="center"/>
    </xf>
    <xf numFmtId="0" fontId="44" fillId="0" borderId="3" xfId="1" applyFont="1" applyFill="1" applyBorder="1" applyAlignment="1">
      <alignment horizontal="center" vertical="center"/>
    </xf>
    <xf numFmtId="0" fontId="44" fillId="0" borderId="4" xfId="1" applyFont="1" applyFill="1" applyBorder="1" applyAlignment="1">
      <alignment horizontal="center" vertical="center"/>
    </xf>
    <xf numFmtId="0" fontId="60" fillId="0" borderId="2" xfId="1" applyFont="1" applyBorder="1" applyAlignment="1">
      <alignment horizontal="center" vertical="center" wrapText="1"/>
    </xf>
    <xf numFmtId="0" fontId="60" fillId="0" borderId="3" xfId="1" applyFont="1" applyBorder="1" applyAlignment="1">
      <alignment horizontal="center" vertical="center" wrapText="1"/>
    </xf>
    <xf numFmtId="0" fontId="60" fillId="0" borderId="4" xfId="1" applyFont="1" applyBorder="1" applyAlignment="1">
      <alignment horizontal="center" vertical="center" wrapText="1"/>
    </xf>
    <xf numFmtId="0" fontId="60" fillId="0" borderId="2" xfId="1" applyFont="1" applyBorder="1" applyAlignment="1">
      <alignment horizontal="left" vertical="center" wrapText="1"/>
    </xf>
    <xf numFmtId="0" fontId="60" fillId="0" borderId="3" xfId="1" applyFont="1" applyBorder="1" applyAlignment="1">
      <alignment horizontal="left" vertical="center" wrapText="1"/>
    </xf>
    <xf numFmtId="0" fontId="60" fillId="0" borderId="4" xfId="1" applyFont="1" applyBorder="1" applyAlignment="1">
      <alignment horizontal="left" vertical="center" wrapText="1"/>
    </xf>
    <xf numFmtId="0" fontId="57" fillId="3" borderId="5" xfId="1" applyFont="1" applyFill="1" applyBorder="1" applyAlignment="1">
      <alignment horizontal="center" vertical="center"/>
    </xf>
    <xf numFmtId="0" fontId="57" fillId="3" borderId="10" xfId="1" applyFont="1" applyFill="1" applyBorder="1" applyAlignment="1">
      <alignment horizontal="center" vertical="center"/>
    </xf>
    <xf numFmtId="0" fontId="60" fillId="0" borderId="1" xfId="1" applyFont="1" applyBorder="1" applyAlignment="1">
      <alignment horizontal="center" vertical="center"/>
    </xf>
    <xf numFmtId="0" fontId="60" fillId="5" borderId="1" xfId="1" applyFont="1" applyFill="1" applyBorder="1" applyAlignment="1">
      <alignment horizontal="center" vertical="center" wrapText="1"/>
    </xf>
    <xf numFmtId="0" fontId="44" fillId="5" borderId="1" xfId="1" applyFont="1" applyFill="1" applyBorder="1" applyAlignment="1">
      <alignment horizontal="left" vertical="center" wrapText="1"/>
    </xf>
    <xf numFmtId="0" fontId="44" fillId="3" borderId="10" xfId="1" applyFont="1" applyFill="1" applyBorder="1" applyAlignment="1">
      <alignment horizontal="center" vertical="center"/>
    </xf>
    <xf numFmtId="0" fontId="44" fillId="0" borderId="1" xfId="1" applyFont="1" applyFill="1" applyBorder="1" applyAlignment="1">
      <alignment horizontal="center" vertical="center"/>
    </xf>
    <xf numFmtId="0" fontId="44" fillId="0" borderId="1" xfId="1" applyFont="1" applyFill="1" applyBorder="1" applyAlignment="1">
      <alignment horizontal="center" vertical="center" wrapText="1"/>
    </xf>
    <xf numFmtId="0" fontId="44" fillId="0" borderId="1" xfId="1" applyFont="1" applyFill="1" applyBorder="1" applyAlignment="1">
      <alignment horizontal="left" vertical="center" wrapText="1"/>
    </xf>
    <xf numFmtId="0" fontId="57" fillId="3" borderId="1" xfId="1" applyFont="1" applyFill="1" applyBorder="1" applyAlignment="1">
      <alignment horizontal="center" vertical="center"/>
    </xf>
    <xf numFmtId="0" fontId="44" fillId="0" borderId="2" xfId="1" applyFont="1" applyBorder="1" applyAlignment="1">
      <alignment horizontal="center" vertical="center"/>
    </xf>
    <xf numFmtId="0" fontId="44" fillId="0" borderId="3" xfId="1" applyFont="1" applyBorder="1" applyAlignment="1">
      <alignment horizontal="center" vertical="center"/>
    </xf>
    <xf numFmtId="0" fontId="44" fillId="0" borderId="2" xfId="1" applyFont="1" applyBorder="1" applyAlignment="1">
      <alignment horizontal="center" vertical="center" wrapText="1"/>
    </xf>
    <xf numFmtId="0" fontId="44" fillId="0" borderId="3" xfId="1" applyFont="1" applyBorder="1" applyAlignment="1">
      <alignment horizontal="center" vertical="center" wrapText="1"/>
    </xf>
    <xf numFmtId="0" fontId="44" fillId="0" borderId="32" xfId="1" applyFont="1" applyBorder="1" applyAlignment="1">
      <alignment horizontal="left" vertical="center" wrapText="1"/>
    </xf>
    <xf numFmtId="0" fontId="44" fillId="0" borderId="30" xfId="1" applyFont="1" applyBorder="1" applyAlignment="1">
      <alignment horizontal="left" vertical="center" wrapText="1"/>
    </xf>
    <xf numFmtId="0" fontId="57" fillId="3" borderId="2" xfId="1" applyFont="1" applyFill="1" applyBorder="1" applyAlignment="1">
      <alignment horizontal="center" vertical="center"/>
    </xf>
    <xf numFmtId="0" fontId="44" fillId="0" borderId="4" xfId="1" applyFont="1" applyBorder="1" applyAlignment="1">
      <alignment horizontal="center" vertical="center"/>
    </xf>
    <xf numFmtId="0" fontId="44" fillId="0" borderId="4" xfId="1" applyFont="1" applyBorder="1" applyAlignment="1">
      <alignment horizontal="center" vertical="center" wrapText="1"/>
    </xf>
    <xf numFmtId="0" fontId="44" fillId="0" borderId="31" xfId="1" applyFont="1" applyBorder="1" applyAlignment="1">
      <alignment horizontal="left" vertical="center" wrapText="1"/>
    </xf>
    <xf numFmtId="0" fontId="44" fillId="0" borderId="29" xfId="1" applyFont="1" applyBorder="1" applyAlignment="1">
      <alignment horizontal="left"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55" fillId="0" borderId="1" xfId="0" applyFont="1" applyFill="1" applyBorder="1" applyAlignment="1">
      <alignment horizontal="center" vertical="center"/>
    </xf>
    <xf numFmtId="0" fontId="55" fillId="0" borderId="2" xfId="0" applyFont="1" applyFill="1" applyBorder="1" applyAlignment="1">
      <alignment horizontal="left" vertical="center" wrapText="1"/>
    </xf>
    <xf numFmtId="0" fontId="55" fillId="0" borderId="3" xfId="0" applyFont="1" applyFill="1" applyBorder="1" applyAlignment="1">
      <alignment horizontal="left" vertical="center" wrapText="1"/>
    </xf>
    <xf numFmtId="0" fontId="55" fillId="0" borderId="4" xfId="0" applyFont="1" applyFill="1" applyBorder="1" applyAlignment="1">
      <alignment horizontal="left" vertical="center" wrapText="1"/>
    </xf>
    <xf numFmtId="0" fontId="42" fillId="3" borderId="5" xfId="0" applyFont="1" applyFill="1" applyBorder="1" applyAlignment="1">
      <alignment horizontal="center" vertical="center"/>
    </xf>
    <xf numFmtId="0" fontId="42" fillId="3" borderId="10" xfId="0" applyFont="1" applyFill="1" applyBorder="1" applyAlignment="1">
      <alignment horizontal="center" vertical="center"/>
    </xf>
    <xf numFmtId="0" fontId="44" fillId="0" borderId="6" xfId="1" applyFont="1" applyBorder="1" applyAlignment="1">
      <alignment horizontal="left" vertical="center" wrapText="1"/>
    </xf>
    <xf numFmtId="0" fontId="44" fillId="0" borderId="7" xfId="1" applyFont="1" applyBorder="1" applyAlignment="1">
      <alignment horizontal="left" vertical="center" wrapText="1"/>
    </xf>
    <xf numFmtId="0" fontId="44" fillId="0" borderId="9" xfId="1" applyFont="1" applyBorder="1" applyAlignment="1">
      <alignment horizontal="left" vertical="center" wrapText="1"/>
    </xf>
    <xf numFmtId="0" fontId="55" fillId="0" borderId="1" xfId="0" applyFont="1" applyFill="1" applyBorder="1" applyAlignment="1">
      <alignment horizontal="center" vertical="center" wrapText="1"/>
    </xf>
    <xf numFmtId="0" fontId="55" fillId="0" borderId="1" xfId="0" applyFont="1" applyFill="1" applyBorder="1" applyAlignment="1">
      <alignment horizontal="left" vertical="center" wrapText="1"/>
    </xf>
    <xf numFmtId="0" fontId="8" fillId="3" borderId="10"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42" fillId="3" borderId="1" xfId="0" applyFont="1" applyFill="1" applyBorder="1" applyAlignment="1">
      <alignment horizontal="center" vertical="center"/>
    </xf>
    <xf numFmtId="0" fontId="42" fillId="3" borderId="2" xfId="0" applyFont="1" applyFill="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44" fillId="0" borderId="32" xfId="0" applyFont="1" applyBorder="1" applyAlignment="1">
      <alignment horizontal="left" vertical="center" wrapText="1"/>
    </xf>
    <xf numFmtId="0" fontId="44" fillId="0" borderId="30" xfId="0" applyFont="1" applyBorder="1" applyAlignment="1">
      <alignment horizontal="left" vertical="center" wrapText="1"/>
    </xf>
    <xf numFmtId="0" fontId="44" fillId="0" borderId="31"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9" xfId="0" applyFont="1" applyBorder="1" applyAlignment="1">
      <alignment horizontal="left" vertical="center" wrapText="1"/>
    </xf>
    <xf numFmtId="0" fontId="44" fillId="0" borderId="29" xfId="0" applyFont="1" applyFill="1" applyBorder="1" applyAlignment="1">
      <alignment horizontal="left" vertical="center" wrapText="1"/>
    </xf>
    <xf numFmtId="0" fontId="44" fillId="0" borderId="30" xfId="0" applyFont="1" applyFill="1" applyBorder="1" applyAlignment="1">
      <alignment horizontal="left" vertical="center" wrapText="1"/>
    </xf>
    <xf numFmtId="0" fontId="44" fillId="0" borderId="31"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1"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9" xfId="0" applyFont="1" applyBorder="1" applyAlignment="1">
      <alignment horizontal="center" vertical="center"/>
    </xf>
    <xf numFmtId="0" fontId="8" fillId="0" borderId="4" xfId="0" applyFont="1" applyFill="1" applyBorder="1" applyAlignment="1">
      <alignment horizontal="left" vertical="center" wrapText="1"/>
    </xf>
    <xf numFmtId="0" fontId="55" fillId="0" borderId="2" xfId="0" applyFont="1" applyFill="1" applyBorder="1" applyAlignment="1">
      <alignment horizontal="center" vertical="center" wrapText="1"/>
    </xf>
    <xf numFmtId="0" fontId="55" fillId="0" borderId="3" xfId="0" applyFont="1" applyFill="1" applyBorder="1" applyAlignment="1">
      <alignment horizontal="center" vertical="center" wrapText="1"/>
    </xf>
    <xf numFmtId="0" fontId="55" fillId="0" borderId="4" xfId="0" applyFont="1" applyFill="1" applyBorder="1" applyAlignment="1">
      <alignment horizontal="center" vertical="center" wrapText="1"/>
    </xf>
    <xf numFmtId="0" fontId="8" fillId="0" borderId="0" xfId="0" applyFont="1" applyAlignment="1">
      <alignment horizontal="center"/>
    </xf>
    <xf numFmtId="0" fontId="8" fillId="0" borderId="23" xfId="0" applyFont="1" applyBorder="1" applyAlignment="1">
      <alignment horizontal="center"/>
    </xf>
    <xf numFmtId="0" fontId="8" fillId="0" borderId="24" xfId="0" applyFont="1" applyBorder="1" applyAlignment="1">
      <alignment horizontal="center"/>
    </xf>
    <xf numFmtId="0" fontId="8" fillId="0" borderId="25" xfId="0" applyFont="1" applyBorder="1" applyAlignment="1">
      <alignment horizontal="center" vertical="center"/>
    </xf>
    <xf numFmtId="0" fontId="8" fillId="0" borderId="23" xfId="0" applyFont="1" applyBorder="1" applyAlignment="1">
      <alignment horizontal="center" vertical="center"/>
    </xf>
    <xf numFmtId="0" fontId="8" fillId="0" borderId="1" xfId="0" applyFont="1" applyBorder="1" applyAlignment="1">
      <alignment horizontal="center"/>
    </xf>
    <xf numFmtId="0" fontId="42" fillId="0" borderId="2" xfId="0" applyFont="1" applyBorder="1" applyAlignment="1">
      <alignment horizontal="center" vertical="center"/>
    </xf>
    <xf numFmtId="0" fontId="42" fillId="0" borderId="4" xfId="0" applyFont="1" applyBorder="1" applyAlignment="1">
      <alignment horizontal="center" vertical="center"/>
    </xf>
    <xf numFmtId="0" fontId="8" fillId="0" borderId="5" xfId="0" applyFont="1" applyBorder="1" applyAlignment="1">
      <alignment horizontal="center" vertical="center"/>
    </xf>
    <xf numFmtId="0" fontId="8" fillId="0" borderId="24" xfId="0" applyFont="1" applyBorder="1" applyAlignment="1">
      <alignment horizontal="center" vertical="center"/>
    </xf>
    <xf numFmtId="0" fontId="8" fillId="0" borderId="10" xfId="0" applyFont="1" applyBorder="1" applyAlignment="1">
      <alignment horizontal="center" vertical="center"/>
    </xf>
    <xf numFmtId="0" fontId="8" fillId="0" borderId="5" xfId="0" applyFont="1" applyBorder="1" applyAlignment="1">
      <alignment horizontal="left" vertical="center"/>
    </xf>
    <xf numFmtId="0" fontId="8" fillId="0" borderId="10" xfId="0" applyFont="1" applyBorder="1" applyAlignment="1">
      <alignment horizontal="left" vertical="center"/>
    </xf>
    <xf numFmtId="0" fontId="16" fillId="0" borderId="17" xfId="0" applyFont="1" applyFill="1" applyBorder="1" applyAlignment="1">
      <alignment horizontal="left" vertical="top" wrapText="1"/>
    </xf>
    <xf numFmtId="0" fontId="16" fillId="0" borderId="20" xfId="0" applyFont="1" applyFill="1" applyBorder="1" applyAlignment="1">
      <alignment horizontal="left" vertical="top" wrapText="1"/>
    </xf>
    <xf numFmtId="0" fontId="14" fillId="0" borderId="11" xfId="0" applyFont="1" applyFill="1" applyBorder="1" applyAlignment="1">
      <alignment horizontal="left" vertical="center" wrapText="1" indent="1"/>
    </xf>
    <xf numFmtId="0" fontId="14" fillId="0" borderId="17" xfId="0" applyFont="1" applyFill="1" applyBorder="1" applyAlignment="1">
      <alignment horizontal="left" vertical="center" wrapText="1" indent="1"/>
    </xf>
    <xf numFmtId="0" fontId="14" fillId="0" borderId="20" xfId="0" applyFont="1" applyFill="1" applyBorder="1" applyAlignment="1">
      <alignment horizontal="left" vertical="center" wrapText="1" indent="1"/>
    </xf>
    <xf numFmtId="0" fontId="14" fillId="0" borderId="11" xfId="0" applyFont="1" applyFill="1" applyBorder="1" applyAlignment="1">
      <alignment horizontal="left" vertical="center" wrapText="1" indent="4"/>
    </xf>
    <xf numFmtId="0" fontId="14" fillId="0" borderId="17" xfId="0" applyFont="1" applyFill="1" applyBorder="1" applyAlignment="1">
      <alignment horizontal="left" vertical="center" wrapText="1" indent="4"/>
    </xf>
    <xf numFmtId="0" fontId="14" fillId="0" borderId="20" xfId="0" applyFont="1" applyFill="1" applyBorder="1" applyAlignment="1">
      <alignment horizontal="left" vertical="center" wrapText="1" indent="4"/>
    </xf>
    <xf numFmtId="0" fontId="14" fillId="0" borderId="11"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11" xfId="0" applyFont="1" applyFill="1" applyBorder="1" applyAlignment="1">
      <alignment horizontal="left" vertical="center" wrapText="1" indent="2"/>
    </xf>
    <xf numFmtId="0" fontId="14" fillId="0" borderId="17" xfId="0" applyFont="1" applyFill="1" applyBorder="1" applyAlignment="1">
      <alignment horizontal="left" vertical="center" wrapText="1" indent="2"/>
    </xf>
    <xf numFmtId="0" fontId="14" fillId="0" borderId="20" xfId="0" applyFont="1" applyFill="1" applyBorder="1" applyAlignment="1">
      <alignment horizontal="left" vertical="center" wrapText="1" indent="2"/>
    </xf>
    <xf numFmtId="0" fontId="14" fillId="0" borderId="11" xfId="0" applyFont="1" applyFill="1" applyBorder="1" applyAlignment="1">
      <alignment horizontal="left" wrapText="1" indent="1"/>
    </xf>
    <xf numFmtId="0" fontId="14" fillId="0" borderId="17" xfId="0" applyFont="1" applyFill="1" applyBorder="1" applyAlignment="1">
      <alignment horizontal="left" wrapText="1" indent="1"/>
    </xf>
    <xf numFmtId="0" fontId="14" fillId="0" borderId="11" xfId="0" applyFont="1" applyFill="1" applyBorder="1" applyAlignment="1">
      <alignment horizontal="left" wrapText="1" indent="2"/>
    </xf>
    <xf numFmtId="0" fontId="14" fillId="0" borderId="17" xfId="0" applyFont="1" applyFill="1" applyBorder="1" applyAlignment="1">
      <alignment horizontal="left" wrapText="1" indent="2"/>
    </xf>
    <xf numFmtId="0" fontId="14" fillId="0" borderId="11" xfId="0" applyFont="1" applyFill="1" applyBorder="1" applyAlignment="1">
      <alignment horizontal="center" wrapText="1"/>
    </xf>
    <xf numFmtId="0" fontId="14" fillId="0" borderId="17" xfId="0" applyFont="1" applyFill="1" applyBorder="1" applyAlignment="1">
      <alignment horizontal="center" wrapText="1"/>
    </xf>
    <xf numFmtId="0" fontId="14" fillId="0" borderId="17" xfId="0" applyFont="1" applyFill="1" applyBorder="1" applyAlignment="1">
      <alignment horizontal="left" vertical="top" wrapText="1" indent="1"/>
    </xf>
    <xf numFmtId="0" fontId="14" fillId="0" borderId="20" xfId="0" applyFont="1" applyFill="1" applyBorder="1" applyAlignment="1">
      <alignment horizontal="left" vertical="top" wrapText="1" indent="1"/>
    </xf>
    <xf numFmtId="0" fontId="14" fillId="0" borderId="17" xfId="0" applyFont="1" applyFill="1" applyBorder="1" applyAlignment="1">
      <alignment horizontal="left" vertical="top" wrapText="1" indent="2"/>
    </xf>
    <xf numFmtId="0" fontId="14" fillId="0" borderId="20" xfId="0" applyFont="1" applyFill="1" applyBorder="1" applyAlignment="1">
      <alignment horizontal="left" vertical="top" wrapText="1" indent="2"/>
    </xf>
    <xf numFmtId="0" fontId="14" fillId="0" borderId="17" xfId="0" applyFont="1" applyFill="1" applyBorder="1" applyAlignment="1">
      <alignment horizontal="center" vertical="top" wrapText="1"/>
    </xf>
    <xf numFmtId="0" fontId="14" fillId="0" borderId="20" xfId="0" applyFont="1" applyFill="1" applyBorder="1" applyAlignment="1">
      <alignment horizontal="center" vertical="top" wrapText="1"/>
    </xf>
    <xf numFmtId="0" fontId="16" fillId="0" borderId="11" xfId="0" applyFont="1" applyFill="1" applyBorder="1" applyAlignment="1">
      <alignment horizontal="left" vertical="top" wrapText="1"/>
    </xf>
    <xf numFmtId="0" fontId="14" fillId="0" borderId="17" xfId="0" applyFont="1" applyFill="1" applyBorder="1" applyAlignment="1">
      <alignment horizontal="left" vertical="top" wrapText="1"/>
    </xf>
    <xf numFmtId="0" fontId="14" fillId="0" borderId="20" xfId="0" applyFont="1" applyFill="1" applyBorder="1" applyAlignment="1">
      <alignment horizontal="left" vertical="top" wrapText="1"/>
    </xf>
    <xf numFmtId="0" fontId="14" fillId="0" borderId="11" xfId="0" applyFont="1" applyFill="1" applyBorder="1" applyAlignment="1">
      <alignment horizontal="left" vertical="center" wrapText="1"/>
    </xf>
    <xf numFmtId="0" fontId="14" fillId="0" borderId="17" xfId="0" applyFont="1" applyFill="1" applyBorder="1" applyAlignment="1">
      <alignment horizontal="left" vertical="center" wrapText="1"/>
    </xf>
    <xf numFmtId="0" fontId="14" fillId="0" borderId="20" xfId="0" applyFont="1" applyFill="1" applyBorder="1" applyAlignment="1">
      <alignment horizontal="left" vertical="center" wrapText="1"/>
    </xf>
    <xf numFmtId="0" fontId="14" fillId="0" borderId="11" xfId="0" applyFont="1" applyFill="1" applyBorder="1" applyAlignment="1">
      <alignment horizontal="left" vertical="top" wrapText="1"/>
    </xf>
    <xf numFmtId="0" fontId="14" fillId="0" borderId="11" xfId="0" applyFont="1" applyFill="1" applyBorder="1" applyAlignment="1">
      <alignment horizontal="left" vertical="center" wrapText="1" indent="3"/>
    </xf>
    <xf numFmtId="0" fontId="14" fillId="0" borderId="17" xfId="0" applyFont="1" applyFill="1" applyBorder="1" applyAlignment="1">
      <alignment horizontal="left" vertical="center" wrapText="1" indent="3"/>
    </xf>
    <xf numFmtId="0" fontId="14" fillId="0" borderId="17" xfId="0" applyFont="1" applyFill="1" applyBorder="1" applyAlignment="1">
      <alignment horizontal="left" vertical="top" wrapText="1" indent="4"/>
    </xf>
    <xf numFmtId="0" fontId="14" fillId="0" borderId="20" xfId="0" applyFont="1" applyFill="1" applyBorder="1" applyAlignment="1">
      <alignment horizontal="left" vertical="top" wrapText="1" indent="4"/>
    </xf>
    <xf numFmtId="0" fontId="14" fillId="0" borderId="20" xfId="0" applyFont="1" applyFill="1" applyBorder="1" applyAlignment="1">
      <alignment horizontal="left" vertical="center" wrapText="1" indent="3"/>
    </xf>
    <xf numFmtId="0" fontId="14" fillId="0" borderId="11" xfId="0" applyFont="1" applyFill="1" applyBorder="1" applyAlignment="1">
      <alignment horizontal="left" wrapText="1"/>
    </xf>
    <xf numFmtId="0" fontId="14" fillId="0" borderId="17" xfId="0" applyFont="1" applyFill="1" applyBorder="1" applyAlignment="1">
      <alignment horizontal="left"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top" wrapText="1"/>
    </xf>
    <xf numFmtId="0" fontId="15" fillId="0" borderId="11"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11" xfId="0" applyFont="1" applyFill="1" applyBorder="1" applyAlignment="1">
      <alignment horizontal="left" vertical="center" wrapText="1" indent="4"/>
    </xf>
    <xf numFmtId="0" fontId="15" fillId="0" borderId="17" xfId="0" applyFont="1" applyFill="1" applyBorder="1" applyAlignment="1">
      <alignment horizontal="left" vertical="center" wrapText="1" indent="4"/>
    </xf>
    <xf numFmtId="0" fontId="15" fillId="0" borderId="20" xfId="0" applyFont="1" applyFill="1" applyBorder="1" applyAlignment="1">
      <alignment horizontal="left" vertical="center" wrapText="1" indent="4"/>
    </xf>
    <xf numFmtId="0" fontId="15" fillId="0" borderId="12"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11" xfId="0" applyFont="1" applyFill="1" applyBorder="1" applyAlignment="1">
      <alignment horizontal="left" vertical="top" wrapText="1"/>
    </xf>
    <xf numFmtId="0" fontId="15" fillId="0" borderId="20" xfId="0" applyFont="1" applyFill="1" applyBorder="1" applyAlignment="1">
      <alignment horizontal="left" vertical="top" wrapText="1"/>
    </xf>
    <xf numFmtId="0" fontId="12" fillId="0" borderId="14"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5" fillId="0" borderId="14" xfId="0" applyFont="1" applyFill="1" applyBorder="1" applyAlignment="1">
      <alignment horizontal="left" vertical="top" wrapText="1"/>
    </xf>
    <xf numFmtId="0" fontId="15" fillId="0" borderId="16" xfId="0" applyFont="1" applyFill="1" applyBorder="1" applyAlignment="1">
      <alignment horizontal="left" vertical="top" wrapText="1"/>
    </xf>
    <xf numFmtId="0" fontId="3" fillId="0" borderId="1" xfId="0" applyFont="1" applyBorder="1" applyAlignment="1">
      <alignment horizontal="center" vertical="center" wrapText="1"/>
    </xf>
    <xf numFmtId="0" fontId="0" fillId="0" borderId="1" xfId="0" applyBorder="1" applyAlignment="1">
      <alignment horizontal="center"/>
    </xf>
    <xf numFmtId="0" fontId="6"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36" fillId="2" borderId="2" xfId="0" applyFont="1" applyFill="1" applyBorder="1" applyAlignment="1">
      <alignment horizontal="center" vertical="center"/>
    </xf>
    <xf numFmtId="0" fontId="36" fillId="2" borderId="3" xfId="0" applyFont="1" applyFill="1" applyBorder="1" applyAlignment="1">
      <alignment horizontal="center" vertical="center"/>
    </xf>
    <xf numFmtId="0" fontId="36" fillId="2" borderId="4" xfId="0" applyFont="1" applyFill="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3" fillId="0" borderId="0" xfId="0" applyFont="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left"/>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wrapText="1"/>
    </xf>
    <xf numFmtId="0" fontId="11" fillId="0" borderId="10"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 xfId="0" applyFont="1" applyBorder="1" applyAlignment="1">
      <alignment horizontal="center" vertical="center"/>
    </xf>
    <xf numFmtId="0" fontId="15" fillId="0" borderId="5" xfId="0" applyFont="1" applyBorder="1" applyAlignment="1">
      <alignment horizontal="center" vertical="center" wrapText="1"/>
    </xf>
    <xf numFmtId="0" fontId="15" fillId="0" borderId="10"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4" fillId="0" borderId="10" xfId="0" applyFont="1" applyBorder="1" applyAlignment="1">
      <alignment vertical="center" wrapText="1"/>
    </xf>
    <xf numFmtId="0" fontId="1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6" fillId="0" borderId="0" xfId="0" applyFont="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0" xfId="0" applyFont="1" applyBorder="1" applyAlignment="1">
      <alignment horizontal="center" vertical="center" wrapText="1"/>
    </xf>
    <xf numFmtId="0" fontId="11" fillId="0" borderId="1" xfId="0" applyFont="1"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44" xfId="0" applyBorder="1" applyAlignment="1">
      <alignment horizontal="center"/>
    </xf>
    <xf numFmtId="0" fontId="0" fillId="0" borderId="8" xfId="0" applyBorder="1" applyAlignment="1">
      <alignment horizont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2" borderId="1" xfId="0" applyFill="1" applyBorder="1" applyAlignment="1">
      <alignment horizontal="center"/>
    </xf>
    <xf numFmtId="0" fontId="0" fillId="2" borderId="2" xfId="0" applyFill="1" applyBorder="1" applyAlignment="1">
      <alignment horizontal="center"/>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0" fillId="2" borderId="3" xfId="0" applyFill="1" applyBorder="1" applyAlignment="1">
      <alignment horizontal="center"/>
    </xf>
    <xf numFmtId="0" fontId="0" fillId="2" borderId="4" xfId="0" applyFill="1" applyBorder="1" applyAlignment="1">
      <alignment horizont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6" xfId="0" applyFont="1" applyBorder="1" applyAlignment="1">
      <alignment horizontal="center"/>
    </xf>
    <xf numFmtId="0" fontId="3" fillId="0" borderId="44" xfId="0" applyFont="1" applyBorder="1" applyAlignment="1">
      <alignment horizontal="center"/>
    </xf>
    <xf numFmtId="0" fontId="3" fillId="0" borderId="9" xfId="0" applyFont="1" applyBorder="1" applyAlignment="1">
      <alignment horizontal="center"/>
    </xf>
    <xf numFmtId="0" fontId="3" fillId="0" borderId="48" xfId="0" applyFont="1" applyBorder="1" applyAlignment="1">
      <alignment horizontal="center"/>
    </xf>
    <xf numFmtId="0" fontId="3" fillId="0" borderId="24" xfId="0" applyFont="1" applyBorder="1" applyAlignment="1">
      <alignment horizontal="center" vertical="center"/>
    </xf>
    <xf numFmtId="0" fontId="3" fillId="0" borderId="10" xfId="0" applyFont="1" applyBorder="1" applyAlignment="1">
      <alignment horizontal="center" vertical="center"/>
    </xf>
    <xf numFmtId="0" fontId="3" fillId="0" borderId="5" xfId="0" applyFont="1" applyBorder="1" applyAlignment="1">
      <alignment horizontal="left"/>
    </xf>
    <xf numFmtId="0" fontId="3" fillId="0" borderId="10" xfId="0" applyFont="1" applyBorder="1" applyAlignment="1">
      <alignment horizontal="left"/>
    </xf>
    <xf numFmtId="0" fontId="38" fillId="2" borderId="1" xfId="0" applyFont="1" applyFill="1" applyBorder="1" applyAlignment="1">
      <alignment horizontal="center" vertical="center"/>
    </xf>
    <xf numFmtId="0" fontId="38" fillId="2" borderId="2" xfId="0" applyFont="1" applyFill="1" applyBorder="1" applyAlignment="1">
      <alignment horizontal="center" vertical="center"/>
    </xf>
    <xf numFmtId="0" fontId="38" fillId="2" borderId="1"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8" fillId="2" borderId="1" xfId="0" applyFont="1" applyFill="1" applyBorder="1" applyAlignment="1">
      <alignment horizontal="left" vertical="center" wrapText="1"/>
    </xf>
    <xf numFmtId="0" fontId="38" fillId="2" borderId="2" xfId="0" applyFont="1" applyFill="1" applyBorder="1" applyAlignment="1">
      <alignment horizontal="left" vertical="center" wrapText="1"/>
    </xf>
    <xf numFmtId="0" fontId="39" fillId="2" borderId="5" xfId="0" applyFont="1" applyFill="1" applyBorder="1" applyAlignment="1">
      <alignment horizontal="center" vertical="center"/>
    </xf>
    <xf numFmtId="0" fontId="39" fillId="2" borderId="2" xfId="0" applyFont="1" applyFill="1" applyBorder="1" applyAlignment="1">
      <alignment horizontal="center" vertical="center" wrapText="1"/>
    </xf>
    <xf numFmtId="0" fontId="38" fillId="2" borderId="3" xfId="0" applyFont="1" applyFill="1" applyBorder="1" applyAlignment="1">
      <alignment horizontal="center" vertical="center"/>
    </xf>
    <xf numFmtId="0" fontId="38" fillId="2" borderId="4" xfId="0" applyFont="1" applyFill="1" applyBorder="1" applyAlignment="1">
      <alignment horizontal="center" vertical="center"/>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3" xfId="0" applyFont="1" applyFill="1" applyBorder="1" applyAlignment="1">
      <alignment horizontal="left" vertical="center" wrapText="1"/>
    </xf>
    <xf numFmtId="0" fontId="38" fillId="2" borderId="4" xfId="0" applyFont="1" applyFill="1" applyBorder="1" applyAlignment="1">
      <alignment horizontal="left" vertical="center" wrapText="1"/>
    </xf>
    <xf numFmtId="0" fontId="39" fillId="2" borderId="2" xfId="0" applyFont="1" applyFill="1" applyBorder="1" applyAlignment="1">
      <alignment horizontal="center" vertical="center"/>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5" xfId="0" applyFont="1" applyFill="1" applyBorder="1" applyAlignment="1">
      <alignment horizontal="center" vertical="center" wrapText="1"/>
    </xf>
    <xf numFmtId="0" fontId="39" fillId="2" borderId="10" xfId="0" applyFont="1" applyFill="1" applyBorder="1" applyAlignment="1">
      <alignment horizontal="center" vertical="center" wrapText="1"/>
    </xf>
    <xf numFmtId="0" fontId="39" fillId="2" borderId="6" xfId="0" applyFont="1" applyFill="1" applyBorder="1" applyAlignment="1">
      <alignment horizontal="center" vertical="center"/>
    </xf>
    <xf numFmtId="0" fontId="39" fillId="2" borderId="7" xfId="0" applyFont="1" applyFill="1" applyBorder="1" applyAlignment="1">
      <alignment horizontal="center" vertical="center"/>
    </xf>
    <xf numFmtId="0" fontId="39" fillId="2" borderId="9" xfId="0" applyFont="1" applyFill="1" applyBorder="1" applyAlignment="1">
      <alignment horizontal="center" vertical="center"/>
    </xf>
    <xf numFmtId="0" fontId="39" fillId="2" borderId="3" xfId="0" applyFont="1" applyFill="1" applyBorder="1" applyAlignment="1">
      <alignment horizontal="center" vertical="center" wrapText="1"/>
    </xf>
    <xf numFmtId="0" fontId="39" fillId="2" borderId="4" xfId="0" applyFont="1" applyFill="1" applyBorder="1" applyAlignment="1">
      <alignment horizontal="center" vertical="center" wrapText="1"/>
    </xf>
    <xf numFmtId="0" fontId="39" fillId="2" borderId="44" xfId="0" applyFont="1" applyFill="1" applyBorder="1" applyAlignment="1">
      <alignment horizontal="center" vertical="center"/>
    </xf>
    <xf numFmtId="0" fontId="38" fillId="2" borderId="8" xfId="0" applyFont="1" applyFill="1" applyBorder="1" applyAlignment="1">
      <alignment horizontal="left" vertical="center" wrapText="1"/>
    </xf>
    <xf numFmtId="0" fontId="39" fillId="2" borderId="10" xfId="0" applyFont="1" applyFill="1" applyBorder="1" applyAlignment="1">
      <alignment horizontal="center" vertical="center"/>
    </xf>
    <xf numFmtId="0" fontId="40" fillId="2" borderId="1"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0" fillId="2" borderId="41" xfId="0" applyFont="1" applyFill="1" applyBorder="1" applyAlignment="1">
      <alignment horizontal="center" vertical="center" wrapText="1"/>
    </xf>
    <xf numFmtId="0" fontId="40" fillId="2" borderId="42" xfId="0" applyFont="1" applyFill="1" applyBorder="1" applyAlignment="1">
      <alignment horizontal="center" vertical="center" wrapText="1"/>
    </xf>
    <xf numFmtId="0" fontId="38" fillId="2" borderId="6" xfId="0" applyFont="1" applyFill="1" applyBorder="1" applyAlignment="1">
      <alignment horizontal="center" vertical="center"/>
    </xf>
    <xf numFmtId="0" fontId="38" fillId="2" borderId="7" xfId="0" applyFont="1" applyFill="1" applyBorder="1" applyAlignment="1">
      <alignment horizontal="center" vertical="center"/>
    </xf>
    <xf numFmtId="0" fontId="38" fillId="2" borderId="9" xfId="0" applyFont="1" applyFill="1" applyBorder="1" applyAlignment="1">
      <alignment horizontal="center" vertical="center"/>
    </xf>
    <xf numFmtId="0" fontId="39" fillId="2" borderId="1" xfId="0" applyFont="1" applyFill="1" applyBorder="1" applyAlignment="1">
      <alignment horizontal="center" vertical="center" wrapText="1"/>
    </xf>
    <xf numFmtId="0" fontId="39" fillId="2" borderId="40" xfId="0" applyFont="1" applyFill="1" applyBorder="1" applyAlignment="1">
      <alignment horizontal="center" vertical="center" wrapText="1"/>
    </xf>
    <xf numFmtId="0" fontId="39" fillId="2" borderId="41" xfId="0" applyFont="1" applyFill="1" applyBorder="1" applyAlignment="1">
      <alignment horizontal="center" vertical="center" wrapText="1"/>
    </xf>
    <xf numFmtId="0" fontId="39" fillId="2" borderId="42" xfId="0" applyFont="1" applyFill="1" applyBorder="1" applyAlignment="1">
      <alignment horizontal="center" vertical="center" wrapText="1"/>
    </xf>
    <xf numFmtId="0" fontId="39" fillId="2" borderId="6" xfId="0" applyFont="1" applyFill="1" applyBorder="1" applyAlignment="1">
      <alignment horizontal="center" vertical="center" wrapText="1"/>
    </xf>
    <xf numFmtId="0" fontId="39" fillId="2" borderId="7" xfId="0" applyFont="1" applyFill="1" applyBorder="1" applyAlignment="1">
      <alignment horizontal="center" vertical="center" wrapText="1"/>
    </xf>
    <xf numFmtId="0" fontId="39" fillId="2" borderId="9" xfId="0" applyFont="1" applyFill="1" applyBorder="1" applyAlignment="1">
      <alignment horizontal="center" vertical="center" wrapText="1"/>
    </xf>
    <xf numFmtId="0" fontId="38" fillId="2" borderId="5" xfId="0" applyFont="1" applyFill="1" applyBorder="1" applyAlignment="1">
      <alignment horizontal="center" vertical="center"/>
    </xf>
    <xf numFmtId="0" fontId="38" fillId="2" borderId="10" xfId="0" applyFont="1" applyFill="1" applyBorder="1" applyAlignment="1">
      <alignment horizontal="center" vertical="center"/>
    </xf>
    <xf numFmtId="0" fontId="39" fillId="2" borderId="1" xfId="0" applyFont="1" applyFill="1" applyBorder="1" applyAlignment="1">
      <alignment horizontal="center" vertical="center"/>
    </xf>
    <xf numFmtId="0" fontId="38" fillId="2" borderId="2" xfId="0" applyFont="1" applyFill="1" applyBorder="1" applyAlignment="1">
      <alignment horizontal="center"/>
    </xf>
    <xf numFmtId="0" fontId="38" fillId="2" borderId="3" xfId="0" applyFont="1" applyFill="1" applyBorder="1" applyAlignment="1">
      <alignment horizontal="center"/>
    </xf>
    <xf numFmtId="0" fontId="38" fillId="2" borderId="4" xfId="0" applyFont="1" applyFill="1" applyBorder="1" applyAlignment="1">
      <alignment horizontal="center"/>
    </xf>
    <xf numFmtId="0" fontId="38" fillId="2" borderId="2" xfId="0" applyFont="1" applyFill="1" applyBorder="1" applyAlignment="1">
      <alignment horizontal="center" wrapText="1"/>
    </xf>
    <xf numFmtId="0" fontId="38" fillId="2" borderId="3" xfId="0" applyFont="1" applyFill="1" applyBorder="1" applyAlignment="1">
      <alignment horizontal="center" wrapText="1"/>
    </xf>
    <xf numFmtId="0" fontId="38" fillId="2" borderId="4" xfId="0" applyFont="1" applyFill="1" applyBorder="1" applyAlignment="1">
      <alignment horizontal="center" wrapText="1"/>
    </xf>
    <xf numFmtId="0" fontId="34" fillId="2" borderId="32" xfId="0" applyFont="1" applyFill="1" applyBorder="1" applyAlignment="1">
      <alignment horizontal="left" vertical="center" wrapText="1"/>
    </xf>
    <xf numFmtId="0" fontId="34" fillId="2" borderId="30" xfId="0" applyFont="1" applyFill="1" applyBorder="1" applyAlignment="1">
      <alignment horizontal="left" vertical="center" wrapText="1"/>
    </xf>
    <xf numFmtId="0" fontId="34" fillId="2" borderId="31" xfId="0" applyFont="1" applyFill="1" applyBorder="1" applyAlignment="1">
      <alignment horizontal="left" vertical="center" wrapText="1"/>
    </xf>
    <xf numFmtId="0" fontId="34" fillId="2" borderId="29" xfId="0" applyFont="1" applyFill="1" applyBorder="1" applyAlignment="1">
      <alignment horizontal="left" vertical="center" wrapText="1"/>
    </xf>
    <xf numFmtId="0" fontId="34" fillId="2" borderId="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34" fillId="2" borderId="33" xfId="0" applyFont="1" applyFill="1" applyBorder="1" applyAlignment="1">
      <alignment horizontal="left" vertical="center" wrapText="1"/>
    </xf>
    <xf numFmtId="0" fontId="34" fillId="2" borderId="34" xfId="0" applyFont="1" applyFill="1" applyBorder="1" applyAlignment="1">
      <alignment horizontal="left" vertical="center" wrapText="1"/>
    </xf>
    <xf numFmtId="0" fontId="34" fillId="2" borderId="35" xfId="0" applyFont="1" applyFill="1" applyBorder="1" applyAlignment="1">
      <alignment horizontal="left" vertical="center" wrapText="1"/>
    </xf>
    <xf numFmtId="0" fontId="40" fillId="2" borderId="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38" fillId="2" borderId="6" xfId="0" applyFont="1" applyFill="1" applyBorder="1" applyAlignment="1">
      <alignment horizontal="left" vertical="center" wrapText="1"/>
    </xf>
    <xf numFmtId="0" fontId="38" fillId="2" borderId="7" xfId="0" applyFont="1" applyFill="1" applyBorder="1" applyAlignment="1">
      <alignment horizontal="left" vertical="center" wrapText="1"/>
    </xf>
    <xf numFmtId="0" fontId="38" fillId="2" borderId="9" xfId="0" applyFont="1" applyFill="1" applyBorder="1" applyAlignment="1">
      <alignment horizontal="left" vertical="center" wrapText="1"/>
    </xf>
    <xf numFmtId="0" fontId="34" fillId="2" borderId="26" xfId="0" applyFont="1" applyFill="1" applyBorder="1" applyAlignment="1">
      <alignment horizontal="left" vertical="center" wrapText="1"/>
    </xf>
    <xf numFmtId="0" fontId="34" fillId="2" borderId="27" xfId="0" applyFont="1" applyFill="1" applyBorder="1" applyAlignment="1">
      <alignment horizontal="left" vertical="center" wrapText="1"/>
    </xf>
    <xf numFmtId="0" fontId="34" fillId="2" borderId="28" xfId="0" applyFont="1" applyFill="1" applyBorder="1" applyAlignment="1">
      <alignment horizontal="left" vertical="center" wrapText="1"/>
    </xf>
    <xf numFmtId="0" fontId="34" fillId="2" borderId="6" xfId="0" applyFont="1" applyFill="1" applyBorder="1" applyAlignment="1">
      <alignment horizontal="left" vertical="center" wrapText="1"/>
    </xf>
    <xf numFmtId="0" fontId="34" fillId="2" borderId="7" xfId="0" applyFont="1" applyFill="1" applyBorder="1" applyAlignment="1">
      <alignment horizontal="left" vertical="center" wrapText="1"/>
    </xf>
    <xf numFmtId="0" fontId="34" fillId="2" borderId="9" xfId="0" applyFont="1" applyFill="1" applyBorder="1" applyAlignment="1">
      <alignment horizontal="left" vertical="center" wrapText="1"/>
    </xf>
    <xf numFmtId="0" fontId="8" fillId="2" borderId="0" xfId="0" applyFont="1" applyFill="1" applyBorder="1" applyAlignment="1">
      <alignment horizontal="center"/>
    </xf>
    <xf numFmtId="0" fontId="8" fillId="2" borderId="23" xfId="0" applyFont="1" applyFill="1" applyBorder="1" applyAlignment="1">
      <alignment horizontal="center"/>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6"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1" xfId="0" applyFont="1" applyFill="1" applyBorder="1" applyAlignment="1">
      <alignment horizontal="center"/>
    </xf>
    <xf numFmtId="0" fontId="11"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10" xfId="0" applyFont="1" applyFill="1" applyBorder="1" applyAlignment="1">
      <alignment horizontal="center" vertical="center"/>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4" xfId="0" applyFont="1" applyBorder="1" applyAlignment="1">
      <alignment horizontal="left" vertical="center" wrapText="1"/>
    </xf>
    <xf numFmtId="0" fontId="36"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4" xfId="0" applyFont="1"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2" fillId="0" borderId="0" xfId="0" applyFont="1" applyBorder="1" applyAlignment="1">
      <alignment horizontal="center" vertical="center" wrapText="1"/>
    </xf>
    <xf numFmtId="0" fontId="83" fillId="0" borderId="0" xfId="0" applyFont="1" applyAlignment="1">
      <alignment horizontal="center"/>
    </xf>
    <xf numFmtId="0" fontId="83" fillId="0" borderId="0" xfId="0" applyFont="1" applyBorder="1" applyAlignment="1">
      <alignment horizontal="center"/>
    </xf>
    <xf numFmtId="0" fontId="3" fillId="0" borderId="44" xfId="0" applyFont="1" applyBorder="1" applyAlignment="1">
      <alignment horizontal="center" vertical="center"/>
    </xf>
    <xf numFmtId="0" fontId="3" fillId="0" borderId="9" xfId="0" applyFont="1" applyBorder="1" applyAlignment="1">
      <alignment horizontal="center" vertical="center"/>
    </xf>
    <xf numFmtId="0" fontId="3" fillId="0" borderId="48" xfId="0" applyFont="1" applyBorder="1" applyAlignment="1">
      <alignment horizontal="center" vertical="center"/>
    </xf>
    <xf numFmtId="0" fontId="17" fillId="0" borderId="5" xfId="0" applyFont="1" applyBorder="1" applyAlignment="1">
      <alignment horizontal="center" vertical="center" wrapText="1"/>
    </xf>
    <xf numFmtId="0" fontId="3" fillId="0" borderId="5"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5" xfId="0" applyFont="1" applyBorder="1" applyAlignment="1">
      <alignment horizontal="center" vertical="center" wrapText="1"/>
    </xf>
    <xf numFmtId="0" fontId="3" fillId="0" borderId="2"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9" xfId="0" applyFont="1" applyBorder="1" applyAlignment="1">
      <alignment horizontal="center" vertical="center" wrapText="1"/>
    </xf>
    <xf numFmtId="0" fontId="54" fillId="0" borderId="1" xfId="0"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54" fillId="0" borderId="2" xfId="0" applyFont="1" applyBorder="1" applyAlignment="1">
      <alignment horizontal="center" vertical="center"/>
    </xf>
    <xf numFmtId="0" fontId="54" fillId="0" borderId="3" xfId="0" applyFont="1" applyBorder="1" applyAlignment="1">
      <alignment horizontal="center" vertical="center"/>
    </xf>
    <xf numFmtId="0" fontId="54" fillId="0" borderId="4" xfId="0" applyFont="1" applyBorder="1" applyAlignment="1">
      <alignment horizontal="center" vertical="center"/>
    </xf>
    <xf numFmtId="0" fontId="54" fillId="0" borderId="1" xfId="0" applyFont="1" applyBorder="1" applyAlignment="1">
      <alignment horizontal="center" vertical="center" wrapText="1"/>
    </xf>
    <xf numFmtId="0" fontId="0" fillId="0" borderId="0" xfId="0"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6" xfId="0" applyBorder="1" applyAlignment="1">
      <alignment horizontal="center" vertical="center"/>
    </xf>
    <xf numFmtId="0" fontId="0" fillId="0" borderId="44" xfId="0" applyBorder="1" applyAlignment="1">
      <alignment horizontal="center" vertical="center"/>
    </xf>
    <xf numFmtId="0" fontId="0" fillId="0" borderId="9" xfId="0" applyBorder="1" applyAlignment="1">
      <alignment horizontal="center" vertical="center"/>
    </xf>
    <xf numFmtId="0" fontId="0" fillId="0" borderId="48" xfId="0"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left" vertical="center"/>
    </xf>
    <xf numFmtId="0" fontId="0" fillId="0" borderId="10" xfId="0" applyBorder="1" applyAlignment="1">
      <alignment horizontal="left" vertical="center"/>
    </xf>
    <xf numFmtId="0" fontId="54" fillId="0" borderId="2" xfId="0" applyFont="1" applyBorder="1" applyAlignment="1">
      <alignment horizontal="center" vertical="center" wrapText="1"/>
    </xf>
    <xf numFmtId="0" fontId="54" fillId="0" borderId="3" xfId="0" applyFont="1" applyBorder="1" applyAlignment="1">
      <alignment horizontal="center" vertical="center" wrapText="1"/>
    </xf>
    <xf numFmtId="0" fontId="54" fillId="0" borderId="4" xfId="0" applyFont="1" applyBorder="1" applyAlignment="1">
      <alignment horizontal="center" vertical="center" wrapText="1"/>
    </xf>
    <xf numFmtId="0" fontId="67" fillId="0" borderId="1" xfId="0" applyFont="1" applyBorder="1" applyAlignment="1">
      <alignment horizontal="center" vertical="center" wrapText="1"/>
    </xf>
    <xf numFmtId="0" fontId="87" fillId="0" borderId="1" xfId="0" applyFont="1" applyBorder="1" applyAlignment="1">
      <alignment horizontal="center" vertical="center"/>
    </xf>
    <xf numFmtId="0" fontId="87" fillId="0" borderId="2" xfId="0" applyFont="1" applyBorder="1" applyAlignment="1">
      <alignment horizontal="center" vertical="center"/>
    </xf>
    <xf numFmtId="0" fontId="87" fillId="0" borderId="3" xfId="0" applyFont="1" applyBorder="1" applyAlignment="1">
      <alignment horizontal="center" vertical="center"/>
    </xf>
    <xf numFmtId="0" fontId="87" fillId="0" borderId="4" xfId="0" applyFont="1" applyBorder="1" applyAlignment="1">
      <alignment horizontal="center" vertical="center"/>
    </xf>
    <xf numFmtId="0" fontId="87" fillId="0" borderId="1" xfId="0" applyFont="1" applyBorder="1" applyAlignment="1">
      <alignment horizontal="center" vertical="center" wrapText="1"/>
    </xf>
    <xf numFmtId="0" fontId="87" fillId="0" borderId="2" xfId="0" applyFont="1" applyBorder="1" applyAlignment="1">
      <alignment horizontal="center" vertical="center" wrapText="1"/>
    </xf>
    <xf numFmtId="0" fontId="87" fillId="0" borderId="3" xfId="0" applyFont="1" applyBorder="1" applyAlignment="1">
      <alignment horizontal="center" vertical="center" wrapText="1"/>
    </xf>
    <xf numFmtId="0" fontId="87" fillId="0" borderId="4" xfId="0" applyFont="1" applyBorder="1" applyAlignment="1">
      <alignment horizontal="center" vertical="center" wrapText="1"/>
    </xf>
    <xf numFmtId="0" fontId="43" fillId="0" borderId="11" xfId="0" applyFont="1" applyFill="1" applyBorder="1" applyAlignment="1">
      <alignment horizontal="center" vertical="center" wrapText="1"/>
    </xf>
    <xf numFmtId="0" fontId="43" fillId="0" borderId="17" xfId="0" applyFont="1" applyFill="1" applyBorder="1" applyAlignment="1">
      <alignment horizontal="center" vertical="center" wrapText="1"/>
    </xf>
    <xf numFmtId="0" fontId="43" fillId="0" borderId="20" xfId="0" applyFont="1" applyFill="1" applyBorder="1" applyAlignment="1">
      <alignment horizontal="center" vertical="center" wrapText="1"/>
    </xf>
    <xf numFmtId="0" fontId="0" fillId="0" borderId="11"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20" xfId="0"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50"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20"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vertical="center" wrapText="1"/>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44" fillId="2" borderId="2" xfId="0" applyFont="1" applyFill="1" applyBorder="1" applyAlignment="1">
      <alignment horizontal="center" vertical="center"/>
    </xf>
    <xf numFmtId="0" fontId="44" fillId="2" borderId="3" xfId="0" applyFont="1" applyFill="1" applyBorder="1" applyAlignment="1">
      <alignment horizontal="center" vertical="center"/>
    </xf>
    <xf numFmtId="0" fontId="44" fillId="2" borderId="4" xfId="0" applyFont="1" applyFill="1" applyBorder="1" applyAlignment="1">
      <alignment horizontal="center" vertical="center"/>
    </xf>
    <xf numFmtId="0" fontId="44" fillId="2" borderId="6" xfId="0" applyFont="1" applyFill="1" applyBorder="1" applyAlignment="1">
      <alignment vertical="center" wrapText="1"/>
    </xf>
    <xf numFmtId="0" fontId="44" fillId="2" borderId="7" xfId="0" applyFont="1" applyFill="1" applyBorder="1" applyAlignment="1">
      <alignment vertical="center" wrapText="1"/>
    </xf>
    <xf numFmtId="0" fontId="44" fillId="2" borderId="9" xfId="0" applyFont="1" applyFill="1" applyBorder="1" applyAlignment="1">
      <alignment vertical="center" wrapText="1"/>
    </xf>
    <xf numFmtId="0" fontId="8" fillId="2" borderId="25"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2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8" fillId="2" borderId="3" xfId="0" applyFont="1" applyFill="1" applyBorder="1"/>
    <xf numFmtId="0" fontId="8" fillId="2" borderId="4" xfId="0" applyFont="1" applyFill="1" applyBorder="1"/>
    <xf numFmtId="0" fontId="8" fillId="2" borderId="7" xfId="0" applyFont="1" applyFill="1" applyBorder="1" applyAlignment="1">
      <alignment wrapText="1"/>
    </xf>
    <xf numFmtId="0" fontId="8" fillId="2" borderId="9" xfId="0" applyFont="1" applyFill="1" applyBorder="1" applyAlignment="1">
      <alignment wrapText="1"/>
    </xf>
    <xf numFmtId="0" fontId="8" fillId="2" borderId="24" xfId="0" applyFont="1" applyFill="1" applyBorder="1" applyAlignment="1">
      <alignment horizontal="center" vertical="center" wrapText="1"/>
    </xf>
    <xf numFmtId="0" fontId="8" fillId="2" borderId="6" xfId="0" applyFont="1" applyFill="1" applyBorder="1" applyAlignment="1">
      <alignment vertical="center" wrapText="1"/>
    </xf>
    <xf numFmtId="0" fontId="8" fillId="2" borderId="7" xfId="0" applyFont="1" applyFill="1" applyBorder="1" applyAlignment="1">
      <alignment vertical="center" wrapText="1"/>
    </xf>
    <xf numFmtId="0" fontId="8" fillId="2" borderId="9" xfId="0" applyFont="1" applyFill="1" applyBorder="1" applyAlignment="1">
      <alignment vertical="center" wrapText="1"/>
    </xf>
    <xf numFmtId="0" fontId="43" fillId="2" borderId="2" xfId="0" applyFont="1" applyFill="1" applyBorder="1" applyAlignment="1">
      <alignment horizontal="center" vertical="center"/>
    </xf>
    <xf numFmtId="0" fontId="43" fillId="2" borderId="3" xfId="0" applyFont="1" applyFill="1" applyBorder="1" applyAlignment="1">
      <alignment horizontal="center" vertical="center"/>
    </xf>
    <xf numFmtId="0" fontId="43" fillId="2" borderId="4" xfId="0" applyFont="1" applyFill="1" applyBorder="1" applyAlignment="1">
      <alignment horizontal="center" vertical="center"/>
    </xf>
    <xf numFmtId="0" fontId="43" fillId="2" borderId="6" xfId="0" applyFont="1" applyFill="1" applyBorder="1" applyAlignment="1">
      <alignment vertical="center" wrapText="1"/>
    </xf>
    <xf numFmtId="0" fontId="43" fillId="2" borderId="7" xfId="0" applyFont="1" applyFill="1" applyBorder="1" applyAlignment="1">
      <alignment vertical="center" wrapText="1"/>
    </xf>
    <xf numFmtId="0" fontId="43" fillId="2" borderId="9" xfId="0" applyFont="1" applyFill="1" applyBorder="1" applyAlignment="1">
      <alignment vertical="center" wrapText="1"/>
    </xf>
    <xf numFmtId="0" fontId="43" fillId="2" borderId="25"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23" xfId="0" applyFont="1" applyFill="1" applyBorder="1" applyAlignment="1">
      <alignment horizontal="center" vertical="center" wrapText="1"/>
    </xf>
    <xf numFmtId="0" fontId="42" fillId="2" borderId="0" xfId="0" applyFont="1" applyFill="1" applyBorder="1" applyAlignment="1">
      <alignment horizontal="center" vertical="center"/>
    </xf>
    <xf numFmtId="0" fontId="42" fillId="2" borderId="1" xfId="0" applyFont="1" applyFill="1" applyBorder="1" applyAlignment="1">
      <alignment horizontal="center" vertical="center" wrapText="1"/>
    </xf>
    <xf numFmtId="0" fontId="42" fillId="2" borderId="1" xfId="0" applyFont="1" applyFill="1" applyBorder="1" applyAlignment="1">
      <alignment horizontal="center" vertical="center"/>
    </xf>
    <xf numFmtId="0" fontId="42" fillId="2" borderId="1" xfId="0" applyFont="1" applyFill="1" applyBorder="1" applyAlignment="1">
      <alignment horizontal="center" wrapText="1"/>
    </xf>
    <xf numFmtId="0" fontId="42" fillId="2" borderId="1" xfId="0" applyFont="1" applyFill="1" applyBorder="1" applyAlignment="1">
      <alignment horizontal="left"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2" borderId="2" xfId="0" applyFont="1" applyFill="1" applyBorder="1" applyAlignment="1">
      <alignment horizontal="left" vertical="center" wrapText="1"/>
    </xf>
    <xf numFmtId="0" fontId="42" fillId="2" borderId="6" xfId="0" applyFont="1" applyFill="1" applyBorder="1" applyAlignment="1">
      <alignment horizontal="center" vertical="center"/>
    </xf>
    <xf numFmtId="0" fontId="42" fillId="2" borderId="7" xfId="0" applyFont="1" applyFill="1" applyBorder="1" applyAlignment="1">
      <alignment horizontal="center" vertical="center"/>
    </xf>
    <xf numFmtId="0" fontId="42" fillId="2" borderId="9" xfId="0" applyFont="1" applyFill="1" applyBorder="1" applyAlignment="1">
      <alignment horizontal="center" vertical="center"/>
    </xf>
    <xf numFmtId="0" fontId="42" fillId="2" borderId="5" xfId="0" applyFont="1" applyFill="1" applyBorder="1" applyAlignment="1">
      <alignment horizontal="center" vertical="center" wrapText="1"/>
    </xf>
    <xf numFmtId="0" fontId="42" fillId="2" borderId="10" xfId="0" applyFont="1" applyFill="1" applyBorder="1" applyAlignment="1">
      <alignment horizontal="center" vertical="center" wrapText="1"/>
    </xf>
    <xf numFmtId="0" fontId="8" fillId="2" borderId="1" xfId="0" applyFont="1" applyFill="1" applyBorder="1" applyAlignment="1">
      <alignment horizontal="center" vertical="center"/>
    </xf>
    <xf numFmtId="0" fontId="42" fillId="2" borderId="5" xfId="0" applyFont="1" applyFill="1" applyBorder="1" applyAlignment="1">
      <alignment horizontal="center" vertical="center"/>
    </xf>
    <xf numFmtId="0" fontId="42" fillId="2" borderId="2" xfId="0" applyFont="1" applyFill="1" applyBorder="1" applyAlignment="1">
      <alignment horizontal="center" vertical="center" wrapText="1"/>
    </xf>
    <xf numFmtId="0" fontId="8" fillId="2" borderId="8" xfId="0" applyFont="1" applyFill="1" applyBorder="1" applyAlignment="1">
      <alignment horizontal="left" vertical="center" wrapText="1"/>
    </xf>
    <xf numFmtId="0" fontId="42" fillId="2" borderId="2" xfId="0" applyFont="1" applyFill="1" applyBorder="1" applyAlignment="1">
      <alignment horizontal="center" vertical="center"/>
    </xf>
    <xf numFmtId="0" fontId="42" fillId="2" borderId="3" xfId="0" applyFont="1" applyFill="1" applyBorder="1" applyAlignment="1">
      <alignment horizontal="center" vertical="center" wrapText="1"/>
    </xf>
    <xf numFmtId="0" fontId="42" fillId="2" borderId="4" xfId="0" applyFont="1" applyFill="1" applyBorder="1" applyAlignment="1">
      <alignment horizontal="center" vertical="center" wrapText="1"/>
    </xf>
    <xf numFmtId="0" fontId="42" fillId="2" borderId="10" xfId="0" applyFont="1" applyFill="1" applyBorder="1" applyAlignment="1">
      <alignment horizontal="center" vertical="center"/>
    </xf>
    <xf numFmtId="0" fontId="42" fillId="2" borderId="44" xfId="0" applyFont="1" applyFill="1" applyBorder="1" applyAlignment="1">
      <alignment horizontal="center" vertical="center"/>
    </xf>
    <xf numFmtId="0" fontId="8" fillId="2" borderId="3" xfId="0" applyFont="1" applyFill="1" applyBorder="1" applyAlignment="1">
      <alignment horizontal="center" vertical="center" wrapText="1"/>
    </xf>
    <xf numFmtId="0" fontId="57" fillId="2" borderId="40" xfId="0" applyFont="1" applyFill="1" applyBorder="1" applyAlignment="1">
      <alignment horizontal="center" vertical="center" wrapText="1"/>
    </xf>
    <xf numFmtId="0" fontId="57" fillId="2" borderId="41" xfId="0" applyFont="1" applyFill="1" applyBorder="1" applyAlignment="1">
      <alignment horizontal="center" vertical="center" wrapText="1"/>
    </xf>
    <xf numFmtId="0" fontId="57" fillId="2" borderId="42" xfId="0" applyFont="1" applyFill="1" applyBorder="1" applyAlignment="1">
      <alignment horizontal="center" vertical="center" wrapText="1"/>
    </xf>
    <xf numFmtId="0" fontId="42" fillId="2" borderId="40" xfId="0" applyFont="1" applyFill="1" applyBorder="1" applyAlignment="1">
      <alignment horizontal="center" vertical="center" wrapText="1"/>
    </xf>
    <xf numFmtId="0" fontId="42" fillId="2" borderId="41" xfId="0" applyFont="1" applyFill="1" applyBorder="1" applyAlignment="1">
      <alignment horizontal="center" vertical="center" wrapText="1"/>
    </xf>
    <xf numFmtId="0" fontId="42" fillId="2" borderId="42" xfId="0" applyFont="1" applyFill="1" applyBorder="1" applyAlignment="1">
      <alignment horizontal="center" vertical="center" wrapText="1"/>
    </xf>
    <xf numFmtId="0" fontId="57" fillId="2" borderId="1"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left" vertical="center" wrapText="1"/>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4" xfId="0" applyFont="1" applyFill="1" applyBorder="1" applyAlignment="1">
      <alignment horizontal="left" vertical="center" wrapText="1"/>
    </xf>
    <xf numFmtId="0" fontId="0" fillId="2" borderId="1" xfId="0"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Fill="1" applyBorder="1" applyAlignment="1">
      <alignment horizontal="left" vertical="center" wrapText="1"/>
    </xf>
    <xf numFmtId="0" fontId="0" fillId="2" borderId="1" xfId="0" applyFont="1" applyFill="1" applyBorder="1" applyAlignment="1">
      <alignment horizontal="left" vertical="center" wrapText="1"/>
    </xf>
    <xf numFmtId="0" fontId="0" fillId="2" borderId="2" xfId="0"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0" fillId="2" borderId="2" xfId="0" applyFill="1" applyBorder="1" applyAlignment="1">
      <alignment horizontal="left" vertical="center" wrapText="1"/>
    </xf>
    <xf numFmtId="0" fontId="0" fillId="2" borderId="3" xfId="0" applyFont="1" applyFill="1" applyBorder="1" applyAlignment="1">
      <alignment horizontal="left" vertical="center" wrapText="1"/>
    </xf>
    <xf numFmtId="0" fontId="0" fillId="2" borderId="4" xfId="0" applyFont="1" applyFill="1" applyBorder="1" applyAlignment="1">
      <alignment horizontal="left" vertical="center" wrapText="1"/>
    </xf>
    <xf numFmtId="0" fontId="0" fillId="2" borderId="1" xfId="0" applyFill="1" applyBorder="1" applyAlignment="1">
      <alignment horizontal="center" vertical="center"/>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xf numFmtId="0" fontId="8" fillId="2" borderId="10" xfId="0" applyFont="1" applyFill="1" applyBorder="1" applyAlignment="1">
      <alignment horizontal="center" vertical="center"/>
    </xf>
    <xf numFmtId="0" fontId="0" fillId="2" borderId="1" xfId="0" applyFont="1" applyFill="1" applyBorder="1" applyAlignment="1">
      <alignment horizontal="center" vertical="center"/>
    </xf>
    <xf numFmtId="0" fontId="44" fillId="2" borderId="32" xfId="0" applyFont="1" applyFill="1" applyBorder="1" applyAlignment="1">
      <alignment horizontal="left" vertical="center" wrapText="1"/>
    </xf>
    <xf numFmtId="0" fontId="44" fillId="2" borderId="30" xfId="0" applyFont="1" applyFill="1" applyBorder="1" applyAlignment="1">
      <alignment horizontal="left" vertical="center" wrapText="1"/>
    </xf>
    <xf numFmtId="0" fontId="44" fillId="2" borderId="31" xfId="0" applyFont="1" applyFill="1" applyBorder="1" applyAlignment="1">
      <alignment horizontal="left" vertical="center" wrapText="1"/>
    </xf>
    <xf numFmtId="0" fontId="57" fillId="2" borderId="4" xfId="0" applyFont="1" applyFill="1" applyBorder="1" applyAlignment="1">
      <alignment horizontal="center" vertical="center" wrapText="1"/>
    </xf>
    <xf numFmtId="0" fontId="44" fillId="2" borderId="1" xfId="0" applyFont="1" applyFill="1" applyBorder="1" applyAlignment="1">
      <alignment horizontal="center" vertical="center" wrapText="1"/>
    </xf>
    <xf numFmtId="0" fontId="44" fillId="2" borderId="1" xfId="0" applyFont="1" applyFill="1" applyBorder="1" applyAlignment="1">
      <alignment horizontal="left" vertical="center" wrapText="1"/>
    </xf>
    <xf numFmtId="0" fontId="8" fillId="2" borderId="1" xfId="0" applyFont="1" applyFill="1" applyBorder="1" applyAlignment="1">
      <alignment horizontal="center"/>
    </xf>
    <xf numFmtId="0" fontId="8" fillId="2" borderId="1" xfId="0" applyFont="1" applyFill="1" applyBorder="1" applyAlignment="1">
      <alignment horizontal="left" vertical="center"/>
    </xf>
    <xf numFmtId="0" fontId="14" fillId="0" borderId="11" xfId="0" applyFont="1" applyBorder="1" applyAlignment="1">
      <alignment horizontal="center" vertical="center"/>
    </xf>
    <xf numFmtId="0" fontId="59" fillId="0" borderId="17" xfId="0" applyFont="1" applyBorder="1"/>
    <xf numFmtId="0" fontId="59" fillId="0" borderId="20" xfId="0" applyFont="1" applyBorder="1"/>
    <xf numFmtId="0" fontId="14" fillId="0" borderId="11" xfId="0" applyFont="1" applyBorder="1" applyAlignment="1">
      <alignment horizontal="center" vertical="center" wrapText="1"/>
    </xf>
    <xf numFmtId="0" fontId="14" fillId="0" borderId="11" xfId="0" applyFont="1" applyBorder="1" applyAlignment="1">
      <alignment horizontal="left" vertical="center" wrapText="1"/>
    </xf>
    <xf numFmtId="0" fontId="12" fillId="0" borderId="12" xfId="0" applyFont="1" applyBorder="1" applyAlignment="1">
      <alignment horizontal="center" vertical="center" wrapText="1"/>
    </xf>
    <xf numFmtId="0" fontId="59" fillId="0" borderId="78" xfId="0" applyFont="1" applyBorder="1"/>
    <xf numFmtId="0" fontId="59" fillId="0" borderId="18" xfId="0" applyFont="1" applyBorder="1"/>
    <xf numFmtId="0" fontId="16" fillId="0" borderId="11" xfId="0" applyFont="1" applyBorder="1" applyAlignment="1">
      <alignment horizontal="left" vertical="center" wrapText="1"/>
    </xf>
    <xf numFmtId="0" fontId="15" fillId="0" borderId="12" xfId="0" applyFont="1" applyBorder="1" applyAlignment="1">
      <alignment horizontal="center" vertical="center" wrapText="1"/>
    </xf>
    <xf numFmtId="0" fontId="14" fillId="10" borderId="11" xfId="0" applyFont="1" applyFill="1" applyBorder="1" applyAlignment="1">
      <alignment horizontal="left" vertical="center" wrapText="1"/>
    </xf>
    <xf numFmtId="0" fontId="59" fillId="2" borderId="17" xfId="0" applyFont="1" applyFill="1" applyBorder="1"/>
    <xf numFmtId="0" fontId="59" fillId="2" borderId="20" xfId="0" applyFont="1" applyFill="1" applyBorder="1"/>
    <xf numFmtId="0" fontId="14" fillId="0" borderId="80" xfId="0" applyFont="1" applyBorder="1" applyAlignment="1">
      <alignment horizontal="left" vertical="center" wrapText="1"/>
    </xf>
    <xf numFmtId="0" fontId="59" fillId="0" borderId="81" xfId="0" applyFont="1" applyBorder="1"/>
    <xf numFmtId="0" fontId="59" fillId="0" borderId="83" xfId="0" applyFont="1" applyBorder="1"/>
    <xf numFmtId="0" fontId="16" fillId="0" borderId="11" xfId="0" applyFont="1" applyBorder="1" applyAlignment="1">
      <alignment horizontal="center" vertical="center" wrapText="1"/>
    </xf>
    <xf numFmtId="0" fontId="15" fillId="0" borderId="11" xfId="0" applyFont="1" applyBorder="1" applyAlignment="1">
      <alignment horizontal="center" vertical="center"/>
    </xf>
    <xf numFmtId="0" fontId="15" fillId="0" borderId="17" xfId="0" applyFont="1" applyBorder="1" applyAlignment="1">
      <alignment horizontal="center" vertical="center"/>
    </xf>
    <xf numFmtId="0" fontId="15" fillId="0" borderId="20" xfId="0" applyFont="1" applyBorder="1" applyAlignment="1">
      <alignment horizontal="center" vertical="center"/>
    </xf>
    <xf numFmtId="0" fontId="59" fillId="0" borderId="17" xfId="0" applyFont="1" applyBorder="1" applyAlignment="1">
      <alignment wrapText="1"/>
    </xf>
    <xf numFmtId="0" fontId="59" fillId="0" borderId="20" xfId="0" applyFont="1" applyBorder="1" applyAlignment="1">
      <alignment wrapText="1"/>
    </xf>
    <xf numFmtId="0" fontId="14" fillId="0" borderId="11" xfId="0" applyFont="1" applyBorder="1" applyAlignment="1">
      <alignment vertical="center" wrapText="1"/>
    </xf>
    <xf numFmtId="0" fontId="15" fillId="0" borderId="12" xfId="0" applyFont="1" applyBorder="1" applyAlignment="1">
      <alignment horizontal="center" vertical="center"/>
    </xf>
    <xf numFmtId="0" fontId="14" fillId="0" borderId="11" xfId="0" applyFont="1" applyBorder="1" applyAlignment="1">
      <alignment horizontal="left" vertical="center"/>
    </xf>
    <xf numFmtId="0" fontId="15" fillId="0" borderId="0" xfId="0" applyFont="1" applyAlignment="1">
      <alignment horizontal="center"/>
    </xf>
    <xf numFmtId="0" fontId="0" fillId="0" borderId="0" xfId="0"/>
    <xf numFmtId="0" fontId="15" fillId="0" borderId="50" xfId="0" applyFont="1" applyBorder="1" applyAlignment="1">
      <alignment horizontal="center"/>
    </xf>
    <xf numFmtId="0" fontId="59" fillId="0" borderId="50" xfId="0" applyFont="1" applyBorder="1"/>
    <xf numFmtId="0" fontId="15" fillId="0" borderId="15" xfId="0" applyFont="1" applyBorder="1" applyAlignment="1">
      <alignment horizontal="center"/>
    </xf>
    <xf numFmtId="0" fontId="59" fillId="0" borderId="15" xfId="0" applyFont="1" applyBorder="1"/>
    <xf numFmtId="0" fontId="14" fillId="0" borderId="12" xfId="0" applyFont="1" applyBorder="1" applyAlignment="1">
      <alignment horizontal="center" vertical="center"/>
    </xf>
    <xf numFmtId="0" fontId="59" fillId="0" borderId="13" xfId="0" applyFont="1" applyBorder="1"/>
    <xf numFmtId="0" fontId="59" fillId="0" borderId="79" xfId="0" applyFont="1" applyBorder="1"/>
    <xf numFmtId="0" fontId="59" fillId="0" borderId="19" xfId="0" applyFont="1" applyBorder="1"/>
    <xf numFmtId="0" fontId="14" fillId="0" borderId="14" xfId="0" applyFont="1" applyBorder="1" applyAlignment="1">
      <alignment horizontal="center" vertical="center"/>
    </xf>
    <xf numFmtId="0" fontId="59" fillId="0" borderId="16" xfId="0" applyFont="1" applyBorder="1"/>
    <xf numFmtId="0" fontId="15" fillId="0" borderId="14"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0" fillId="4" borderId="1" xfId="0" applyFill="1" applyBorder="1" applyAlignment="1">
      <alignment horizontal="center" vertical="center"/>
    </xf>
    <xf numFmtId="0" fontId="0" fillId="4" borderId="1" xfId="0"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8" xfId="0" applyBorder="1" applyAlignment="1">
      <alignment horizontal="center" vertical="center"/>
    </xf>
    <xf numFmtId="0" fontId="0" fillId="0" borderId="2" xfId="0" applyFont="1" applyBorder="1" applyAlignment="1">
      <alignment horizontal="center" vertical="center"/>
    </xf>
    <xf numFmtId="0" fontId="0" fillId="0" borderId="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6" fillId="0" borderId="0" xfId="0" applyFont="1" applyAlignment="1">
      <alignment horizontal="center"/>
    </xf>
    <xf numFmtId="0" fontId="6" fillId="0" borderId="0" xfId="0" applyFont="1" applyBorder="1" applyAlignment="1">
      <alignment horizont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44" xfId="0" applyFont="1" applyBorder="1" applyAlignment="1">
      <alignment horizontal="center" vertical="center"/>
    </xf>
    <xf numFmtId="0" fontId="2" fillId="0" borderId="9" xfId="0" applyFont="1" applyBorder="1" applyAlignment="1">
      <alignment horizontal="center" vertical="center"/>
    </xf>
    <xf numFmtId="0" fontId="2" fillId="0" borderId="48" xfId="0" applyFont="1" applyBorder="1" applyAlignment="1">
      <alignment horizontal="center" vertical="center"/>
    </xf>
    <xf numFmtId="0" fontId="39" fillId="0" borderId="1" xfId="0" applyFont="1" applyBorder="1" applyAlignment="1">
      <alignment horizont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70" fillId="0" borderId="6" xfId="0" applyFont="1" applyBorder="1" applyAlignment="1">
      <alignment horizontal="center" vertical="center" wrapText="1"/>
    </xf>
    <xf numFmtId="0" fontId="70" fillId="0" borderId="7" xfId="0" applyFont="1" applyBorder="1" applyAlignment="1">
      <alignment horizontal="center" vertical="center" wrapText="1"/>
    </xf>
    <xf numFmtId="0" fontId="70" fillId="0" borderId="4" xfId="0" applyFont="1" applyBorder="1" applyAlignment="1">
      <alignment horizontal="center" vertical="center" wrapText="1"/>
    </xf>
    <xf numFmtId="0" fontId="70" fillId="0" borderId="1" xfId="0" applyFont="1" applyBorder="1" applyAlignment="1">
      <alignment horizontal="center" vertical="center"/>
    </xf>
    <xf numFmtId="0" fontId="70" fillId="0" borderId="1" xfId="0" applyFont="1" applyBorder="1" applyAlignment="1">
      <alignment horizontal="center" vertical="center" wrapText="1"/>
    </xf>
    <xf numFmtId="0" fontId="70" fillId="0" borderId="9" xfId="0" applyFont="1" applyBorder="1" applyAlignment="1">
      <alignment horizontal="center" vertical="center" wrapText="1"/>
    </xf>
    <xf numFmtId="0" fontId="70" fillId="0" borderId="5" xfId="0" applyFont="1" applyBorder="1" applyAlignment="1">
      <alignment horizontal="center" vertical="center" wrapText="1"/>
    </xf>
    <xf numFmtId="0" fontId="2" fillId="0" borderId="3"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6" fillId="0" borderId="1" xfId="0" applyFont="1" applyBorder="1" applyAlignment="1">
      <alignment horizontal="center" vertical="center"/>
    </xf>
    <xf numFmtId="0" fontId="2" fillId="0" borderId="4" xfId="0" applyFont="1" applyBorder="1" applyAlignment="1">
      <alignment horizontal="center" vertical="center" wrapText="1"/>
    </xf>
    <xf numFmtId="0" fontId="67" fillId="0" borderId="2" xfId="0" applyFont="1" applyBorder="1" applyAlignment="1">
      <alignment horizontal="center" vertical="center" wrapText="1"/>
    </xf>
    <xf numFmtId="0" fontId="67" fillId="0" borderId="3" xfId="0" applyFont="1" applyBorder="1" applyAlignment="1">
      <alignment horizontal="center" vertical="center" wrapText="1"/>
    </xf>
    <xf numFmtId="0" fontId="67" fillId="0" borderId="4" xfId="0" applyFont="1" applyBorder="1" applyAlignment="1">
      <alignment horizontal="center" vertical="center" wrapText="1"/>
    </xf>
    <xf numFmtId="0" fontId="54" fillId="0" borderId="0" xfId="0" applyFont="1" applyAlignment="1">
      <alignment horizontal="center"/>
    </xf>
    <xf numFmtId="0" fontId="54" fillId="0" borderId="23" xfId="0" applyFont="1" applyBorder="1" applyAlignment="1">
      <alignment horizontal="center"/>
    </xf>
    <xf numFmtId="0" fontId="54" fillId="0" borderId="24" xfId="0" applyFont="1" applyBorder="1" applyAlignment="1">
      <alignment horizontal="center"/>
    </xf>
    <xf numFmtId="0" fontId="54" fillId="0" borderId="1" xfId="0" applyFont="1" applyBorder="1" applyAlignment="1">
      <alignment horizontal="center"/>
    </xf>
    <xf numFmtId="0" fontId="65" fillId="0" borderId="1" xfId="0" applyFont="1" applyBorder="1" applyAlignment="1">
      <alignment horizontal="center" vertical="center"/>
    </xf>
    <xf numFmtId="0" fontId="54" fillId="0" borderId="1" xfId="0" applyFont="1" applyBorder="1" applyAlignment="1">
      <alignment horizontal="left"/>
    </xf>
    <xf numFmtId="0" fontId="6" fillId="0" borderId="23" xfId="0" applyFont="1" applyBorder="1" applyAlignment="1">
      <alignment horizontal="center"/>
    </xf>
    <xf numFmtId="0" fontId="6" fillId="0" borderId="24" xfId="0" applyFont="1" applyBorder="1" applyAlignment="1">
      <alignment horizontal="center"/>
    </xf>
    <xf numFmtId="0" fontId="6" fillId="0" borderId="5" xfId="0" applyFont="1" applyBorder="1" applyAlignment="1">
      <alignment horizontal="center" vertical="center"/>
    </xf>
    <xf numFmtId="0" fontId="6" fillId="0" borderId="1"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6" fillId="0" borderId="5" xfId="0" applyFont="1" applyBorder="1" applyAlignment="1">
      <alignment horizontal="center" vertical="center" wrapText="1"/>
    </xf>
    <xf numFmtId="0" fontId="38" fillId="0" borderId="0" xfId="0" applyFont="1" applyBorder="1" applyAlignment="1">
      <alignment horizontal="center" vertical="center"/>
    </xf>
    <xf numFmtId="0" fontId="17" fillId="0" borderId="0" xfId="0" applyFont="1" applyBorder="1" applyAlignment="1">
      <alignment horizontal="center" vertical="center" wrapText="1"/>
    </xf>
    <xf numFmtId="0" fontId="17" fillId="0" borderId="0" xfId="0" applyFont="1" applyBorder="1" applyAlignment="1">
      <alignment horizontal="left" vertical="center" wrapText="1"/>
    </xf>
    <xf numFmtId="0" fontId="6" fillId="0" borderId="0" xfId="0" applyFont="1" applyBorder="1" applyAlignment="1">
      <alignment horizontal="center" vertical="center" wrapText="1"/>
    </xf>
    <xf numFmtId="0" fontId="3" fillId="0" borderId="8" xfId="0" applyFont="1" applyBorder="1" applyAlignment="1">
      <alignment horizontal="center" vertical="center"/>
    </xf>
    <xf numFmtId="0" fontId="18"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cellXfs>
  <cellStyles count="2">
    <cellStyle name="Normal" xfId="0" builtinId="0"/>
    <cellStyle name="Normal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oneCellAnchor>
    <xdr:from>
      <xdr:col>3</xdr:col>
      <xdr:colOff>234695</xdr:colOff>
      <xdr:row>397</xdr:row>
      <xdr:rowOff>210312</xdr:rowOff>
    </xdr:from>
    <xdr:ext cx="4074160" cy="7620"/>
    <xdr:sp macro="" textlink="">
      <xdr:nvSpPr>
        <xdr:cNvPr id="2" name="Shape 2">
          <a:extLst>
            <a:ext uri="{FF2B5EF4-FFF2-40B4-BE49-F238E27FC236}">
              <a16:creationId xmlns="" xmlns:a16="http://schemas.microsoft.com/office/drawing/2014/main" id="{00000000-0008-0000-0000-000002000000}"/>
            </a:ext>
          </a:extLst>
        </xdr:cNvPr>
        <xdr:cNvSpPr/>
      </xdr:nvSpPr>
      <xdr:spPr>
        <a:xfrm>
          <a:off x="2844545" y="174012987"/>
          <a:ext cx="4074160" cy="7620"/>
        </a:xfrm>
        <a:custGeom>
          <a:avLst/>
          <a:gdLst/>
          <a:ahLst/>
          <a:cxnLst/>
          <a:rect l="0" t="0" r="0" b="0"/>
          <a:pathLst>
            <a:path w="4074160" h="7620">
              <a:moveTo>
                <a:pt x="4073652" y="7620"/>
              </a:moveTo>
              <a:lnTo>
                <a:pt x="0" y="7620"/>
              </a:lnTo>
              <a:lnTo>
                <a:pt x="0" y="0"/>
              </a:lnTo>
              <a:lnTo>
                <a:pt x="4073652" y="0"/>
              </a:lnTo>
              <a:lnTo>
                <a:pt x="4073652" y="7620"/>
              </a:lnTo>
              <a:close/>
            </a:path>
          </a:pathLst>
        </a:custGeom>
        <a:solidFill>
          <a:srgbClr val="000000"/>
        </a:solidFill>
      </xdr:spPr>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552450</xdr:colOff>
      <xdr:row>224</xdr:row>
      <xdr:rowOff>152400</xdr:rowOff>
    </xdr:from>
    <xdr:to>
      <xdr:col>2</xdr:col>
      <xdr:colOff>9525</xdr:colOff>
      <xdr:row>225</xdr:row>
      <xdr:rowOff>47625</xdr:rowOff>
    </xdr:to>
    <xdr:pic>
      <xdr:nvPicPr>
        <xdr:cNvPr id="2" name="image2.png"/>
        <xdr:cNvPicPr>
          <a:picLocks noChangeAspect="1" noChangeArrowheads="1"/>
        </xdr:cNvPicPr>
      </xdr:nvPicPr>
      <xdr:blipFill>
        <a:blip xmlns:r="http://schemas.openxmlformats.org/officeDocument/2006/relationships" r:embed="rId1"/>
        <a:srcRect/>
        <a:stretch>
          <a:fillRect/>
        </a:stretch>
      </xdr:blipFill>
      <xdr:spPr bwMode="auto">
        <a:xfrm>
          <a:off x="1162050" y="47415450"/>
          <a:ext cx="66675" cy="8572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dimension ref="A1:T388"/>
  <sheetViews>
    <sheetView zoomScale="90" zoomScaleNormal="90" workbookViewId="0">
      <selection activeCell="E11" sqref="E11"/>
    </sheetView>
  </sheetViews>
  <sheetFormatPr defaultRowHeight="15"/>
  <cols>
    <col min="2" max="2" width="9.140625" style="363"/>
    <col min="5" max="5" width="33" style="364" customWidth="1"/>
  </cols>
  <sheetData>
    <row r="1" spans="1:20">
      <c r="A1" s="914" t="s">
        <v>3465</v>
      </c>
      <c r="B1" s="914"/>
      <c r="C1" s="914"/>
      <c r="D1" s="914"/>
      <c r="E1" s="914"/>
      <c r="F1" s="914"/>
      <c r="G1" s="914"/>
      <c r="H1" s="914"/>
      <c r="I1" s="914"/>
      <c r="J1" s="914"/>
      <c r="K1" s="914"/>
      <c r="L1" s="914"/>
      <c r="M1" s="914"/>
      <c r="N1" s="914"/>
      <c r="O1" s="914"/>
      <c r="P1" s="914"/>
      <c r="Q1" s="914"/>
      <c r="R1" s="914"/>
      <c r="S1" s="914"/>
      <c r="T1" s="914"/>
    </row>
    <row r="2" spans="1:20">
      <c r="A2" s="914" t="s">
        <v>3466</v>
      </c>
      <c r="B2" s="914"/>
      <c r="C2" s="914"/>
      <c r="D2" s="914"/>
      <c r="E2" s="914"/>
      <c r="F2" s="914"/>
      <c r="G2" s="914"/>
      <c r="H2" s="914"/>
      <c r="I2" s="914"/>
      <c r="J2" s="914"/>
      <c r="K2" s="914"/>
      <c r="L2" s="914"/>
      <c r="M2" s="914"/>
      <c r="N2" s="914"/>
      <c r="O2" s="914"/>
      <c r="P2" s="914"/>
      <c r="Q2" s="914"/>
      <c r="R2" s="914"/>
      <c r="S2" s="914"/>
      <c r="T2" s="914"/>
    </row>
    <row r="3" spans="1:20">
      <c r="A3" s="914" t="s">
        <v>2</v>
      </c>
      <c r="B3" s="914"/>
      <c r="C3" s="914"/>
      <c r="D3" s="914"/>
      <c r="E3" s="914"/>
      <c r="F3" s="914"/>
      <c r="G3" s="914"/>
      <c r="H3" s="914"/>
      <c r="I3" s="914"/>
      <c r="J3" s="914"/>
      <c r="K3" s="914"/>
      <c r="L3" s="914"/>
      <c r="M3" s="914"/>
      <c r="N3" s="914"/>
      <c r="O3" s="914"/>
      <c r="P3" s="914"/>
      <c r="Q3" s="914"/>
      <c r="R3" s="914"/>
      <c r="S3" s="914"/>
      <c r="T3" s="914"/>
    </row>
    <row r="4" spans="1:20">
      <c r="A4" s="915" t="s">
        <v>3</v>
      </c>
      <c r="B4" s="914" t="s">
        <v>4</v>
      </c>
      <c r="C4" s="914"/>
      <c r="D4" s="914" t="s">
        <v>5</v>
      </c>
      <c r="E4" s="914"/>
      <c r="F4" s="916" t="s">
        <v>6</v>
      </c>
      <c r="G4" s="874"/>
      <c r="H4" s="874"/>
      <c r="I4" s="874"/>
      <c r="J4" s="874"/>
      <c r="K4" s="874"/>
      <c r="L4" s="874"/>
      <c r="M4" s="874"/>
      <c r="N4" s="874"/>
      <c r="O4" s="874"/>
      <c r="P4" s="874"/>
      <c r="Q4" s="874"/>
      <c r="R4" s="874"/>
      <c r="S4" s="874"/>
      <c r="T4" s="874"/>
    </row>
    <row r="5" spans="1:20">
      <c r="A5" s="915"/>
      <c r="B5" s="914"/>
      <c r="C5" s="914"/>
      <c r="D5" s="914"/>
      <c r="E5" s="914"/>
      <c r="F5" s="916"/>
      <c r="G5" s="330" t="s">
        <v>7</v>
      </c>
      <c r="H5" s="330" t="s">
        <v>8</v>
      </c>
      <c r="I5" s="330" t="s">
        <v>9</v>
      </c>
      <c r="J5" s="330" t="s">
        <v>10</v>
      </c>
      <c r="K5" s="330" t="s">
        <v>11</v>
      </c>
      <c r="L5" s="330" t="s">
        <v>12</v>
      </c>
      <c r="M5" s="330" t="s">
        <v>13</v>
      </c>
      <c r="N5" s="330" t="s">
        <v>14</v>
      </c>
      <c r="O5" s="330" t="s">
        <v>15</v>
      </c>
      <c r="P5" s="330" t="s">
        <v>16</v>
      </c>
      <c r="Q5" s="330" t="s">
        <v>17</v>
      </c>
      <c r="R5" s="330" t="s">
        <v>18</v>
      </c>
      <c r="S5" s="330" t="s">
        <v>19</v>
      </c>
      <c r="T5" s="330" t="s">
        <v>20</v>
      </c>
    </row>
    <row r="6" spans="1:20">
      <c r="A6" s="915"/>
      <c r="B6" s="914"/>
      <c r="C6" s="914"/>
      <c r="D6" s="917" t="s">
        <v>21</v>
      </c>
      <c r="E6" s="917"/>
      <c r="F6" s="331"/>
      <c r="G6" s="330"/>
      <c r="H6" s="330"/>
      <c r="I6" s="330"/>
      <c r="J6" s="330"/>
      <c r="K6" s="330"/>
      <c r="L6" s="330"/>
      <c r="M6" s="330"/>
      <c r="N6" s="330"/>
      <c r="O6" s="330"/>
      <c r="P6" s="330"/>
      <c r="Q6" s="330"/>
      <c r="R6" s="330"/>
      <c r="S6" s="330"/>
      <c r="T6" s="330"/>
    </row>
    <row r="7" spans="1:20" ht="36">
      <c r="A7" s="896" t="s">
        <v>22</v>
      </c>
      <c r="B7" s="875" t="s">
        <v>1294</v>
      </c>
      <c r="C7" s="875" t="s">
        <v>24</v>
      </c>
      <c r="D7" s="332" t="s">
        <v>25</v>
      </c>
      <c r="E7" s="332" t="s">
        <v>1711</v>
      </c>
      <c r="F7" s="901" t="s">
        <v>27</v>
      </c>
      <c r="G7" s="333">
        <v>3</v>
      </c>
      <c r="H7" s="333">
        <v>3</v>
      </c>
      <c r="I7" s="333">
        <v>2</v>
      </c>
      <c r="J7" s="333">
        <v>2</v>
      </c>
      <c r="K7" s="333" t="s">
        <v>28</v>
      </c>
      <c r="L7" s="333" t="s">
        <v>28</v>
      </c>
      <c r="M7" s="333" t="s">
        <v>28</v>
      </c>
      <c r="N7" s="333" t="s">
        <v>28</v>
      </c>
      <c r="O7" s="333" t="s">
        <v>28</v>
      </c>
      <c r="P7" s="333" t="s">
        <v>28</v>
      </c>
      <c r="Q7" s="333" t="s">
        <v>28</v>
      </c>
      <c r="R7" s="333">
        <v>1</v>
      </c>
      <c r="S7" s="333">
        <v>2</v>
      </c>
      <c r="T7" s="333">
        <v>3</v>
      </c>
    </row>
    <row r="8" spans="1:20" ht="48">
      <c r="A8" s="897"/>
      <c r="B8" s="876"/>
      <c r="C8" s="876"/>
      <c r="D8" s="334" t="s">
        <v>29</v>
      </c>
      <c r="E8" s="335" t="s">
        <v>3467</v>
      </c>
      <c r="F8" s="902"/>
      <c r="G8" s="333">
        <v>3</v>
      </c>
      <c r="H8" s="333">
        <v>3</v>
      </c>
      <c r="I8" s="333">
        <v>2</v>
      </c>
      <c r="J8" s="333">
        <v>3</v>
      </c>
      <c r="K8" s="333" t="s">
        <v>28</v>
      </c>
      <c r="L8" s="333" t="s">
        <v>28</v>
      </c>
      <c r="M8" s="333" t="s">
        <v>28</v>
      </c>
      <c r="N8" s="333" t="s">
        <v>28</v>
      </c>
      <c r="O8" s="333" t="s">
        <v>28</v>
      </c>
      <c r="P8" s="333" t="s">
        <v>28</v>
      </c>
      <c r="Q8" s="333" t="s">
        <v>28</v>
      </c>
      <c r="R8" s="333">
        <v>1</v>
      </c>
      <c r="S8" s="333">
        <v>2</v>
      </c>
      <c r="T8" s="333">
        <v>3</v>
      </c>
    </row>
    <row r="9" spans="1:20" ht="36">
      <c r="A9" s="897"/>
      <c r="B9" s="876"/>
      <c r="C9" s="876"/>
      <c r="D9" s="334" t="s">
        <v>31</v>
      </c>
      <c r="E9" s="336" t="s">
        <v>1713</v>
      </c>
      <c r="F9" s="902"/>
      <c r="G9" s="333">
        <v>3</v>
      </c>
      <c r="H9" s="333">
        <v>2</v>
      </c>
      <c r="I9" s="333">
        <v>2</v>
      </c>
      <c r="J9" s="333">
        <v>3</v>
      </c>
      <c r="K9" s="333" t="s">
        <v>28</v>
      </c>
      <c r="L9" s="333" t="s">
        <v>28</v>
      </c>
      <c r="M9" s="333" t="s">
        <v>28</v>
      </c>
      <c r="N9" s="333" t="s">
        <v>28</v>
      </c>
      <c r="O9" s="333" t="s">
        <v>28</v>
      </c>
      <c r="P9" s="333" t="s">
        <v>28</v>
      </c>
      <c r="Q9" s="333" t="s">
        <v>28</v>
      </c>
      <c r="R9" s="333">
        <v>1</v>
      </c>
      <c r="S9" s="333">
        <v>2</v>
      </c>
      <c r="T9" s="333">
        <v>3</v>
      </c>
    </row>
    <row r="10" spans="1:20" ht="36">
      <c r="A10" s="897"/>
      <c r="B10" s="876"/>
      <c r="C10" s="876"/>
      <c r="D10" s="334" t="s">
        <v>33</v>
      </c>
      <c r="E10" s="332" t="s">
        <v>2117</v>
      </c>
      <c r="F10" s="902"/>
      <c r="G10" s="333">
        <v>3</v>
      </c>
      <c r="H10" s="333">
        <v>2</v>
      </c>
      <c r="I10" s="333">
        <v>3</v>
      </c>
      <c r="J10" s="333">
        <v>1</v>
      </c>
      <c r="K10" s="333" t="s">
        <v>28</v>
      </c>
      <c r="L10" s="333" t="s">
        <v>28</v>
      </c>
      <c r="M10" s="333" t="s">
        <v>28</v>
      </c>
      <c r="N10" s="333" t="s">
        <v>28</v>
      </c>
      <c r="O10" s="333" t="s">
        <v>28</v>
      </c>
      <c r="P10" s="333" t="s">
        <v>28</v>
      </c>
      <c r="Q10" s="333" t="s">
        <v>28</v>
      </c>
      <c r="R10" s="333">
        <v>1</v>
      </c>
      <c r="S10" s="333">
        <v>2</v>
      </c>
      <c r="T10" s="333">
        <v>3</v>
      </c>
    </row>
    <row r="11" spans="1:20" ht="24">
      <c r="A11" s="897"/>
      <c r="B11" s="876"/>
      <c r="C11" s="876"/>
      <c r="D11" s="334" t="s">
        <v>35</v>
      </c>
      <c r="E11" s="332" t="s">
        <v>2694</v>
      </c>
      <c r="F11" s="902"/>
      <c r="G11" s="333">
        <v>3</v>
      </c>
      <c r="H11" s="333">
        <v>2</v>
      </c>
      <c r="I11" s="333">
        <v>2</v>
      </c>
      <c r="J11" s="333">
        <v>2</v>
      </c>
      <c r="K11" s="333" t="s">
        <v>28</v>
      </c>
      <c r="L11" s="333" t="s">
        <v>28</v>
      </c>
      <c r="M11" s="333" t="s">
        <v>28</v>
      </c>
      <c r="N11" s="333" t="s">
        <v>28</v>
      </c>
      <c r="O11" s="333" t="s">
        <v>28</v>
      </c>
      <c r="P11" s="333" t="s">
        <v>28</v>
      </c>
      <c r="Q11" s="333" t="s">
        <v>28</v>
      </c>
      <c r="R11" s="333">
        <v>1</v>
      </c>
      <c r="S11" s="333">
        <v>2</v>
      </c>
      <c r="T11" s="333">
        <v>3</v>
      </c>
    </row>
    <row r="12" spans="1:20">
      <c r="A12" s="898"/>
      <c r="B12" s="877"/>
      <c r="C12" s="877"/>
      <c r="D12" s="334" t="s">
        <v>22</v>
      </c>
      <c r="E12" s="332"/>
      <c r="F12" s="903"/>
      <c r="G12" s="333">
        <v>3</v>
      </c>
      <c r="H12" s="333">
        <v>2</v>
      </c>
      <c r="I12" s="333">
        <v>2</v>
      </c>
      <c r="J12" s="333">
        <v>2</v>
      </c>
      <c r="K12" s="333" t="s">
        <v>28</v>
      </c>
      <c r="L12" s="333" t="s">
        <v>28</v>
      </c>
      <c r="M12" s="333" t="s">
        <v>28</v>
      </c>
      <c r="N12" s="333" t="s">
        <v>28</v>
      </c>
      <c r="O12" s="333" t="s">
        <v>28</v>
      </c>
      <c r="P12" s="333" t="s">
        <v>28</v>
      </c>
      <c r="Q12" s="333" t="s">
        <v>28</v>
      </c>
      <c r="R12" s="333">
        <v>1</v>
      </c>
      <c r="S12" s="333">
        <v>2</v>
      </c>
      <c r="T12" s="333">
        <v>3</v>
      </c>
    </row>
    <row r="13" spans="1:20" ht="36">
      <c r="A13" s="896" t="s">
        <v>37</v>
      </c>
      <c r="B13" s="911" t="s">
        <v>38</v>
      </c>
      <c r="C13" s="911" t="s">
        <v>39</v>
      </c>
      <c r="D13" s="334" t="s">
        <v>40</v>
      </c>
      <c r="E13" s="332" t="s">
        <v>1304</v>
      </c>
      <c r="F13" s="901" t="s">
        <v>27</v>
      </c>
      <c r="G13" s="333" t="s">
        <v>28</v>
      </c>
      <c r="H13" s="333" t="s">
        <v>28</v>
      </c>
      <c r="I13" s="333" t="s">
        <v>28</v>
      </c>
      <c r="J13" s="333" t="s">
        <v>28</v>
      </c>
      <c r="K13" s="333" t="s">
        <v>28</v>
      </c>
      <c r="L13" s="333" t="s">
        <v>28</v>
      </c>
      <c r="M13" s="333" t="s">
        <v>28</v>
      </c>
      <c r="N13" s="333">
        <v>2</v>
      </c>
      <c r="O13" s="333" t="s">
        <v>28</v>
      </c>
      <c r="P13" s="333">
        <v>2</v>
      </c>
      <c r="Q13" s="333">
        <v>2</v>
      </c>
      <c r="R13" s="333">
        <v>1</v>
      </c>
      <c r="S13" s="333" t="s">
        <v>28</v>
      </c>
      <c r="T13" s="333" t="s">
        <v>28</v>
      </c>
    </row>
    <row r="14" spans="1:20" ht="24">
      <c r="A14" s="897"/>
      <c r="B14" s="912"/>
      <c r="C14" s="912"/>
      <c r="D14" s="334" t="s">
        <v>42</v>
      </c>
      <c r="E14" s="332" t="s">
        <v>3468</v>
      </c>
      <c r="F14" s="902"/>
      <c r="G14" s="333" t="s">
        <v>28</v>
      </c>
      <c r="H14" s="333" t="s">
        <v>28</v>
      </c>
      <c r="I14" s="333" t="s">
        <v>28</v>
      </c>
      <c r="J14" s="333" t="s">
        <v>28</v>
      </c>
      <c r="K14" s="333">
        <v>2</v>
      </c>
      <c r="L14" s="333">
        <v>3</v>
      </c>
      <c r="M14" s="333">
        <v>2</v>
      </c>
      <c r="N14" s="333">
        <v>3</v>
      </c>
      <c r="O14" s="333">
        <v>1</v>
      </c>
      <c r="P14" s="333">
        <v>3</v>
      </c>
      <c r="Q14" s="333">
        <v>1</v>
      </c>
      <c r="R14" s="333" t="s">
        <v>28</v>
      </c>
      <c r="S14" s="333" t="s">
        <v>28</v>
      </c>
      <c r="T14" s="333" t="s">
        <v>28</v>
      </c>
    </row>
    <row r="15" spans="1:20" ht="36">
      <c r="A15" s="897"/>
      <c r="B15" s="912"/>
      <c r="C15" s="912"/>
      <c r="D15" s="334" t="s">
        <v>44</v>
      </c>
      <c r="E15" s="332" t="s">
        <v>1306</v>
      </c>
      <c r="F15" s="902"/>
      <c r="G15" s="333" t="s">
        <v>28</v>
      </c>
      <c r="H15" s="333" t="s">
        <v>28</v>
      </c>
      <c r="I15" s="333" t="s">
        <v>28</v>
      </c>
      <c r="J15" s="333">
        <v>3</v>
      </c>
      <c r="K15" s="333" t="s">
        <v>28</v>
      </c>
      <c r="L15" s="333">
        <v>2</v>
      </c>
      <c r="M15" s="333" t="s">
        <v>28</v>
      </c>
      <c r="N15" s="333">
        <v>2</v>
      </c>
      <c r="O15" s="333">
        <v>2</v>
      </c>
      <c r="P15" s="333">
        <v>2</v>
      </c>
      <c r="Q15" s="333">
        <v>2</v>
      </c>
      <c r="R15" s="333">
        <v>2</v>
      </c>
      <c r="S15" s="333" t="s">
        <v>28</v>
      </c>
      <c r="T15" s="333" t="s">
        <v>28</v>
      </c>
    </row>
    <row r="16" spans="1:20" ht="24">
      <c r="A16" s="897"/>
      <c r="B16" s="912"/>
      <c r="C16" s="912"/>
      <c r="D16" s="334" t="s">
        <v>46</v>
      </c>
      <c r="E16" s="332" t="s">
        <v>3469</v>
      </c>
      <c r="F16" s="902"/>
      <c r="G16" s="333" t="s">
        <v>28</v>
      </c>
      <c r="H16" s="333" t="s">
        <v>28</v>
      </c>
      <c r="I16" s="333" t="s">
        <v>28</v>
      </c>
      <c r="J16" s="333" t="s">
        <v>28</v>
      </c>
      <c r="K16" s="333" t="s">
        <v>28</v>
      </c>
      <c r="L16" s="333">
        <v>2</v>
      </c>
      <c r="M16" s="333">
        <v>2</v>
      </c>
      <c r="N16" s="333">
        <v>2</v>
      </c>
      <c r="O16" s="333">
        <v>1</v>
      </c>
      <c r="P16" s="333">
        <v>3</v>
      </c>
      <c r="Q16" s="333">
        <v>1</v>
      </c>
      <c r="R16" s="333">
        <v>1</v>
      </c>
      <c r="S16" s="333" t="s">
        <v>28</v>
      </c>
      <c r="T16" s="333" t="s">
        <v>28</v>
      </c>
    </row>
    <row r="17" spans="1:20" ht="24">
      <c r="A17" s="897"/>
      <c r="B17" s="912"/>
      <c r="C17" s="912"/>
      <c r="D17" s="334" t="s">
        <v>48</v>
      </c>
      <c r="E17" s="332" t="s">
        <v>1717</v>
      </c>
      <c r="F17" s="902"/>
      <c r="G17" s="333" t="s">
        <v>28</v>
      </c>
      <c r="H17" s="333" t="s">
        <v>28</v>
      </c>
      <c r="I17" s="333" t="s">
        <v>28</v>
      </c>
      <c r="J17" s="333">
        <v>2</v>
      </c>
      <c r="K17" s="333" t="s">
        <v>28</v>
      </c>
      <c r="L17" s="333" t="s">
        <v>28</v>
      </c>
      <c r="M17" s="333" t="s">
        <v>28</v>
      </c>
      <c r="N17" s="333">
        <v>3</v>
      </c>
      <c r="O17" s="333">
        <v>3</v>
      </c>
      <c r="P17" s="333" t="s">
        <v>28</v>
      </c>
      <c r="Q17" s="333">
        <v>3</v>
      </c>
      <c r="R17" s="333">
        <v>1</v>
      </c>
      <c r="S17" s="333" t="s">
        <v>28</v>
      </c>
      <c r="T17" s="333" t="s">
        <v>28</v>
      </c>
    </row>
    <row r="18" spans="1:20">
      <c r="A18" s="898"/>
      <c r="B18" s="913"/>
      <c r="C18" s="913"/>
      <c r="D18" s="334" t="s">
        <v>3470</v>
      </c>
      <c r="E18" s="332"/>
      <c r="F18" s="903"/>
      <c r="G18" s="333" t="s">
        <v>28</v>
      </c>
      <c r="H18" s="333" t="s">
        <v>28</v>
      </c>
      <c r="I18" s="333" t="s">
        <v>28</v>
      </c>
      <c r="J18" s="333">
        <v>2</v>
      </c>
      <c r="K18" s="333">
        <v>2</v>
      </c>
      <c r="L18" s="333">
        <v>2</v>
      </c>
      <c r="M18" s="333">
        <v>2</v>
      </c>
      <c r="N18" s="333">
        <v>3</v>
      </c>
      <c r="O18" s="333">
        <v>2</v>
      </c>
      <c r="P18" s="333">
        <v>3</v>
      </c>
      <c r="Q18" s="333">
        <v>2</v>
      </c>
      <c r="R18" s="333">
        <v>1</v>
      </c>
      <c r="S18" s="333" t="s">
        <v>28</v>
      </c>
      <c r="T18" s="333" t="s">
        <v>28</v>
      </c>
    </row>
    <row r="19" spans="1:20" ht="24">
      <c r="A19" s="874" t="s">
        <v>50</v>
      </c>
      <c r="B19" s="907" t="s">
        <v>51</v>
      </c>
      <c r="C19" s="895" t="s">
        <v>3471</v>
      </c>
      <c r="D19" s="334" t="s">
        <v>53</v>
      </c>
      <c r="E19" s="332" t="s">
        <v>1308</v>
      </c>
      <c r="F19" s="901" t="s">
        <v>27</v>
      </c>
      <c r="G19" s="333" t="s">
        <v>28</v>
      </c>
      <c r="H19" s="333" t="s">
        <v>28</v>
      </c>
      <c r="I19" s="333" t="s">
        <v>28</v>
      </c>
      <c r="J19" s="333" t="s">
        <v>28</v>
      </c>
      <c r="K19" s="333" t="s">
        <v>28</v>
      </c>
      <c r="L19" s="333">
        <v>2</v>
      </c>
      <c r="M19" s="333">
        <v>3</v>
      </c>
      <c r="N19" s="333" t="s">
        <v>28</v>
      </c>
      <c r="O19" s="333">
        <v>3</v>
      </c>
      <c r="P19" s="333" t="s">
        <v>28</v>
      </c>
      <c r="Q19" s="333" t="s">
        <v>28</v>
      </c>
      <c r="R19" s="333">
        <v>2</v>
      </c>
      <c r="S19" s="333" t="s">
        <v>28</v>
      </c>
      <c r="T19" s="333" t="s">
        <v>28</v>
      </c>
    </row>
    <row r="20" spans="1:20" ht="48">
      <c r="A20" s="874"/>
      <c r="B20" s="907"/>
      <c r="C20" s="895"/>
      <c r="D20" s="334" t="s">
        <v>55</v>
      </c>
      <c r="E20" s="332" t="s">
        <v>1309</v>
      </c>
      <c r="F20" s="902"/>
      <c r="G20" s="333" t="s">
        <v>28</v>
      </c>
      <c r="H20" s="333" t="s">
        <v>28</v>
      </c>
      <c r="I20" s="333">
        <v>2</v>
      </c>
      <c r="J20" s="333" t="s">
        <v>28</v>
      </c>
      <c r="K20" s="333" t="s">
        <v>28</v>
      </c>
      <c r="L20" s="333">
        <v>2</v>
      </c>
      <c r="M20" s="333" t="s">
        <v>28</v>
      </c>
      <c r="N20" s="333" t="s">
        <v>28</v>
      </c>
      <c r="O20" s="333" t="s">
        <v>28</v>
      </c>
      <c r="P20" s="333" t="s">
        <v>28</v>
      </c>
      <c r="Q20" s="333">
        <v>2</v>
      </c>
      <c r="R20" s="333">
        <v>2</v>
      </c>
      <c r="S20" s="333" t="s">
        <v>28</v>
      </c>
      <c r="T20" s="333" t="s">
        <v>28</v>
      </c>
    </row>
    <row r="21" spans="1:20" ht="24">
      <c r="A21" s="874"/>
      <c r="B21" s="907"/>
      <c r="C21" s="895"/>
      <c r="D21" s="334" t="s">
        <v>57</v>
      </c>
      <c r="E21" s="332" t="s">
        <v>1310</v>
      </c>
      <c r="F21" s="902"/>
      <c r="G21" s="333">
        <v>3</v>
      </c>
      <c r="H21" s="333" t="s">
        <v>28</v>
      </c>
      <c r="I21" s="333">
        <v>2</v>
      </c>
      <c r="J21" s="333">
        <v>3</v>
      </c>
      <c r="K21" s="333" t="s">
        <v>28</v>
      </c>
      <c r="L21" s="333">
        <v>2</v>
      </c>
      <c r="M21" s="333" t="s">
        <v>28</v>
      </c>
      <c r="N21" s="333" t="s">
        <v>28</v>
      </c>
      <c r="O21" s="333" t="s">
        <v>28</v>
      </c>
      <c r="P21" s="333" t="s">
        <v>28</v>
      </c>
      <c r="Q21" s="333">
        <v>2</v>
      </c>
      <c r="R21" s="333">
        <v>2</v>
      </c>
      <c r="S21" s="333" t="s">
        <v>28</v>
      </c>
      <c r="T21" s="333" t="s">
        <v>28</v>
      </c>
    </row>
    <row r="22" spans="1:20" ht="36">
      <c r="A22" s="874"/>
      <c r="B22" s="907"/>
      <c r="C22" s="895"/>
      <c r="D22" s="334" t="s">
        <v>59</v>
      </c>
      <c r="E22" s="332" t="s">
        <v>1311</v>
      </c>
      <c r="F22" s="902"/>
      <c r="G22" s="333">
        <v>3</v>
      </c>
      <c r="H22" s="333">
        <v>3</v>
      </c>
      <c r="I22" s="333">
        <v>2</v>
      </c>
      <c r="J22" s="333" t="s">
        <v>28</v>
      </c>
      <c r="K22" s="333" t="s">
        <v>28</v>
      </c>
      <c r="L22" s="333">
        <v>2</v>
      </c>
      <c r="M22" s="333">
        <v>3</v>
      </c>
      <c r="N22" s="333" t="s">
        <v>28</v>
      </c>
      <c r="O22" s="333">
        <v>3</v>
      </c>
      <c r="P22" s="333" t="s">
        <v>28</v>
      </c>
      <c r="Q22" s="333">
        <v>2</v>
      </c>
      <c r="R22" s="333">
        <v>2</v>
      </c>
      <c r="S22" s="333" t="s">
        <v>28</v>
      </c>
      <c r="T22" s="333" t="s">
        <v>28</v>
      </c>
    </row>
    <row r="23" spans="1:20" ht="36">
      <c r="A23" s="874"/>
      <c r="B23" s="907"/>
      <c r="C23" s="895"/>
      <c r="D23" s="334" t="s">
        <v>61</v>
      </c>
      <c r="E23" s="332" t="s">
        <v>3472</v>
      </c>
      <c r="F23" s="902"/>
      <c r="G23" s="333">
        <v>3</v>
      </c>
      <c r="H23" s="333">
        <v>3</v>
      </c>
      <c r="I23" s="333" t="s">
        <v>28</v>
      </c>
      <c r="J23" s="333" t="s">
        <v>28</v>
      </c>
      <c r="K23" s="333">
        <v>3</v>
      </c>
      <c r="L23" s="333" t="s">
        <v>28</v>
      </c>
      <c r="M23" s="333" t="s">
        <v>28</v>
      </c>
      <c r="N23" s="333" t="s">
        <v>28</v>
      </c>
      <c r="O23" s="333">
        <v>3</v>
      </c>
      <c r="P23" s="333" t="s">
        <v>28</v>
      </c>
      <c r="Q23" s="333">
        <v>2</v>
      </c>
      <c r="R23" s="333" t="s">
        <v>28</v>
      </c>
      <c r="S23" s="333" t="s">
        <v>28</v>
      </c>
      <c r="T23" s="333" t="s">
        <v>28</v>
      </c>
    </row>
    <row r="24" spans="1:20">
      <c r="A24" s="874"/>
      <c r="B24" s="907"/>
      <c r="C24" s="895"/>
      <c r="D24" s="334" t="s">
        <v>50</v>
      </c>
      <c r="E24" s="332"/>
      <c r="F24" s="903"/>
      <c r="G24" s="333">
        <v>3</v>
      </c>
      <c r="H24" s="333">
        <v>3</v>
      </c>
      <c r="I24" s="333">
        <v>2</v>
      </c>
      <c r="J24" s="333">
        <v>3</v>
      </c>
      <c r="K24" s="333">
        <v>3</v>
      </c>
      <c r="L24" s="333">
        <v>2</v>
      </c>
      <c r="M24" s="333">
        <v>3</v>
      </c>
      <c r="N24" s="333" t="s">
        <v>28</v>
      </c>
      <c r="O24" s="333">
        <v>3</v>
      </c>
      <c r="P24" s="333" t="s">
        <v>28</v>
      </c>
      <c r="Q24" s="333">
        <v>2</v>
      </c>
      <c r="R24" s="333" t="s">
        <v>28</v>
      </c>
      <c r="S24" s="333" t="s">
        <v>28</v>
      </c>
      <c r="T24" s="333" t="s">
        <v>28</v>
      </c>
    </row>
    <row r="25" spans="1:20" ht="24">
      <c r="A25" s="896" t="s">
        <v>63</v>
      </c>
      <c r="B25" s="904" t="s">
        <v>64</v>
      </c>
      <c r="C25" s="904" t="s">
        <v>1313</v>
      </c>
      <c r="D25" s="334" t="s">
        <v>66</v>
      </c>
      <c r="E25" s="336" t="s">
        <v>2703</v>
      </c>
      <c r="F25" s="908" t="s">
        <v>27</v>
      </c>
      <c r="G25" s="337" t="s">
        <v>28</v>
      </c>
      <c r="H25" s="337" t="s">
        <v>28</v>
      </c>
      <c r="I25" s="337" t="s">
        <v>28</v>
      </c>
      <c r="J25" s="337" t="s">
        <v>28</v>
      </c>
      <c r="K25" s="337" t="s">
        <v>28</v>
      </c>
      <c r="L25" s="337">
        <v>1</v>
      </c>
      <c r="M25" s="337">
        <v>2</v>
      </c>
      <c r="N25" s="337" t="s">
        <v>28</v>
      </c>
      <c r="O25" s="337">
        <v>2</v>
      </c>
      <c r="P25" s="337" t="s">
        <v>28</v>
      </c>
      <c r="Q25" s="337" t="s">
        <v>28</v>
      </c>
      <c r="R25" s="337">
        <v>1</v>
      </c>
      <c r="S25" s="337">
        <v>1</v>
      </c>
      <c r="T25" s="337">
        <v>2</v>
      </c>
    </row>
    <row r="26" spans="1:20" ht="36">
      <c r="A26" s="897"/>
      <c r="B26" s="905"/>
      <c r="C26" s="905"/>
      <c r="D26" s="334" t="s">
        <v>68</v>
      </c>
      <c r="E26" s="336" t="s">
        <v>3473</v>
      </c>
      <c r="F26" s="909"/>
      <c r="G26" s="337" t="s">
        <v>28</v>
      </c>
      <c r="H26" s="337" t="s">
        <v>28</v>
      </c>
      <c r="I26" s="337">
        <v>2</v>
      </c>
      <c r="J26" s="337" t="s">
        <v>28</v>
      </c>
      <c r="K26" s="337" t="s">
        <v>28</v>
      </c>
      <c r="L26" s="337">
        <v>1</v>
      </c>
      <c r="M26" s="337" t="s">
        <v>28</v>
      </c>
      <c r="N26" s="337" t="s">
        <v>28</v>
      </c>
      <c r="O26" s="337" t="s">
        <v>28</v>
      </c>
      <c r="P26" s="337" t="s">
        <v>28</v>
      </c>
      <c r="Q26" s="337">
        <v>1</v>
      </c>
      <c r="R26" s="337">
        <v>1</v>
      </c>
      <c r="S26" s="337">
        <v>1</v>
      </c>
      <c r="T26" s="337">
        <v>1</v>
      </c>
    </row>
    <row r="27" spans="1:20" ht="36">
      <c r="A27" s="897"/>
      <c r="B27" s="905"/>
      <c r="C27" s="905"/>
      <c r="D27" s="334" t="s">
        <v>70</v>
      </c>
      <c r="E27" s="336" t="s">
        <v>3474</v>
      </c>
      <c r="F27" s="909"/>
      <c r="G27" s="337">
        <v>2</v>
      </c>
      <c r="H27" s="337" t="s">
        <v>28</v>
      </c>
      <c r="I27" s="337">
        <v>2</v>
      </c>
      <c r="J27" s="337">
        <v>2</v>
      </c>
      <c r="K27" s="337" t="s">
        <v>28</v>
      </c>
      <c r="L27" s="337">
        <v>1</v>
      </c>
      <c r="M27" s="337" t="s">
        <v>28</v>
      </c>
      <c r="N27" s="337" t="s">
        <v>28</v>
      </c>
      <c r="O27" s="337" t="s">
        <v>28</v>
      </c>
      <c r="P27" s="337" t="s">
        <v>28</v>
      </c>
      <c r="Q27" s="337">
        <v>1</v>
      </c>
      <c r="R27" s="337">
        <v>2</v>
      </c>
      <c r="S27" s="337">
        <v>1</v>
      </c>
      <c r="T27" s="337">
        <v>1</v>
      </c>
    </row>
    <row r="28" spans="1:20" ht="48">
      <c r="A28" s="897"/>
      <c r="B28" s="905"/>
      <c r="C28" s="905"/>
      <c r="D28" s="334" t="s">
        <v>72</v>
      </c>
      <c r="E28" s="336" t="s">
        <v>3475</v>
      </c>
      <c r="F28" s="909"/>
      <c r="G28" s="337">
        <v>2</v>
      </c>
      <c r="H28" s="337" t="s">
        <v>28</v>
      </c>
      <c r="I28" s="337">
        <v>2</v>
      </c>
      <c r="J28" s="337" t="s">
        <v>28</v>
      </c>
      <c r="K28" s="337" t="s">
        <v>28</v>
      </c>
      <c r="L28" s="337">
        <v>1</v>
      </c>
      <c r="M28" s="337">
        <v>2</v>
      </c>
      <c r="N28" s="337" t="s">
        <v>28</v>
      </c>
      <c r="O28" s="337" t="s">
        <v>28</v>
      </c>
      <c r="P28" s="337" t="s">
        <v>28</v>
      </c>
      <c r="Q28" s="337">
        <v>1</v>
      </c>
      <c r="R28" s="337">
        <v>1</v>
      </c>
      <c r="S28" s="337">
        <v>1</v>
      </c>
      <c r="T28" s="337" t="s">
        <v>28</v>
      </c>
    </row>
    <row r="29" spans="1:20" ht="36">
      <c r="A29" s="897"/>
      <c r="B29" s="905"/>
      <c r="C29" s="905"/>
      <c r="D29" s="334" t="s">
        <v>74</v>
      </c>
      <c r="E29" s="336" t="s">
        <v>3476</v>
      </c>
      <c r="F29" s="909"/>
      <c r="G29" s="337" t="s">
        <v>28</v>
      </c>
      <c r="H29" s="337">
        <v>1</v>
      </c>
      <c r="I29" s="337" t="s">
        <v>28</v>
      </c>
      <c r="J29" s="337" t="s">
        <v>28</v>
      </c>
      <c r="K29" s="337" t="s">
        <v>28</v>
      </c>
      <c r="L29" s="337">
        <v>1</v>
      </c>
      <c r="M29" s="337">
        <v>2</v>
      </c>
      <c r="N29" s="337" t="s">
        <v>28</v>
      </c>
      <c r="O29" s="337">
        <v>2</v>
      </c>
      <c r="P29" s="337" t="s">
        <v>28</v>
      </c>
      <c r="Q29" s="337">
        <v>1</v>
      </c>
      <c r="R29" s="337" t="s">
        <v>28</v>
      </c>
      <c r="S29" s="337">
        <v>1</v>
      </c>
      <c r="T29" s="337">
        <v>2</v>
      </c>
    </row>
    <row r="30" spans="1:20">
      <c r="A30" s="898"/>
      <c r="B30" s="906"/>
      <c r="C30" s="906"/>
      <c r="D30" s="334" t="s">
        <v>63</v>
      </c>
      <c r="E30" s="336"/>
      <c r="F30" s="910"/>
      <c r="G30" s="337">
        <v>2</v>
      </c>
      <c r="H30" s="337">
        <v>1</v>
      </c>
      <c r="I30" s="337">
        <v>2</v>
      </c>
      <c r="J30" s="337">
        <v>2</v>
      </c>
      <c r="K30" s="337" t="s">
        <v>28</v>
      </c>
      <c r="L30" s="337">
        <v>1</v>
      </c>
      <c r="M30" s="337">
        <v>2</v>
      </c>
      <c r="N30" s="337" t="s">
        <v>28</v>
      </c>
      <c r="O30" s="337">
        <v>2</v>
      </c>
      <c r="P30" s="337" t="s">
        <v>28</v>
      </c>
      <c r="Q30" s="337">
        <v>1</v>
      </c>
      <c r="R30" s="337" t="s">
        <v>28</v>
      </c>
      <c r="S30" s="337">
        <v>1</v>
      </c>
      <c r="T30" s="337">
        <v>2</v>
      </c>
    </row>
    <row r="31" spans="1:20">
      <c r="A31" s="874" t="s">
        <v>76</v>
      </c>
      <c r="B31" s="904" t="s">
        <v>90</v>
      </c>
      <c r="C31" s="875" t="s">
        <v>3477</v>
      </c>
      <c r="D31" s="334" t="s">
        <v>79</v>
      </c>
      <c r="E31" s="338" t="s">
        <v>1319</v>
      </c>
      <c r="F31" s="901" t="s">
        <v>27</v>
      </c>
      <c r="G31" s="333">
        <v>3</v>
      </c>
      <c r="H31" s="333">
        <v>3</v>
      </c>
      <c r="I31" s="333">
        <v>3</v>
      </c>
      <c r="J31" s="333">
        <v>3</v>
      </c>
      <c r="K31" s="337" t="s">
        <v>28</v>
      </c>
      <c r="L31" s="337" t="s">
        <v>28</v>
      </c>
      <c r="M31" s="337" t="s">
        <v>28</v>
      </c>
      <c r="N31" s="337" t="s">
        <v>28</v>
      </c>
      <c r="O31" s="337" t="s">
        <v>28</v>
      </c>
      <c r="P31" s="337" t="s">
        <v>28</v>
      </c>
      <c r="Q31" s="337" t="s">
        <v>28</v>
      </c>
      <c r="R31" s="333">
        <v>3</v>
      </c>
      <c r="S31" s="333">
        <v>1</v>
      </c>
      <c r="T31" s="333">
        <v>2</v>
      </c>
    </row>
    <row r="32" spans="1:20">
      <c r="A32" s="874"/>
      <c r="B32" s="905"/>
      <c r="C32" s="876"/>
      <c r="D32" s="334" t="s">
        <v>81</v>
      </c>
      <c r="E32" s="338" t="s">
        <v>1320</v>
      </c>
      <c r="F32" s="902"/>
      <c r="G32" s="333">
        <v>3</v>
      </c>
      <c r="H32" s="333">
        <v>3</v>
      </c>
      <c r="I32" s="333">
        <v>3</v>
      </c>
      <c r="J32" s="333">
        <v>3</v>
      </c>
      <c r="K32" s="337" t="s">
        <v>28</v>
      </c>
      <c r="L32" s="337" t="s">
        <v>28</v>
      </c>
      <c r="M32" s="337" t="s">
        <v>28</v>
      </c>
      <c r="N32" s="337" t="s">
        <v>28</v>
      </c>
      <c r="O32" s="337" t="s">
        <v>28</v>
      </c>
      <c r="P32" s="337" t="s">
        <v>28</v>
      </c>
      <c r="Q32" s="337" t="s">
        <v>28</v>
      </c>
      <c r="R32" s="333">
        <v>3</v>
      </c>
      <c r="S32" s="333">
        <v>1</v>
      </c>
      <c r="T32" s="333">
        <v>2</v>
      </c>
    </row>
    <row r="33" spans="1:20" ht="24">
      <c r="A33" s="874"/>
      <c r="B33" s="905"/>
      <c r="C33" s="876"/>
      <c r="D33" s="334" t="s">
        <v>83</v>
      </c>
      <c r="E33" s="332" t="s">
        <v>1321</v>
      </c>
      <c r="F33" s="902"/>
      <c r="G33" s="333">
        <v>3</v>
      </c>
      <c r="H33" s="333">
        <v>3</v>
      </c>
      <c r="I33" s="333">
        <v>3</v>
      </c>
      <c r="J33" s="333">
        <v>3</v>
      </c>
      <c r="K33" s="337" t="s">
        <v>28</v>
      </c>
      <c r="L33" s="337" t="s">
        <v>28</v>
      </c>
      <c r="M33" s="337" t="s">
        <v>28</v>
      </c>
      <c r="N33" s="337" t="s">
        <v>28</v>
      </c>
      <c r="O33" s="337" t="s">
        <v>28</v>
      </c>
      <c r="P33" s="337" t="s">
        <v>28</v>
      </c>
      <c r="Q33" s="337">
        <v>3</v>
      </c>
      <c r="R33" s="333">
        <v>3</v>
      </c>
      <c r="S33" s="333">
        <v>1</v>
      </c>
      <c r="T33" s="333">
        <v>2</v>
      </c>
    </row>
    <row r="34" spans="1:20" ht="36">
      <c r="A34" s="874"/>
      <c r="B34" s="905"/>
      <c r="C34" s="876"/>
      <c r="D34" s="334" t="s">
        <v>85</v>
      </c>
      <c r="E34" s="332" t="s">
        <v>1322</v>
      </c>
      <c r="F34" s="902"/>
      <c r="G34" s="333">
        <v>3</v>
      </c>
      <c r="H34" s="333">
        <v>3</v>
      </c>
      <c r="I34" s="333">
        <v>3</v>
      </c>
      <c r="J34" s="333">
        <v>3</v>
      </c>
      <c r="K34" s="337" t="s">
        <v>28</v>
      </c>
      <c r="L34" s="337" t="s">
        <v>28</v>
      </c>
      <c r="M34" s="337" t="s">
        <v>28</v>
      </c>
      <c r="N34" s="337" t="s">
        <v>28</v>
      </c>
      <c r="O34" s="337" t="s">
        <v>28</v>
      </c>
      <c r="P34" s="337" t="s">
        <v>28</v>
      </c>
      <c r="Q34" s="337" t="s">
        <v>28</v>
      </c>
      <c r="R34" s="333">
        <v>3</v>
      </c>
      <c r="S34" s="333">
        <v>1</v>
      </c>
      <c r="T34" s="333">
        <v>2</v>
      </c>
    </row>
    <row r="35" spans="1:20" ht="24">
      <c r="A35" s="874"/>
      <c r="B35" s="905"/>
      <c r="C35" s="876"/>
      <c r="D35" s="334" t="s">
        <v>87</v>
      </c>
      <c r="E35" s="332" t="s">
        <v>1323</v>
      </c>
      <c r="F35" s="902"/>
      <c r="G35" s="333">
        <v>3</v>
      </c>
      <c r="H35" s="333">
        <v>3</v>
      </c>
      <c r="I35" s="333">
        <v>3</v>
      </c>
      <c r="J35" s="333">
        <v>3</v>
      </c>
      <c r="K35" s="337" t="s">
        <v>28</v>
      </c>
      <c r="L35" s="337" t="s">
        <v>28</v>
      </c>
      <c r="M35" s="337" t="s">
        <v>28</v>
      </c>
      <c r="N35" s="337" t="s">
        <v>28</v>
      </c>
      <c r="O35" s="337" t="s">
        <v>28</v>
      </c>
      <c r="P35" s="337" t="s">
        <v>28</v>
      </c>
      <c r="Q35" s="337" t="s">
        <v>28</v>
      </c>
      <c r="R35" s="333">
        <v>3</v>
      </c>
      <c r="S35" s="333">
        <v>1</v>
      </c>
      <c r="T35" s="333">
        <v>2</v>
      </c>
    </row>
    <row r="36" spans="1:20">
      <c r="A36" s="330"/>
      <c r="B36" s="906"/>
      <c r="C36" s="877"/>
      <c r="D36" s="334"/>
      <c r="E36" s="332"/>
      <c r="F36" s="903"/>
      <c r="G36" s="333">
        <v>3</v>
      </c>
      <c r="H36" s="333">
        <v>3</v>
      </c>
      <c r="I36" s="333">
        <v>3</v>
      </c>
      <c r="J36" s="333">
        <v>3</v>
      </c>
      <c r="K36" s="337" t="s">
        <v>28</v>
      </c>
      <c r="L36" s="337" t="s">
        <v>28</v>
      </c>
      <c r="M36" s="337" t="s">
        <v>28</v>
      </c>
      <c r="N36" s="337" t="s">
        <v>28</v>
      </c>
      <c r="O36" s="337" t="s">
        <v>28</v>
      </c>
      <c r="P36" s="337" t="s">
        <v>28</v>
      </c>
      <c r="Q36" s="337">
        <v>3</v>
      </c>
      <c r="R36" s="333">
        <v>3</v>
      </c>
      <c r="S36" s="333">
        <v>1</v>
      </c>
      <c r="T36" s="333">
        <v>2</v>
      </c>
    </row>
    <row r="37" spans="1:20" ht="36">
      <c r="A37" s="874" t="s">
        <v>89</v>
      </c>
      <c r="B37" s="904" t="s">
        <v>3478</v>
      </c>
      <c r="C37" s="875" t="s">
        <v>78</v>
      </c>
      <c r="D37" s="334" t="s">
        <v>92</v>
      </c>
      <c r="E37" s="332" t="s">
        <v>2710</v>
      </c>
      <c r="F37" s="901" t="s">
        <v>27</v>
      </c>
      <c r="G37" s="333">
        <v>3</v>
      </c>
      <c r="H37" s="333">
        <v>3</v>
      </c>
      <c r="I37" s="333">
        <v>3</v>
      </c>
      <c r="J37" s="333">
        <v>3</v>
      </c>
      <c r="K37" s="333">
        <v>3</v>
      </c>
      <c r="L37" s="333">
        <v>1</v>
      </c>
      <c r="M37" s="333" t="s">
        <v>28</v>
      </c>
      <c r="N37" s="333" t="s">
        <v>28</v>
      </c>
      <c r="O37" s="333" t="s">
        <v>28</v>
      </c>
      <c r="P37" s="333" t="s">
        <v>28</v>
      </c>
      <c r="Q37" s="333">
        <v>1</v>
      </c>
      <c r="R37" s="333">
        <v>1</v>
      </c>
      <c r="S37" s="333">
        <v>2</v>
      </c>
      <c r="T37" s="333">
        <v>1</v>
      </c>
    </row>
    <row r="38" spans="1:20" ht="36">
      <c r="A38" s="874"/>
      <c r="B38" s="905"/>
      <c r="C38" s="876"/>
      <c r="D38" s="334" t="s">
        <v>94</v>
      </c>
      <c r="E38" s="332" t="s">
        <v>3479</v>
      </c>
      <c r="F38" s="902"/>
      <c r="G38" s="333">
        <v>3</v>
      </c>
      <c r="H38" s="333">
        <v>3</v>
      </c>
      <c r="I38" s="333">
        <v>3</v>
      </c>
      <c r="J38" s="333">
        <v>3</v>
      </c>
      <c r="K38" s="333">
        <v>3</v>
      </c>
      <c r="L38" s="333">
        <v>1</v>
      </c>
      <c r="M38" s="333" t="s">
        <v>28</v>
      </c>
      <c r="N38" s="333" t="s">
        <v>28</v>
      </c>
      <c r="O38" s="333" t="s">
        <v>28</v>
      </c>
      <c r="P38" s="333" t="s">
        <v>28</v>
      </c>
      <c r="Q38" s="333">
        <v>1</v>
      </c>
      <c r="R38" s="333">
        <v>1</v>
      </c>
      <c r="S38" s="333">
        <v>2</v>
      </c>
      <c r="T38" s="333">
        <v>1</v>
      </c>
    </row>
    <row r="39" spans="1:20" ht="24">
      <c r="A39" s="874"/>
      <c r="B39" s="905"/>
      <c r="C39" s="876"/>
      <c r="D39" s="334" t="s">
        <v>96</v>
      </c>
      <c r="E39" s="332" t="s">
        <v>2712</v>
      </c>
      <c r="F39" s="902"/>
      <c r="G39" s="333">
        <v>3</v>
      </c>
      <c r="H39" s="333">
        <v>3</v>
      </c>
      <c r="I39" s="333">
        <v>3</v>
      </c>
      <c r="J39" s="333">
        <v>3</v>
      </c>
      <c r="K39" s="333">
        <v>3</v>
      </c>
      <c r="L39" s="333">
        <v>1</v>
      </c>
      <c r="M39" s="333" t="s">
        <v>28</v>
      </c>
      <c r="N39" s="333" t="s">
        <v>28</v>
      </c>
      <c r="O39" s="333" t="s">
        <v>28</v>
      </c>
      <c r="P39" s="333" t="s">
        <v>28</v>
      </c>
      <c r="Q39" s="333">
        <v>1</v>
      </c>
      <c r="R39" s="333">
        <v>1</v>
      </c>
      <c r="S39" s="333">
        <v>2</v>
      </c>
      <c r="T39" s="333">
        <v>1</v>
      </c>
    </row>
    <row r="40" spans="1:20" ht="24">
      <c r="A40" s="874"/>
      <c r="B40" s="905"/>
      <c r="C40" s="876"/>
      <c r="D40" s="334" t="s">
        <v>98</v>
      </c>
      <c r="E40" s="332" t="s">
        <v>2713</v>
      </c>
      <c r="F40" s="902"/>
      <c r="G40" s="333">
        <v>3</v>
      </c>
      <c r="H40" s="333">
        <v>3</v>
      </c>
      <c r="I40" s="333">
        <v>3</v>
      </c>
      <c r="J40" s="333">
        <v>3</v>
      </c>
      <c r="K40" s="333">
        <v>3</v>
      </c>
      <c r="L40" s="333">
        <v>1</v>
      </c>
      <c r="M40" s="333" t="s">
        <v>28</v>
      </c>
      <c r="N40" s="333" t="s">
        <v>28</v>
      </c>
      <c r="O40" s="333" t="s">
        <v>28</v>
      </c>
      <c r="P40" s="333" t="s">
        <v>28</v>
      </c>
      <c r="Q40" s="333">
        <v>1</v>
      </c>
      <c r="R40" s="333">
        <v>1</v>
      </c>
      <c r="S40" s="333">
        <v>2</v>
      </c>
      <c r="T40" s="333">
        <v>1</v>
      </c>
    </row>
    <row r="41" spans="1:20" ht="24">
      <c r="A41" s="874"/>
      <c r="B41" s="905"/>
      <c r="C41" s="876"/>
      <c r="D41" s="334" t="s">
        <v>100</v>
      </c>
      <c r="E41" s="332" t="s">
        <v>3480</v>
      </c>
      <c r="F41" s="902"/>
      <c r="G41" s="333">
        <v>3</v>
      </c>
      <c r="H41" s="333">
        <v>3</v>
      </c>
      <c r="I41" s="333">
        <v>3</v>
      </c>
      <c r="J41" s="333">
        <v>3</v>
      </c>
      <c r="K41" s="333">
        <v>3</v>
      </c>
      <c r="L41" s="333">
        <v>1</v>
      </c>
      <c r="M41" s="333" t="s">
        <v>28</v>
      </c>
      <c r="N41" s="333" t="s">
        <v>28</v>
      </c>
      <c r="O41" s="333" t="s">
        <v>28</v>
      </c>
      <c r="P41" s="333" t="s">
        <v>28</v>
      </c>
      <c r="Q41" s="333">
        <v>1</v>
      </c>
      <c r="R41" s="333">
        <v>1</v>
      </c>
      <c r="S41" s="333">
        <v>2</v>
      </c>
      <c r="T41" s="333">
        <v>1</v>
      </c>
    </row>
    <row r="42" spans="1:20">
      <c r="A42" s="330"/>
      <c r="B42" s="906"/>
      <c r="C42" s="877"/>
      <c r="D42" s="334" t="s">
        <v>89</v>
      </c>
      <c r="E42" s="332"/>
      <c r="F42" s="903"/>
      <c r="G42" s="333">
        <v>3</v>
      </c>
      <c r="H42" s="333">
        <v>3</v>
      </c>
      <c r="I42" s="333">
        <v>3</v>
      </c>
      <c r="J42" s="333">
        <v>3</v>
      </c>
      <c r="K42" s="333">
        <v>3</v>
      </c>
      <c r="L42" s="333">
        <v>1</v>
      </c>
      <c r="M42" s="333" t="s">
        <v>28</v>
      </c>
      <c r="N42" s="333" t="s">
        <v>28</v>
      </c>
      <c r="O42" s="333" t="s">
        <v>28</v>
      </c>
      <c r="P42" s="333" t="s">
        <v>28</v>
      </c>
      <c r="Q42" s="333">
        <v>1</v>
      </c>
      <c r="R42" s="333">
        <v>1</v>
      </c>
      <c r="S42" s="333">
        <v>2</v>
      </c>
      <c r="T42" s="333">
        <v>1</v>
      </c>
    </row>
    <row r="43" spans="1:20" ht="36">
      <c r="A43" s="874" t="s">
        <v>102</v>
      </c>
      <c r="B43" s="875" t="s">
        <v>903</v>
      </c>
      <c r="C43" s="875" t="s">
        <v>3481</v>
      </c>
      <c r="D43" s="334" t="s">
        <v>105</v>
      </c>
      <c r="E43" s="332" t="s">
        <v>2123</v>
      </c>
      <c r="F43" s="901" t="s">
        <v>107</v>
      </c>
      <c r="G43" s="333">
        <v>3</v>
      </c>
      <c r="H43" s="333">
        <v>2</v>
      </c>
      <c r="I43" s="333">
        <v>3</v>
      </c>
      <c r="J43" s="333" t="s">
        <v>28</v>
      </c>
      <c r="K43" s="333">
        <v>3</v>
      </c>
      <c r="L43" s="333" t="s">
        <v>28</v>
      </c>
      <c r="M43" s="333">
        <v>2</v>
      </c>
      <c r="N43" s="333" t="s">
        <v>28</v>
      </c>
      <c r="O43" s="333" t="s">
        <v>28</v>
      </c>
      <c r="P43" s="333" t="s">
        <v>28</v>
      </c>
      <c r="Q43" s="333" t="s">
        <v>28</v>
      </c>
      <c r="R43" s="333" t="s">
        <v>28</v>
      </c>
      <c r="S43" s="333" t="s">
        <v>28</v>
      </c>
      <c r="T43" s="333" t="s">
        <v>28</v>
      </c>
    </row>
    <row r="44" spans="1:20" ht="36">
      <c r="A44" s="874"/>
      <c r="B44" s="876"/>
      <c r="C44" s="876"/>
      <c r="D44" s="334" t="s">
        <v>108</v>
      </c>
      <c r="E44" s="332" t="s">
        <v>3482</v>
      </c>
      <c r="F44" s="902"/>
      <c r="G44" s="333">
        <v>2</v>
      </c>
      <c r="H44" s="333" t="s">
        <v>28</v>
      </c>
      <c r="I44" s="333">
        <v>3</v>
      </c>
      <c r="J44" s="333">
        <v>2</v>
      </c>
      <c r="K44" s="333" t="s">
        <v>28</v>
      </c>
      <c r="L44" s="333" t="s">
        <v>28</v>
      </c>
      <c r="M44" s="333" t="s">
        <v>28</v>
      </c>
      <c r="N44" s="333" t="s">
        <v>28</v>
      </c>
      <c r="O44" s="333" t="s">
        <v>28</v>
      </c>
      <c r="P44" s="333" t="s">
        <v>28</v>
      </c>
      <c r="Q44" s="333" t="s">
        <v>28</v>
      </c>
      <c r="R44" s="333" t="s">
        <v>28</v>
      </c>
      <c r="S44" s="333" t="s">
        <v>28</v>
      </c>
      <c r="T44" s="333" t="s">
        <v>28</v>
      </c>
    </row>
    <row r="45" spans="1:20" ht="36">
      <c r="A45" s="874"/>
      <c r="B45" s="876"/>
      <c r="C45" s="876"/>
      <c r="D45" s="334" t="s">
        <v>110</v>
      </c>
      <c r="E45" s="332" t="s">
        <v>3483</v>
      </c>
      <c r="F45" s="902"/>
      <c r="G45" s="333" t="s">
        <v>28</v>
      </c>
      <c r="H45" s="333">
        <v>2</v>
      </c>
      <c r="I45" s="333">
        <v>1</v>
      </c>
      <c r="J45" s="333">
        <v>1</v>
      </c>
      <c r="K45" s="333">
        <v>2</v>
      </c>
      <c r="L45" s="333" t="s">
        <v>28</v>
      </c>
      <c r="M45" s="333">
        <v>2</v>
      </c>
      <c r="N45" s="333" t="s">
        <v>28</v>
      </c>
      <c r="O45" s="333" t="s">
        <v>28</v>
      </c>
      <c r="P45" s="333" t="s">
        <v>28</v>
      </c>
      <c r="Q45" s="333" t="s">
        <v>28</v>
      </c>
      <c r="R45" s="333" t="s">
        <v>28</v>
      </c>
      <c r="S45" s="333" t="s">
        <v>28</v>
      </c>
      <c r="T45" s="333" t="s">
        <v>28</v>
      </c>
    </row>
    <row r="46" spans="1:20" ht="24">
      <c r="A46" s="874"/>
      <c r="B46" s="876"/>
      <c r="C46" s="876"/>
      <c r="D46" s="334" t="s">
        <v>112</v>
      </c>
      <c r="E46" s="332" t="s">
        <v>3484</v>
      </c>
      <c r="F46" s="902"/>
      <c r="G46" s="333">
        <v>3</v>
      </c>
      <c r="H46" s="333">
        <v>2</v>
      </c>
      <c r="I46" s="333" t="s">
        <v>28</v>
      </c>
      <c r="J46" s="333" t="s">
        <v>28</v>
      </c>
      <c r="K46" s="333">
        <v>3</v>
      </c>
      <c r="L46" s="333" t="s">
        <v>28</v>
      </c>
      <c r="M46" s="333" t="s">
        <v>28</v>
      </c>
      <c r="N46" s="333" t="s">
        <v>28</v>
      </c>
      <c r="O46" s="333" t="s">
        <v>28</v>
      </c>
      <c r="P46" s="333" t="s">
        <v>28</v>
      </c>
      <c r="Q46" s="333" t="s">
        <v>28</v>
      </c>
      <c r="R46" s="333" t="s">
        <v>28</v>
      </c>
      <c r="S46" s="333" t="s">
        <v>28</v>
      </c>
      <c r="T46" s="333" t="s">
        <v>28</v>
      </c>
    </row>
    <row r="47" spans="1:20">
      <c r="A47" s="330"/>
      <c r="B47" s="877"/>
      <c r="C47" s="877"/>
      <c r="D47" s="334" t="s">
        <v>102</v>
      </c>
      <c r="E47" s="332"/>
      <c r="F47" s="903"/>
      <c r="G47" s="333">
        <v>3</v>
      </c>
      <c r="H47" s="333">
        <v>2</v>
      </c>
      <c r="I47" s="333">
        <v>3</v>
      </c>
      <c r="J47" s="333">
        <v>1</v>
      </c>
      <c r="K47" s="333">
        <v>3</v>
      </c>
      <c r="L47" s="333" t="s">
        <v>28</v>
      </c>
      <c r="M47" s="333">
        <v>2</v>
      </c>
      <c r="N47" s="333" t="s">
        <v>28</v>
      </c>
      <c r="O47" s="333" t="s">
        <v>28</v>
      </c>
      <c r="P47" s="333" t="s">
        <v>28</v>
      </c>
      <c r="Q47" s="333" t="s">
        <v>28</v>
      </c>
      <c r="R47" s="333" t="s">
        <v>28</v>
      </c>
      <c r="S47" s="333" t="s">
        <v>28</v>
      </c>
      <c r="T47" s="333" t="s">
        <v>28</v>
      </c>
    </row>
    <row r="48" spans="1:20" ht="36">
      <c r="A48" s="874" t="s">
        <v>114</v>
      </c>
      <c r="B48" s="875" t="s">
        <v>3485</v>
      </c>
      <c r="C48" s="875" t="s">
        <v>3486</v>
      </c>
      <c r="D48" s="334" t="s">
        <v>117</v>
      </c>
      <c r="E48" s="332" t="s">
        <v>3487</v>
      </c>
      <c r="F48" s="878" t="s">
        <v>107</v>
      </c>
      <c r="G48" s="333">
        <v>1</v>
      </c>
      <c r="H48" s="333" t="s">
        <v>28</v>
      </c>
      <c r="I48" s="333">
        <v>1</v>
      </c>
      <c r="J48" s="333">
        <v>1</v>
      </c>
      <c r="K48" s="333">
        <v>1</v>
      </c>
      <c r="L48" s="333" t="s">
        <v>28</v>
      </c>
      <c r="M48" s="333" t="s">
        <v>28</v>
      </c>
      <c r="N48" s="333" t="s">
        <v>28</v>
      </c>
      <c r="O48" s="333">
        <v>1</v>
      </c>
      <c r="P48" s="333">
        <v>1</v>
      </c>
      <c r="Q48" s="333">
        <v>1</v>
      </c>
      <c r="R48" s="333">
        <v>2</v>
      </c>
      <c r="S48" s="333">
        <v>1</v>
      </c>
      <c r="T48" s="333">
        <v>1</v>
      </c>
    </row>
    <row r="49" spans="1:20" ht="36">
      <c r="A49" s="874"/>
      <c r="B49" s="876"/>
      <c r="C49" s="876"/>
      <c r="D49" s="334" t="s">
        <v>119</v>
      </c>
      <c r="E49" s="332" t="s">
        <v>3488</v>
      </c>
      <c r="F49" s="879"/>
      <c r="G49" s="333">
        <v>1</v>
      </c>
      <c r="H49" s="333" t="s">
        <v>28</v>
      </c>
      <c r="I49" s="333">
        <v>2</v>
      </c>
      <c r="J49" s="333">
        <v>1</v>
      </c>
      <c r="K49" s="333">
        <v>2</v>
      </c>
      <c r="L49" s="333" t="s">
        <v>28</v>
      </c>
      <c r="M49" s="333" t="s">
        <v>28</v>
      </c>
      <c r="N49" s="333" t="s">
        <v>28</v>
      </c>
      <c r="O49" s="333">
        <v>2</v>
      </c>
      <c r="P49" s="333">
        <v>1</v>
      </c>
      <c r="Q49" s="333">
        <v>2</v>
      </c>
      <c r="R49" s="333">
        <v>2</v>
      </c>
      <c r="S49" s="333">
        <v>2</v>
      </c>
      <c r="T49" s="333">
        <v>1</v>
      </c>
    </row>
    <row r="50" spans="1:20" ht="24">
      <c r="A50" s="874"/>
      <c r="B50" s="876"/>
      <c r="C50" s="876"/>
      <c r="D50" s="334" t="s">
        <v>121</v>
      </c>
      <c r="E50" s="332" t="s">
        <v>3489</v>
      </c>
      <c r="F50" s="879"/>
      <c r="G50" s="333">
        <v>2</v>
      </c>
      <c r="H50" s="333" t="s">
        <v>28</v>
      </c>
      <c r="I50" s="333">
        <v>2</v>
      </c>
      <c r="J50" s="333">
        <v>2</v>
      </c>
      <c r="K50" s="333">
        <v>2</v>
      </c>
      <c r="L50" s="333" t="s">
        <v>28</v>
      </c>
      <c r="M50" s="333" t="s">
        <v>28</v>
      </c>
      <c r="N50" s="333" t="s">
        <v>28</v>
      </c>
      <c r="O50" s="333">
        <v>2</v>
      </c>
      <c r="P50" s="333">
        <v>2</v>
      </c>
      <c r="Q50" s="333">
        <v>2</v>
      </c>
      <c r="R50" s="333">
        <v>2</v>
      </c>
      <c r="S50" s="333">
        <v>2</v>
      </c>
      <c r="T50" s="333">
        <v>2</v>
      </c>
    </row>
    <row r="51" spans="1:20" ht="24">
      <c r="A51" s="874"/>
      <c r="B51" s="876"/>
      <c r="C51" s="876"/>
      <c r="D51" s="334" t="s">
        <v>123</v>
      </c>
      <c r="E51" s="332" t="s">
        <v>3490</v>
      </c>
      <c r="F51" s="879"/>
      <c r="G51" s="333">
        <v>2</v>
      </c>
      <c r="H51" s="333" t="s">
        <v>28</v>
      </c>
      <c r="I51" s="333">
        <v>1</v>
      </c>
      <c r="J51" s="333">
        <v>2</v>
      </c>
      <c r="K51" s="333">
        <v>1</v>
      </c>
      <c r="L51" s="333" t="s">
        <v>28</v>
      </c>
      <c r="M51" s="333" t="s">
        <v>28</v>
      </c>
      <c r="N51" s="333" t="s">
        <v>28</v>
      </c>
      <c r="O51" s="333">
        <v>1</v>
      </c>
      <c r="P51" s="333">
        <v>1</v>
      </c>
      <c r="Q51" s="333">
        <v>1</v>
      </c>
      <c r="R51" s="333">
        <v>2</v>
      </c>
      <c r="S51" s="333">
        <v>1</v>
      </c>
      <c r="T51" s="333">
        <v>1</v>
      </c>
    </row>
    <row r="52" spans="1:20">
      <c r="A52" s="330"/>
      <c r="B52" s="877"/>
      <c r="C52" s="877"/>
      <c r="D52" s="334" t="s">
        <v>114</v>
      </c>
      <c r="E52" s="332"/>
      <c r="F52" s="880"/>
      <c r="G52" s="333">
        <v>2</v>
      </c>
      <c r="H52" s="333" t="s">
        <v>28</v>
      </c>
      <c r="I52" s="333">
        <v>2</v>
      </c>
      <c r="J52" s="333">
        <v>2</v>
      </c>
      <c r="K52" s="333">
        <v>2</v>
      </c>
      <c r="L52" s="333" t="s">
        <v>28</v>
      </c>
      <c r="M52" s="333" t="s">
        <v>28</v>
      </c>
      <c r="N52" s="333" t="s">
        <v>28</v>
      </c>
      <c r="O52" s="333">
        <v>2</v>
      </c>
      <c r="P52" s="333">
        <v>2</v>
      </c>
      <c r="Q52" s="333">
        <v>2</v>
      </c>
      <c r="R52" s="333">
        <v>2</v>
      </c>
      <c r="S52" s="333">
        <v>2</v>
      </c>
      <c r="T52" s="333">
        <v>1</v>
      </c>
    </row>
    <row r="53" spans="1:20" ht="36">
      <c r="A53" s="874" t="s">
        <v>125</v>
      </c>
      <c r="B53" s="875" t="s">
        <v>1328</v>
      </c>
      <c r="C53" s="875" t="s">
        <v>1329</v>
      </c>
      <c r="D53" s="334" t="s">
        <v>128</v>
      </c>
      <c r="E53" s="332" t="s">
        <v>3491</v>
      </c>
      <c r="F53" s="878" t="s">
        <v>107</v>
      </c>
      <c r="G53" s="333">
        <v>2</v>
      </c>
      <c r="H53" s="333">
        <v>2</v>
      </c>
      <c r="I53" s="333">
        <v>2</v>
      </c>
      <c r="J53" s="333">
        <v>2</v>
      </c>
      <c r="K53" s="333">
        <v>2</v>
      </c>
      <c r="L53" s="333" t="s">
        <v>28</v>
      </c>
      <c r="M53" s="333" t="s">
        <v>28</v>
      </c>
      <c r="N53" s="333" t="s">
        <v>28</v>
      </c>
      <c r="O53" s="333">
        <v>1</v>
      </c>
      <c r="P53" s="333" t="s">
        <v>28</v>
      </c>
      <c r="Q53" s="333" t="s">
        <v>28</v>
      </c>
      <c r="R53" s="333">
        <v>1</v>
      </c>
      <c r="S53" s="333">
        <v>2</v>
      </c>
      <c r="T53" s="333">
        <v>3</v>
      </c>
    </row>
    <row r="54" spans="1:20" ht="24">
      <c r="A54" s="874"/>
      <c r="B54" s="876"/>
      <c r="C54" s="876"/>
      <c r="D54" s="334" t="s">
        <v>130</v>
      </c>
      <c r="E54" s="332" t="s">
        <v>3492</v>
      </c>
      <c r="F54" s="879"/>
      <c r="G54" s="333">
        <v>2</v>
      </c>
      <c r="H54" s="333">
        <v>2</v>
      </c>
      <c r="I54" s="333">
        <v>2</v>
      </c>
      <c r="J54" s="333">
        <v>2</v>
      </c>
      <c r="K54" s="333">
        <v>2</v>
      </c>
      <c r="L54" s="333" t="s">
        <v>28</v>
      </c>
      <c r="M54" s="333" t="s">
        <v>28</v>
      </c>
      <c r="N54" s="333" t="s">
        <v>28</v>
      </c>
      <c r="O54" s="333">
        <v>1</v>
      </c>
      <c r="P54" s="333" t="s">
        <v>28</v>
      </c>
      <c r="Q54" s="333" t="s">
        <v>28</v>
      </c>
      <c r="R54" s="333">
        <v>1</v>
      </c>
      <c r="S54" s="333">
        <v>2</v>
      </c>
      <c r="T54" s="333">
        <v>3</v>
      </c>
    </row>
    <row r="55" spans="1:20" ht="24">
      <c r="A55" s="874"/>
      <c r="B55" s="876"/>
      <c r="C55" s="876"/>
      <c r="D55" s="334" t="s">
        <v>132</v>
      </c>
      <c r="E55" s="332" t="s">
        <v>133</v>
      </c>
      <c r="F55" s="879"/>
      <c r="G55" s="333">
        <v>2</v>
      </c>
      <c r="H55" s="333">
        <v>2</v>
      </c>
      <c r="I55" s="333">
        <v>2</v>
      </c>
      <c r="J55" s="333">
        <v>2</v>
      </c>
      <c r="K55" s="333">
        <v>2</v>
      </c>
      <c r="L55" s="333" t="s">
        <v>28</v>
      </c>
      <c r="M55" s="333" t="s">
        <v>28</v>
      </c>
      <c r="N55" s="333" t="s">
        <v>28</v>
      </c>
      <c r="O55" s="333">
        <v>1</v>
      </c>
      <c r="P55" s="333" t="s">
        <v>28</v>
      </c>
      <c r="Q55" s="333" t="s">
        <v>28</v>
      </c>
      <c r="R55" s="333">
        <v>1</v>
      </c>
      <c r="S55" s="333">
        <v>2</v>
      </c>
      <c r="T55" s="333">
        <v>3</v>
      </c>
    </row>
    <row r="56" spans="1:20">
      <c r="A56" s="874"/>
      <c r="B56" s="876"/>
      <c r="C56" s="876"/>
      <c r="D56" s="334" t="s">
        <v>134</v>
      </c>
      <c r="E56" s="332"/>
      <c r="F56" s="879"/>
      <c r="G56" s="333">
        <v>2</v>
      </c>
      <c r="H56" s="333">
        <v>2</v>
      </c>
      <c r="I56" s="333">
        <v>2</v>
      </c>
      <c r="J56" s="333">
        <v>2</v>
      </c>
      <c r="K56" s="333">
        <v>2</v>
      </c>
      <c r="L56" s="333" t="s">
        <v>28</v>
      </c>
      <c r="M56" s="333" t="s">
        <v>28</v>
      </c>
      <c r="N56" s="333" t="s">
        <v>28</v>
      </c>
      <c r="O56" s="333">
        <v>1</v>
      </c>
      <c r="P56" s="333" t="s">
        <v>28</v>
      </c>
      <c r="Q56" s="333" t="s">
        <v>28</v>
      </c>
      <c r="R56" s="333">
        <v>1</v>
      </c>
      <c r="S56" s="333">
        <v>2</v>
      </c>
      <c r="T56" s="333">
        <v>3</v>
      </c>
    </row>
    <row r="57" spans="1:20">
      <c r="A57" s="330"/>
      <c r="B57" s="877"/>
      <c r="C57" s="877"/>
      <c r="D57" s="334" t="s">
        <v>125</v>
      </c>
      <c r="E57" s="332"/>
      <c r="F57" s="880"/>
      <c r="G57" s="333">
        <v>2</v>
      </c>
      <c r="H57" s="333">
        <v>2</v>
      </c>
      <c r="I57" s="333">
        <v>2</v>
      </c>
      <c r="J57" s="333">
        <v>2</v>
      </c>
      <c r="K57" s="333">
        <v>2</v>
      </c>
      <c r="L57" s="333" t="s">
        <v>28</v>
      </c>
      <c r="M57" s="333" t="s">
        <v>28</v>
      </c>
      <c r="N57" s="333" t="s">
        <v>28</v>
      </c>
      <c r="O57" s="333">
        <v>1</v>
      </c>
      <c r="P57" s="333" t="s">
        <v>28</v>
      </c>
      <c r="Q57" s="333" t="s">
        <v>28</v>
      </c>
      <c r="R57" s="333">
        <v>1</v>
      </c>
      <c r="S57" s="333">
        <v>2</v>
      </c>
      <c r="T57" s="333">
        <v>3</v>
      </c>
    </row>
    <row r="58" spans="1:20">
      <c r="A58" s="874" t="s">
        <v>136</v>
      </c>
      <c r="B58" s="875" t="s">
        <v>916</v>
      </c>
      <c r="C58" s="875" t="s">
        <v>138</v>
      </c>
      <c r="D58" s="334" t="s">
        <v>139</v>
      </c>
      <c r="E58" s="332" t="s">
        <v>917</v>
      </c>
      <c r="F58" s="878" t="s">
        <v>27</v>
      </c>
      <c r="G58" s="333">
        <v>3</v>
      </c>
      <c r="H58" s="333">
        <v>3</v>
      </c>
      <c r="I58" s="333">
        <v>2</v>
      </c>
      <c r="J58" s="333">
        <v>3</v>
      </c>
      <c r="K58" s="333" t="s">
        <v>28</v>
      </c>
      <c r="L58" s="333" t="s">
        <v>28</v>
      </c>
      <c r="M58" s="333" t="s">
        <v>28</v>
      </c>
      <c r="N58" s="333" t="s">
        <v>28</v>
      </c>
      <c r="O58" s="333" t="s">
        <v>28</v>
      </c>
      <c r="P58" s="333" t="s">
        <v>28</v>
      </c>
      <c r="Q58" s="333" t="s">
        <v>28</v>
      </c>
      <c r="R58" s="333">
        <v>2</v>
      </c>
      <c r="S58" s="333">
        <v>3</v>
      </c>
      <c r="T58" s="333">
        <v>3</v>
      </c>
    </row>
    <row r="59" spans="1:20" ht="48">
      <c r="A59" s="874"/>
      <c r="B59" s="876"/>
      <c r="C59" s="876"/>
      <c r="D59" s="334" t="s">
        <v>141</v>
      </c>
      <c r="E59" s="332" t="s">
        <v>918</v>
      </c>
      <c r="F59" s="879"/>
      <c r="G59" s="333">
        <v>3</v>
      </c>
      <c r="H59" s="333">
        <v>2</v>
      </c>
      <c r="I59" s="333">
        <v>3</v>
      </c>
      <c r="J59" s="333">
        <v>2</v>
      </c>
      <c r="K59" s="333" t="s">
        <v>28</v>
      </c>
      <c r="L59" s="333" t="s">
        <v>28</v>
      </c>
      <c r="M59" s="333" t="s">
        <v>28</v>
      </c>
      <c r="N59" s="333" t="s">
        <v>28</v>
      </c>
      <c r="O59" s="333" t="s">
        <v>28</v>
      </c>
      <c r="P59" s="333" t="s">
        <v>28</v>
      </c>
      <c r="Q59" s="333" t="s">
        <v>28</v>
      </c>
      <c r="R59" s="333">
        <v>3</v>
      </c>
      <c r="S59" s="333">
        <v>3</v>
      </c>
      <c r="T59" s="333">
        <v>3</v>
      </c>
    </row>
    <row r="60" spans="1:20" ht="36">
      <c r="A60" s="874"/>
      <c r="B60" s="876"/>
      <c r="C60" s="876"/>
      <c r="D60" s="334" t="s">
        <v>143</v>
      </c>
      <c r="E60" s="332" t="s">
        <v>3493</v>
      </c>
      <c r="F60" s="879"/>
      <c r="G60" s="333">
        <v>3</v>
      </c>
      <c r="H60" s="333">
        <v>3</v>
      </c>
      <c r="I60" s="333">
        <v>3</v>
      </c>
      <c r="J60" s="333">
        <v>2</v>
      </c>
      <c r="K60" s="333" t="s">
        <v>28</v>
      </c>
      <c r="L60" s="333" t="s">
        <v>28</v>
      </c>
      <c r="M60" s="333" t="s">
        <v>28</v>
      </c>
      <c r="N60" s="333" t="s">
        <v>28</v>
      </c>
      <c r="O60" s="333" t="s">
        <v>28</v>
      </c>
      <c r="P60" s="333" t="s">
        <v>28</v>
      </c>
      <c r="Q60" s="333" t="s">
        <v>28</v>
      </c>
      <c r="R60" s="333">
        <v>2</v>
      </c>
      <c r="S60" s="333">
        <v>3</v>
      </c>
      <c r="T60" s="333">
        <v>3</v>
      </c>
    </row>
    <row r="61" spans="1:20" ht="60">
      <c r="A61" s="874"/>
      <c r="B61" s="876"/>
      <c r="C61" s="876"/>
      <c r="D61" s="334" t="s">
        <v>145</v>
      </c>
      <c r="E61" s="332" t="s">
        <v>920</v>
      </c>
      <c r="F61" s="879"/>
      <c r="G61" s="333">
        <v>3</v>
      </c>
      <c r="H61" s="333">
        <v>2</v>
      </c>
      <c r="I61" s="333">
        <v>3</v>
      </c>
      <c r="J61" s="333">
        <v>3</v>
      </c>
      <c r="K61" s="333" t="s">
        <v>28</v>
      </c>
      <c r="L61" s="333" t="s">
        <v>28</v>
      </c>
      <c r="M61" s="333" t="s">
        <v>28</v>
      </c>
      <c r="N61" s="333" t="s">
        <v>28</v>
      </c>
      <c r="O61" s="333" t="s">
        <v>28</v>
      </c>
      <c r="P61" s="333" t="s">
        <v>28</v>
      </c>
      <c r="Q61" s="333" t="s">
        <v>28</v>
      </c>
      <c r="R61" s="333">
        <v>3</v>
      </c>
      <c r="S61" s="333">
        <v>3</v>
      </c>
      <c r="T61" s="333">
        <v>3</v>
      </c>
    </row>
    <row r="62" spans="1:20" ht="48">
      <c r="A62" s="874"/>
      <c r="B62" s="876"/>
      <c r="C62" s="876"/>
      <c r="D62" s="334" t="s">
        <v>147</v>
      </c>
      <c r="E62" s="332" t="s">
        <v>1334</v>
      </c>
      <c r="F62" s="879"/>
      <c r="G62" s="333">
        <v>3</v>
      </c>
      <c r="H62" s="333">
        <v>3</v>
      </c>
      <c r="I62" s="333">
        <v>2</v>
      </c>
      <c r="J62" s="333">
        <v>3</v>
      </c>
      <c r="K62" s="333" t="s">
        <v>28</v>
      </c>
      <c r="L62" s="333" t="s">
        <v>28</v>
      </c>
      <c r="M62" s="333" t="s">
        <v>28</v>
      </c>
      <c r="N62" s="333" t="s">
        <v>28</v>
      </c>
      <c r="O62" s="333" t="s">
        <v>28</v>
      </c>
      <c r="P62" s="333" t="s">
        <v>28</v>
      </c>
      <c r="Q62" s="333" t="s">
        <v>28</v>
      </c>
      <c r="R62" s="333">
        <v>3</v>
      </c>
      <c r="S62" s="333">
        <v>3</v>
      </c>
      <c r="T62" s="333">
        <v>3</v>
      </c>
    </row>
    <row r="63" spans="1:20">
      <c r="A63" s="330"/>
      <c r="B63" s="877"/>
      <c r="C63" s="877"/>
      <c r="D63" s="334" t="s">
        <v>136</v>
      </c>
      <c r="E63" s="332"/>
      <c r="F63" s="880"/>
      <c r="G63" s="333">
        <v>3</v>
      </c>
      <c r="H63" s="333">
        <v>3</v>
      </c>
      <c r="I63" s="333">
        <v>2</v>
      </c>
      <c r="J63" s="333">
        <v>3</v>
      </c>
      <c r="K63" s="333" t="s">
        <v>28</v>
      </c>
      <c r="L63" s="333" t="s">
        <v>28</v>
      </c>
      <c r="M63" s="333" t="s">
        <v>28</v>
      </c>
      <c r="N63" s="333" t="s">
        <v>28</v>
      </c>
      <c r="O63" s="333" t="s">
        <v>28</v>
      </c>
      <c r="P63" s="333" t="s">
        <v>28</v>
      </c>
      <c r="Q63" s="333" t="s">
        <v>28</v>
      </c>
      <c r="R63" s="333">
        <v>3</v>
      </c>
      <c r="S63" s="333">
        <v>3</v>
      </c>
      <c r="T63" s="333">
        <v>3</v>
      </c>
    </row>
    <row r="64" spans="1:20">
      <c r="A64" s="874" t="s">
        <v>149</v>
      </c>
      <c r="B64" s="875" t="s">
        <v>922</v>
      </c>
      <c r="C64" s="875" t="s">
        <v>151</v>
      </c>
      <c r="D64" s="334" t="s">
        <v>152</v>
      </c>
      <c r="E64" s="332" t="s">
        <v>3494</v>
      </c>
      <c r="F64" s="878" t="s">
        <v>27</v>
      </c>
      <c r="G64" s="333" t="s">
        <v>28</v>
      </c>
      <c r="H64" s="333" t="s">
        <v>28</v>
      </c>
      <c r="I64" s="333" t="s">
        <v>28</v>
      </c>
      <c r="J64" s="333" t="s">
        <v>28</v>
      </c>
      <c r="K64" s="333" t="s">
        <v>28</v>
      </c>
      <c r="L64" s="333" t="s">
        <v>28</v>
      </c>
      <c r="M64" s="333" t="s">
        <v>28</v>
      </c>
      <c r="N64" s="333">
        <v>2</v>
      </c>
      <c r="O64" s="333" t="s">
        <v>28</v>
      </c>
      <c r="P64" s="333">
        <v>2</v>
      </c>
      <c r="Q64" s="333">
        <v>2</v>
      </c>
      <c r="R64" s="333">
        <v>1</v>
      </c>
      <c r="S64" s="333" t="s">
        <v>28</v>
      </c>
      <c r="T64" s="333" t="s">
        <v>28</v>
      </c>
    </row>
    <row r="65" spans="1:20" ht="36">
      <c r="A65" s="874"/>
      <c r="B65" s="876"/>
      <c r="C65" s="876"/>
      <c r="D65" s="334" t="s">
        <v>154</v>
      </c>
      <c r="E65" s="332" t="s">
        <v>2733</v>
      </c>
      <c r="F65" s="879"/>
      <c r="G65" s="333" t="s">
        <v>28</v>
      </c>
      <c r="H65" s="333" t="s">
        <v>28</v>
      </c>
      <c r="I65" s="333">
        <v>2</v>
      </c>
      <c r="J65" s="333" t="s">
        <v>28</v>
      </c>
      <c r="K65" s="333" t="s">
        <v>28</v>
      </c>
      <c r="L65" s="333">
        <v>3</v>
      </c>
      <c r="M65" s="333">
        <v>2</v>
      </c>
      <c r="N65" s="333">
        <v>3</v>
      </c>
      <c r="O65" s="333">
        <v>1</v>
      </c>
      <c r="P65" s="333">
        <v>3</v>
      </c>
      <c r="Q65" s="333" t="s">
        <v>28</v>
      </c>
      <c r="R65" s="333" t="s">
        <v>28</v>
      </c>
      <c r="S65" s="333" t="s">
        <v>28</v>
      </c>
      <c r="T65" s="333" t="s">
        <v>28</v>
      </c>
    </row>
    <row r="66" spans="1:20" ht="24">
      <c r="A66" s="874"/>
      <c r="B66" s="876"/>
      <c r="C66" s="876"/>
      <c r="D66" s="334" t="s">
        <v>156</v>
      </c>
      <c r="E66" s="332" t="s">
        <v>3495</v>
      </c>
      <c r="F66" s="879"/>
      <c r="G66" s="333" t="s">
        <v>28</v>
      </c>
      <c r="H66" s="333" t="s">
        <v>28</v>
      </c>
      <c r="I66" s="333" t="s">
        <v>28</v>
      </c>
      <c r="J66" s="333">
        <v>3</v>
      </c>
      <c r="K66" s="333" t="s">
        <v>28</v>
      </c>
      <c r="L66" s="333">
        <v>2</v>
      </c>
      <c r="M66" s="333" t="s">
        <v>28</v>
      </c>
      <c r="N66" s="333">
        <v>2</v>
      </c>
      <c r="O66" s="333">
        <v>2</v>
      </c>
      <c r="P66" s="333">
        <v>2</v>
      </c>
      <c r="Q66" s="333">
        <v>2</v>
      </c>
      <c r="R66" s="333">
        <v>2</v>
      </c>
      <c r="S66" s="333" t="s">
        <v>28</v>
      </c>
      <c r="T66" s="333" t="s">
        <v>28</v>
      </c>
    </row>
    <row r="67" spans="1:20" ht="24">
      <c r="A67" s="874"/>
      <c r="B67" s="876"/>
      <c r="C67" s="876"/>
      <c r="D67" s="334" t="s">
        <v>158</v>
      </c>
      <c r="E67" s="332" t="s">
        <v>3496</v>
      </c>
      <c r="F67" s="879"/>
      <c r="G67" s="333" t="s">
        <v>28</v>
      </c>
      <c r="H67" s="333" t="s">
        <v>28</v>
      </c>
      <c r="I67" s="333" t="s">
        <v>28</v>
      </c>
      <c r="J67" s="333" t="s">
        <v>28</v>
      </c>
      <c r="K67" s="333" t="s">
        <v>28</v>
      </c>
      <c r="L67" s="333">
        <v>2</v>
      </c>
      <c r="M67" s="333">
        <v>2</v>
      </c>
      <c r="N67" s="333">
        <v>2</v>
      </c>
      <c r="O67" s="333">
        <v>1</v>
      </c>
      <c r="P67" s="333">
        <v>3</v>
      </c>
      <c r="Q67" s="333" t="s">
        <v>28</v>
      </c>
      <c r="R67" s="333" t="s">
        <v>28</v>
      </c>
      <c r="S67" s="333" t="s">
        <v>28</v>
      </c>
      <c r="T67" s="333" t="s">
        <v>28</v>
      </c>
    </row>
    <row r="68" spans="1:20" ht="24">
      <c r="A68" s="874"/>
      <c r="B68" s="876"/>
      <c r="C68" s="876"/>
      <c r="D68" s="334" t="s">
        <v>160</v>
      </c>
      <c r="E68" s="332" t="s">
        <v>3469</v>
      </c>
      <c r="F68" s="879"/>
      <c r="G68" s="333" t="s">
        <v>28</v>
      </c>
      <c r="H68" s="333" t="s">
        <v>28</v>
      </c>
      <c r="I68" s="333" t="s">
        <v>28</v>
      </c>
      <c r="J68" s="333">
        <v>2</v>
      </c>
      <c r="K68" s="333" t="s">
        <v>28</v>
      </c>
      <c r="L68" s="333" t="s">
        <v>28</v>
      </c>
      <c r="M68" s="333" t="s">
        <v>28</v>
      </c>
      <c r="N68" s="333">
        <v>3</v>
      </c>
      <c r="O68" s="333">
        <v>3</v>
      </c>
      <c r="P68" s="333">
        <v>3</v>
      </c>
      <c r="Q68" s="333">
        <v>3</v>
      </c>
      <c r="R68" s="333" t="s">
        <v>28</v>
      </c>
      <c r="S68" s="333" t="s">
        <v>28</v>
      </c>
      <c r="T68" s="333" t="s">
        <v>28</v>
      </c>
    </row>
    <row r="69" spans="1:20">
      <c r="A69" s="330"/>
      <c r="B69" s="877"/>
      <c r="C69" s="877"/>
      <c r="D69" s="334" t="s">
        <v>149</v>
      </c>
      <c r="E69" s="332"/>
      <c r="F69" s="880"/>
      <c r="G69" s="333" t="s">
        <v>28</v>
      </c>
      <c r="H69" s="333" t="s">
        <v>28</v>
      </c>
      <c r="I69" s="333">
        <v>2</v>
      </c>
      <c r="J69" s="333">
        <v>2</v>
      </c>
      <c r="K69" s="333" t="s">
        <v>28</v>
      </c>
      <c r="L69" s="333">
        <v>2</v>
      </c>
      <c r="M69" s="333">
        <v>2</v>
      </c>
      <c r="N69" s="333">
        <v>2</v>
      </c>
      <c r="O69" s="333">
        <v>2</v>
      </c>
      <c r="P69" s="333">
        <v>3</v>
      </c>
      <c r="Q69" s="333">
        <v>2</v>
      </c>
      <c r="R69" s="333">
        <v>2</v>
      </c>
      <c r="S69" s="333" t="s">
        <v>28</v>
      </c>
      <c r="T69" s="333" t="s">
        <v>28</v>
      </c>
    </row>
    <row r="70" spans="1:20" ht="36">
      <c r="A70" s="896" t="s">
        <v>162</v>
      </c>
      <c r="B70" s="875" t="s">
        <v>926</v>
      </c>
      <c r="C70" s="875" t="s">
        <v>164</v>
      </c>
      <c r="D70" s="334" t="s">
        <v>165</v>
      </c>
      <c r="E70" s="332" t="s">
        <v>927</v>
      </c>
      <c r="F70" s="878" t="s">
        <v>27</v>
      </c>
      <c r="G70" s="333">
        <v>3</v>
      </c>
      <c r="H70" s="333">
        <v>2</v>
      </c>
      <c r="I70" s="333">
        <v>3</v>
      </c>
      <c r="J70" s="333" t="s">
        <v>28</v>
      </c>
      <c r="K70" s="333" t="s">
        <v>28</v>
      </c>
      <c r="L70" s="333" t="s">
        <v>28</v>
      </c>
      <c r="M70" s="333">
        <v>2</v>
      </c>
      <c r="N70" s="333" t="s">
        <v>28</v>
      </c>
      <c r="O70" s="333" t="s">
        <v>28</v>
      </c>
      <c r="P70" s="333" t="s">
        <v>28</v>
      </c>
      <c r="Q70" s="333" t="s">
        <v>28</v>
      </c>
      <c r="R70" s="333" t="s">
        <v>28</v>
      </c>
      <c r="S70" s="333" t="s">
        <v>28</v>
      </c>
      <c r="T70" s="333" t="s">
        <v>28</v>
      </c>
    </row>
    <row r="71" spans="1:20" ht="36">
      <c r="A71" s="897"/>
      <c r="B71" s="899"/>
      <c r="C71" s="876"/>
      <c r="D71" s="334" t="s">
        <v>167</v>
      </c>
      <c r="E71" s="332" t="s">
        <v>3497</v>
      </c>
      <c r="F71" s="879"/>
      <c r="G71" s="333">
        <v>3</v>
      </c>
      <c r="H71" s="333" t="s">
        <v>28</v>
      </c>
      <c r="I71" s="333">
        <v>3</v>
      </c>
      <c r="J71" s="333">
        <v>2</v>
      </c>
      <c r="K71" s="333" t="s">
        <v>28</v>
      </c>
      <c r="L71" s="333" t="s">
        <v>28</v>
      </c>
      <c r="M71" s="333" t="s">
        <v>28</v>
      </c>
      <c r="N71" s="333" t="s">
        <v>28</v>
      </c>
      <c r="O71" s="333" t="s">
        <v>28</v>
      </c>
      <c r="P71" s="333" t="s">
        <v>28</v>
      </c>
      <c r="Q71" s="333" t="s">
        <v>28</v>
      </c>
      <c r="R71" s="333" t="s">
        <v>28</v>
      </c>
      <c r="S71" s="333" t="s">
        <v>28</v>
      </c>
      <c r="T71" s="333" t="s">
        <v>28</v>
      </c>
    </row>
    <row r="72" spans="1:20" ht="24">
      <c r="A72" s="897"/>
      <c r="B72" s="899"/>
      <c r="C72" s="876"/>
      <c r="D72" s="334" t="s">
        <v>169</v>
      </c>
      <c r="E72" s="332" t="s">
        <v>929</v>
      </c>
      <c r="F72" s="879"/>
      <c r="G72" s="333" t="s">
        <v>28</v>
      </c>
      <c r="H72" s="333">
        <v>2</v>
      </c>
      <c r="I72" s="333">
        <v>3</v>
      </c>
      <c r="J72" s="333">
        <v>1</v>
      </c>
      <c r="K72" s="333" t="s">
        <v>28</v>
      </c>
      <c r="L72" s="333" t="s">
        <v>28</v>
      </c>
      <c r="M72" s="333">
        <v>2</v>
      </c>
      <c r="N72" s="333" t="s">
        <v>28</v>
      </c>
      <c r="O72" s="333" t="s">
        <v>28</v>
      </c>
      <c r="P72" s="333" t="s">
        <v>28</v>
      </c>
      <c r="Q72" s="333" t="s">
        <v>28</v>
      </c>
      <c r="R72" s="333" t="s">
        <v>28</v>
      </c>
      <c r="S72" s="333" t="s">
        <v>28</v>
      </c>
      <c r="T72" s="333" t="s">
        <v>28</v>
      </c>
    </row>
    <row r="73" spans="1:20" ht="24">
      <c r="A73" s="897"/>
      <c r="B73" s="899"/>
      <c r="C73" s="876"/>
      <c r="D73" s="334" t="s">
        <v>171</v>
      </c>
      <c r="E73" s="332" t="s">
        <v>930</v>
      </c>
      <c r="F73" s="879"/>
      <c r="G73" s="333">
        <v>3</v>
      </c>
      <c r="H73" s="333">
        <v>2</v>
      </c>
      <c r="I73" s="333">
        <v>3</v>
      </c>
      <c r="J73" s="333" t="s">
        <v>28</v>
      </c>
      <c r="K73" s="333" t="s">
        <v>28</v>
      </c>
      <c r="L73" s="333" t="s">
        <v>28</v>
      </c>
      <c r="M73" s="333" t="s">
        <v>28</v>
      </c>
      <c r="N73" s="333" t="s">
        <v>28</v>
      </c>
      <c r="O73" s="333" t="s">
        <v>28</v>
      </c>
      <c r="P73" s="333" t="s">
        <v>28</v>
      </c>
      <c r="Q73" s="333" t="s">
        <v>28</v>
      </c>
      <c r="R73" s="333" t="s">
        <v>28</v>
      </c>
      <c r="S73" s="333" t="s">
        <v>28</v>
      </c>
      <c r="T73" s="333" t="s">
        <v>28</v>
      </c>
    </row>
    <row r="74" spans="1:20" ht="24">
      <c r="A74" s="898"/>
      <c r="B74" s="900"/>
      <c r="C74" s="876"/>
      <c r="D74" s="334" t="s">
        <v>173</v>
      </c>
      <c r="E74" s="332" t="s">
        <v>3498</v>
      </c>
      <c r="F74" s="879"/>
      <c r="G74" s="333" t="s">
        <v>28</v>
      </c>
      <c r="H74" s="333">
        <v>2</v>
      </c>
      <c r="I74" s="333">
        <v>3</v>
      </c>
      <c r="J74" s="333">
        <v>1</v>
      </c>
      <c r="K74" s="333" t="s">
        <v>28</v>
      </c>
      <c r="L74" s="333" t="s">
        <v>28</v>
      </c>
      <c r="M74" s="333" t="s">
        <v>28</v>
      </c>
      <c r="N74" s="333" t="s">
        <v>28</v>
      </c>
      <c r="O74" s="333" t="s">
        <v>28</v>
      </c>
      <c r="P74" s="333" t="s">
        <v>28</v>
      </c>
      <c r="Q74" s="333" t="s">
        <v>28</v>
      </c>
      <c r="R74" s="333" t="s">
        <v>28</v>
      </c>
      <c r="S74" s="333" t="s">
        <v>28</v>
      </c>
      <c r="T74" s="333" t="s">
        <v>28</v>
      </c>
    </row>
    <row r="75" spans="1:20">
      <c r="A75" s="330"/>
      <c r="B75" s="339"/>
      <c r="C75" s="877"/>
      <c r="D75" s="334" t="s">
        <v>162</v>
      </c>
      <c r="E75" s="332"/>
      <c r="F75" s="880"/>
      <c r="G75" s="333">
        <v>3</v>
      </c>
      <c r="H75" s="333">
        <v>2</v>
      </c>
      <c r="I75" s="333">
        <v>3</v>
      </c>
      <c r="J75" s="333">
        <v>1</v>
      </c>
      <c r="K75" s="333" t="s">
        <v>28</v>
      </c>
      <c r="L75" s="333" t="s">
        <v>28</v>
      </c>
      <c r="M75" s="333">
        <v>2</v>
      </c>
      <c r="N75" s="333" t="s">
        <v>28</v>
      </c>
      <c r="O75" s="333" t="s">
        <v>28</v>
      </c>
      <c r="P75" s="333" t="s">
        <v>28</v>
      </c>
      <c r="Q75" s="333" t="s">
        <v>28</v>
      </c>
      <c r="R75" s="333" t="s">
        <v>28</v>
      </c>
      <c r="S75" s="333" t="s">
        <v>28</v>
      </c>
      <c r="T75" s="333" t="s">
        <v>28</v>
      </c>
    </row>
    <row r="76" spans="1:20" ht="36">
      <c r="A76" s="874" t="s">
        <v>175</v>
      </c>
      <c r="B76" s="875" t="s">
        <v>932</v>
      </c>
      <c r="C76" s="875" t="s">
        <v>1346</v>
      </c>
      <c r="D76" s="334" t="s">
        <v>178</v>
      </c>
      <c r="E76" s="332" t="s">
        <v>934</v>
      </c>
      <c r="F76" s="878" t="s">
        <v>27</v>
      </c>
      <c r="G76" s="333">
        <v>2</v>
      </c>
      <c r="H76" s="333" t="s">
        <v>28</v>
      </c>
      <c r="I76" s="333" t="s">
        <v>28</v>
      </c>
      <c r="J76" s="333" t="s">
        <v>28</v>
      </c>
      <c r="K76" s="333" t="s">
        <v>28</v>
      </c>
      <c r="L76" s="333">
        <v>1</v>
      </c>
      <c r="M76" s="333">
        <v>3</v>
      </c>
      <c r="N76" s="333" t="s">
        <v>28</v>
      </c>
      <c r="O76" s="333">
        <v>2</v>
      </c>
      <c r="P76" s="333" t="s">
        <v>28</v>
      </c>
      <c r="Q76" s="333" t="s">
        <v>28</v>
      </c>
      <c r="R76" s="333">
        <v>1</v>
      </c>
      <c r="S76" s="333">
        <v>1</v>
      </c>
      <c r="T76" s="333" t="s">
        <v>28</v>
      </c>
    </row>
    <row r="77" spans="1:20" ht="48">
      <c r="A77" s="874"/>
      <c r="B77" s="876"/>
      <c r="C77" s="876"/>
      <c r="D77" s="334" t="s">
        <v>180</v>
      </c>
      <c r="E77" s="332" t="s">
        <v>935</v>
      </c>
      <c r="F77" s="879"/>
      <c r="G77" s="333" t="s">
        <v>28</v>
      </c>
      <c r="H77" s="333">
        <v>2</v>
      </c>
      <c r="I77" s="333">
        <v>2</v>
      </c>
      <c r="J77" s="333" t="s">
        <v>28</v>
      </c>
      <c r="K77" s="333" t="s">
        <v>28</v>
      </c>
      <c r="L77" s="333">
        <v>1</v>
      </c>
      <c r="M77" s="333" t="s">
        <v>28</v>
      </c>
      <c r="N77" s="333" t="s">
        <v>28</v>
      </c>
      <c r="O77" s="333" t="s">
        <v>28</v>
      </c>
      <c r="P77" s="333">
        <v>2</v>
      </c>
      <c r="Q77" s="333" t="s">
        <v>28</v>
      </c>
      <c r="R77" s="333">
        <v>2</v>
      </c>
      <c r="S77" s="333">
        <v>1</v>
      </c>
      <c r="T77" s="333" t="s">
        <v>28</v>
      </c>
    </row>
    <row r="78" spans="1:20" ht="24">
      <c r="A78" s="874"/>
      <c r="B78" s="876"/>
      <c r="C78" s="876"/>
      <c r="D78" s="334" t="s">
        <v>182</v>
      </c>
      <c r="E78" s="332" t="s">
        <v>2128</v>
      </c>
      <c r="F78" s="879"/>
      <c r="G78" s="333">
        <v>2</v>
      </c>
      <c r="H78" s="333" t="s">
        <v>28</v>
      </c>
      <c r="I78" s="333">
        <v>2</v>
      </c>
      <c r="J78" s="333" t="s">
        <v>28</v>
      </c>
      <c r="K78" s="333">
        <v>2</v>
      </c>
      <c r="L78" s="333">
        <v>1</v>
      </c>
      <c r="M78" s="333" t="s">
        <v>28</v>
      </c>
      <c r="N78" s="333" t="s">
        <v>28</v>
      </c>
      <c r="O78" s="333" t="s">
        <v>28</v>
      </c>
      <c r="P78" s="333">
        <v>1</v>
      </c>
      <c r="Q78" s="333" t="s">
        <v>28</v>
      </c>
      <c r="R78" s="333">
        <v>2</v>
      </c>
      <c r="S78" s="333">
        <v>1</v>
      </c>
      <c r="T78" s="333">
        <v>1</v>
      </c>
    </row>
    <row r="79" spans="1:20" ht="48">
      <c r="A79" s="874"/>
      <c r="B79" s="876"/>
      <c r="C79" s="876"/>
      <c r="D79" s="334" t="s">
        <v>184</v>
      </c>
      <c r="E79" s="332" t="s">
        <v>2129</v>
      </c>
      <c r="F79" s="879"/>
      <c r="G79" s="333">
        <v>2</v>
      </c>
      <c r="H79" s="333" t="s">
        <v>28</v>
      </c>
      <c r="I79" s="333">
        <v>2</v>
      </c>
      <c r="J79" s="333" t="s">
        <v>28</v>
      </c>
      <c r="K79" s="333">
        <v>2</v>
      </c>
      <c r="L79" s="333">
        <v>1</v>
      </c>
      <c r="M79" s="333">
        <v>3</v>
      </c>
      <c r="N79" s="333" t="s">
        <v>28</v>
      </c>
      <c r="O79" s="333" t="s">
        <v>28</v>
      </c>
      <c r="P79" s="333">
        <v>2</v>
      </c>
      <c r="Q79" s="333" t="s">
        <v>28</v>
      </c>
      <c r="R79" s="333" t="s">
        <v>28</v>
      </c>
      <c r="S79" s="333">
        <v>1</v>
      </c>
      <c r="T79" s="333">
        <v>1</v>
      </c>
    </row>
    <row r="80" spans="1:20" ht="24">
      <c r="A80" s="874"/>
      <c r="B80" s="876"/>
      <c r="C80" s="876"/>
      <c r="D80" s="334" t="s">
        <v>186</v>
      </c>
      <c r="E80" s="332" t="s">
        <v>3499</v>
      </c>
      <c r="F80" s="879"/>
      <c r="G80" s="333" t="s">
        <v>28</v>
      </c>
      <c r="H80" s="333" t="s">
        <v>28</v>
      </c>
      <c r="I80" s="333" t="s">
        <v>28</v>
      </c>
      <c r="J80" s="333" t="s">
        <v>28</v>
      </c>
      <c r="K80" s="333" t="s">
        <v>28</v>
      </c>
      <c r="L80" s="333">
        <v>1</v>
      </c>
      <c r="M80" s="333">
        <v>3</v>
      </c>
      <c r="N80" s="333" t="s">
        <v>28</v>
      </c>
      <c r="O80" s="333">
        <v>2</v>
      </c>
      <c r="P80" s="333">
        <v>3</v>
      </c>
      <c r="Q80" s="333" t="s">
        <v>28</v>
      </c>
      <c r="R80" s="333" t="s">
        <v>28</v>
      </c>
      <c r="S80" s="333">
        <v>1</v>
      </c>
      <c r="T80" s="333" t="s">
        <v>28</v>
      </c>
    </row>
    <row r="81" spans="1:20">
      <c r="A81" s="330"/>
      <c r="B81" s="877"/>
      <c r="C81" s="877"/>
      <c r="D81" s="334" t="s">
        <v>175</v>
      </c>
      <c r="E81" s="332"/>
      <c r="F81" s="880"/>
      <c r="G81" s="333">
        <v>2</v>
      </c>
      <c r="H81" s="333">
        <v>2</v>
      </c>
      <c r="I81" s="333">
        <v>2</v>
      </c>
      <c r="J81" s="333" t="s">
        <v>28</v>
      </c>
      <c r="K81" s="333">
        <v>2</v>
      </c>
      <c r="L81" s="333">
        <v>1</v>
      </c>
      <c r="M81" s="333">
        <v>3</v>
      </c>
      <c r="N81" s="333" t="s">
        <v>28</v>
      </c>
      <c r="O81" s="333">
        <v>2</v>
      </c>
      <c r="P81" s="333">
        <v>2</v>
      </c>
      <c r="Q81" s="333" t="s">
        <v>28</v>
      </c>
      <c r="R81" s="333">
        <v>2</v>
      </c>
      <c r="S81" s="333">
        <v>1</v>
      </c>
      <c r="T81" s="333">
        <v>1</v>
      </c>
    </row>
    <row r="82" spans="1:20">
      <c r="A82" s="874" t="s">
        <v>188</v>
      </c>
      <c r="B82" s="875" t="s">
        <v>189</v>
      </c>
      <c r="C82" s="875" t="s">
        <v>190</v>
      </c>
      <c r="D82" s="334" t="s">
        <v>191</v>
      </c>
      <c r="E82" s="332" t="s">
        <v>2119</v>
      </c>
      <c r="F82" s="878" t="s">
        <v>27</v>
      </c>
      <c r="G82" s="340">
        <v>2</v>
      </c>
      <c r="H82" s="340">
        <v>3</v>
      </c>
      <c r="I82" s="340">
        <v>1</v>
      </c>
      <c r="J82" s="340">
        <v>3</v>
      </c>
      <c r="K82" s="340" t="s">
        <v>28</v>
      </c>
      <c r="L82" s="340" t="s">
        <v>28</v>
      </c>
      <c r="M82" s="340" t="s">
        <v>28</v>
      </c>
      <c r="N82" s="340" t="s">
        <v>28</v>
      </c>
      <c r="O82" s="340" t="s">
        <v>28</v>
      </c>
      <c r="P82" s="340" t="s">
        <v>28</v>
      </c>
      <c r="Q82" s="340" t="s">
        <v>28</v>
      </c>
      <c r="R82" s="340">
        <v>3</v>
      </c>
      <c r="S82" s="340">
        <v>3</v>
      </c>
      <c r="T82" s="340">
        <v>3</v>
      </c>
    </row>
    <row r="83" spans="1:20">
      <c r="A83" s="874"/>
      <c r="B83" s="876"/>
      <c r="C83" s="876"/>
      <c r="D83" s="334" t="s">
        <v>193</v>
      </c>
      <c r="E83" s="332" t="s">
        <v>2120</v>
      </c>
      <c r="F83" s="879"/>
      <c r="G83" s="340">
        <v>3</v>
      </c>
      <c r="H83" s="340">
        <v>2</v>
      </c>
      <c r="I83" s="340">
        <v>3</v>
      </c>
      <c r="J83" s="340">
        <v>3</v>
      </c>
      <c r="K83" s="340" t="s">
        <v>28</v>
      </c>
      <c r="L83" s="340" t="s">
        <v>28</v>
      </c>
      <c r="M83" s="340" t="s">
        <v>28</v>
      </c>
      <c r="N83" s="340" t="s">
        <v>28</v>
      </c>
      <c r="O83" s="340" t="s">
        <v>28</v>
      </c>
      <c r="P83" s="340" t="s">
        <v>28</v>
      </c>
      <c r="Q83" s="340" t="s">
        <v>28</v>
      </c>
      <c r="R83" s="340">
        <v>2</v>
      </c>
      <c r="S83" s="340">
        <v>3</v>
      </c>
      <c r="T83" s="340">
        <v>3</v>
      </c>
    </row>
    <row r="84" spans="1:20" ht="24">
      <c r="A84" s="874"/>
      <c r="B84" s="876"/>
      <c r="C84" s="876"/>
      <c r="D84" s="334" t="s">
        <v>195</v>
      </c>
      <c r="E84" s="332" t="s">
        <v>2121</v>
      </c>
      <c r="F84" s="879"/>
      <c r="G84" s="340">
        <v>1</v>
      </c>
      <c r="H84" s="340">
        <v>2</v>
      </c>
      <c r="I84" s="340">
        <v>1</v>
      </c>
      <c r="J84" s="340" t="s">
        <v>28</v>
      </c>
      <c r="K84" s="340" t="s">
        <v>28</v>
      </c>
      <c r="L84" s="340" t="s">
        <v>28</v>
      </c>
      <c r="M84" s="340">
        <v>1</v>
      </c>
      <c r="N84" s="340" t="s">
        <v>28</v>
      </c>
      <c r="O84" s="340" t="s">
        <v>28</v>
      </c>
      <c r="P84" s="340" t="s">
        <v>28</v>
      </c>
      <c r="Q84" s="340" t="s">
        <v>28</v>
      </c>
      <c r="R84" s="340">
        <v>2</v>
      </c>
      <c r="S84" s="340">
        <v>3</v>
      </c>
      <c r="T84" s="340">
        <v>3</v>
      </c>
    </row>
    <row r="85" spans="1:20" ht="24">
      <c r="A85" s="874"/>
      <c r="B85" s="876"/>
      <c r="C85" s="876"/>
      <c r="D85" s="334" t="s">
        <v>197</v>
      </c>
      <c r="E85" s="332" t="s">
        <v>2122</v>
      </c>
      <c r="F85" s="879"/>
      <c r="G85" s="340">
        <v>3</v>
      </c>
      <c r="H85" s="340">
        <v>3</v>
      </c>
      <c r="I85" s="340">
        <v>3</v>
      </c>
      <c r="J85" s="340">
        <v>3</v>
      </c>
      <c r="K85" s="340" t="s">
        <v>28</v>
      </c>
      <c r="L85" s="340" t="s">
        <v>28</v>
      </c>
      <c r="M85" s="340" t="s">
        <v>28</v>
      </c>
      <c r="N85" s="340" t="s">
        <v>28</v>
      </c>
      <c r="O85" s="340" t="s">
        <v>28</v>
      </c>
      <c r="P85" s="340" t="s">
        <v>28</v>
      </c>
      <c r="Q85" s="340" t="s">
        <v>28</v>
      </c>
      <c r="R85" s="340">
        <v>2</v>
      </c>
      <c r="S85" s="340">
        <v>1</v>
      </c>
      <c r="T85" s="340">
        <v>3</v>
      </c>
    </row>
    <row r="86" spans="1:20" ht="36">
      <c r="A86" s="874"/>
      <c r="B86" s="876"/>
      <c r="C86" s="876"/>
      <c r="D86" s="334" t="s">
        <v>199</v>
      </c>
      <c r="E86" s="332" t="s">
        <v>1728</v>
      </c>
      <c r="F86" s="879"/>
      <c r="G86" s="340">
        <v>3</v>
      </c>
      <c r="H86" s="340">
        <v>1</v>
      </c>
      <c r="I86" s="340">
        <v>3</v>
      </c>
      <c r="J86" s="340" t="s">
        <v>28</v>
      </c>
      <c r="K86" s="340" t="s">
        <v>28</v>
      </c>
      <c r="L86" s="340">
        <v>2</v>
      </c>
      <c r="M86" s="340" t="s">
        <v>28</v>
      </c>
      <c r="N86" s="340" t="s">
        <v>28</v>
      </c>
      <c r="O86" s="340" t="s">
        <v>28</v>
      </c>
      <c r="P86" s="340" t="s">
        <v>28</v>
      </c>
      <c r="Q86" s="340" t="s">
        <v>28</v>
      </c>
      <c r="R86" s="340">
        <v>3</v>
      </c>
      <c r="S86" s="340">
        <v>3</v>
      </c>
      <c r="T86" s="340">
        <v>2</v>
      </c>
    </row>
    <row r="87" spans="1:20">
      <c r="A87" s="330"/>
      <c r="B87" s="877"/>
      <c r="C87" s="877"/>
      <c r="D87" s="334" t="s">
        <v>188</v>
      </c>
      <c r="E87" s="332"/>
      <c r="F87" s="880"/>
      <c r="G87" s="340">
        <v>3</v>
      </c>
      <c r="H87" s="340">
        <v>3</v>
      </c>
      <c r="I87" s="340">
        <v>3</v>
      </c>
      <c r="J87" s="340">
        <v>3</v>
      </c>
      <c r="K87" s="340" t="s">
        <v>28</v>
      </c>
      <c r="L87" s="340">
        <v>2</v>
      </c>
      <c r="M87" s="340">
        <v>1</v>
      </c>
      <c r="N87" s="340" t="s">
        <v>28</v>
      </c>
      <c r="O87" s="340" t="s">
        <v>28</v>
      </c>
      <c r="P87" s="340" t="s">
        <v>28</v>
      </c>
      <c r="Q87" s="340" t="s">
        <v>28</v>
      </c>
      <c r="R87" s="340">
        <v>3</v>
      </c>
      <c r="S87" s="340">
        <v>3</v>
      </c>
      <c r="T87" s="340">
        <v>2</v>
      </c>
    </row>
    <row r="88" spans="1:20" ht="24">
      <c r="A88" s="874" t="s">
        <v>201</v>
      </c>
      <c r="B88" s="895" t="s">
        <v>202</v>
      </c>
      <c r="C88" s="895" t="s">
        <v>203</v>
      </c>
      <c r="D88" s="334" t="s">
        <v>204</v>
      </c>
      <c r="E88" s="332" t="s">
        <v>3500</v>
      </c>
      <c r="F88" s="878" t="s">
        <v>27</v>
      </c>
      <c r="G88" s="333">
        <v>3</v>
      </c>
      <c r="H88" s="333">
        <v>3</v>
      </c>
      <c r="I88" s="333">
        <v>3</v>
      </c>
      <c r="J88" s="333">
        <v>3</v>
      </c>
      <c r="K88" s="333">
        <v>2</v>
      </c>
      <c r="L88" s="333" t="s">
        <v>28</v>
      </c>
      <c r="M88" s="333" t="s">
        <v>28</v>
      </c>
      <c r="N88" s="333" t="s">
        <v>28</v>
      </c>
      <c r="O88" s="333" t="s">
        <v>28</v>
      </c>
      <c r="P88" s="333" t="s">
        <v>28</v>
      </c>
      <c r="Q88" s="333" t="s">
        <v>28</v>
      </c>
      <c r="R88" s="333">
        <v>2</v>
      </c>
      <c r="S88" s="333">
        <v>2</v>
      </c>
      <c r="T88" s="333">
        <v>3</v>
      </c>
    </row>
    <row r="89" spans="1:20" ht="24">
      <c r="A89" s="874"/>
      <c r="B89" s="895"/>
      <c r="C89" s="895"/>
      <c r="D89" s="334" t="s">
        <v>206</v>
      </c>
      <c r="E89" s="332" t="s">
        <v>3501</v>
      </c>
      <c r="F89" s="879"/>
      <c r="G89" s="333">
        <v>3</v>
      </c>
      <c r="H89" s="333">
        <v>3</v>
      </c>
      <c r="I89" s="333">
        <v>3</v>
      </c>
      <c r="J89" s="333">
        <v>3</v>
      </c>
      <c r="K89" s="333">
        <v>2</v>
      </c>
      <c r="L89" s="333" t="s">
        <v>28</v>
      </c>
      <c r="M89" s="333" t="s">
        <v>28</v>
      </c>
      <c r="N89" s="333" t="s">
        <v>28</v>
      </c>
      <c r="O89" s="333" t="s">
        <v>28</v>
      </c>
      <c r="P89" s="333" t="s">
        <v>28</v>
      </c>
      <c r="Q89" s="333" t="s">
        <v>28</v>
      </c>
      <c r="R89" s="333">
        <v>2</v>
      </c>
      <c r="S89" s="333">
        <v>2</v>
      </c>
      <c r="T89" s="333">
        <v>3</v>
      </c>
    </row>
    <row r="90" spans="1:20" ht="24">
      <c r="A90" s="874"/>
      <c r="B90" s="895"/>
      <c r="C90" s="895"/>
      <c r="D90" s="334" t="s">
        <v>208</v>
      </c>
      <c r="E90" s="332" t="s">
        <v>209</v>
      </c>
      <c r="F90" s="879"/>
      <c r="G90" s="333">
        <v>3</v>
      </c>
      <c r="H90" s="333">
        <v>3</v>
      </c>
      <c r="I90" s="333">
        <v>3</v>
      </c>
      <c r="J90" s="333">
        <v>3</v>
      </c>
      <c r="K90" s="333">
        <v>2</v>
      </c>
      <c r="L90" s="333" t="s">
        <v>28</v>
      </c>
      <c r="M90" s="333" t="s">
        <v>28</v>
      </c>
      <c r="N90" s="333" t="s">
        <v>28</v>
      </c>
      <c r="O90" s="333" t="s">
        <v>28</v>
      </c>
      <c r="P90" s="333" t="s">
        <v>28</v>
      </c>
      <c r="Q90" s="333" t="s">
        <v>28</v>
      </c>
      <c r="R90" s="333">
        <v>2</v>
      </c>
      <c r="S90" s="333">
        <v>2</v>
      </c>
      <c r="T90" s="333">
        <v>3</v>
      </c>
    </row>
    <row r="91" spans="1:20" ht="24">
      <c r="A91" s="874"/>
      <c r="B91" s="895"/>
      <c r="C91" s="895"/>
      <c r="D91" s="334" t="s">
        <v>210</v>
      </c>
      <c r="E91" s="332" t="s">
        <v>2749</v>
      </c>
      <c r="F91" s="879"/>
      <c r="G91" s="333">
        <v>3</v>
      </c>
      <c r="H91" s="333">
        <v>3</v>
      </c>
      <c r="I91" s="333">
        <v>3</v>
      </c>
      <c r="J91" s="333">
        <v>3</v>
      </c>
      <c r="K91" s="333">
        <v>2</v>
      </c>
      <c r="L91" s="333" t="s">
        <v>28</v>
      </c>
      <c r="M91" s="333" t="s">
        <v>28</v>
      </c>
      <c r="N91" s="333" t="s">
        <v>28</v>
      </c>
      <c r="O91" s="333" t="s">
        <v>28</v>
      </c>
      <c r="P91" s="333" t="s">
        <v>28</v>
      </c>
      <c r="Q91" s="333" t="s">
        <v>28</v>
      </c>
      <c r="R91" s="333">
        <v>2</v>
      </c>
      <c r="S91" s="333">
        <v>2</v>
      </c>
      <c r="T91" s="333">
        <v>3</v>
      </c>
    </row>
    <row r="92" spans="1:20" ht="24">
      <c r="A92" s="874"/>
      <c r="B92" s="895"/>
      <c r="C92" s="895"/>
      <c r="D92" s="334" t="s">
        <v>212</v>
      </c>
      <c r="E92" s="332" t="s">
        <v>2750</v>
      </c>
      <c r="F92" s="879"/>
      <c r="G92" s="333">
        <v>3</v>
      </c>
      <c r="H92" s="333">
        <v>3</v>
      </c>
      <c r="I92" s="333">
        <v>3</v>
      </c>
      <c r="J92" s="333">
        <v>3</v>
      </c>
      <c r="K92" s="333">
        <v>2</v>
      </c>
      <c r="L92" s="333" t="s">
        <v>28</v>
      </c>
      <c r="M92" s="333" t="s">
        <v>28</v>
      </c>
      <c r="N92" s="333" t="s">
        <v>28</v>
      </c>
      <c r="O92" s="333" t="s">
        <v>28</v>
      </c>
      <c r="P92" s="333" t="s">
        <v>28</v>
      </c>
      <c r="Q92" s="333" t="s">
        <v>28</v>
      </c>
      <c r="R92" s="333">
        <v>2</v>
      </c>
      <c r="S92" s="333">
        <v>2</v>
      </c>
      <c r="T92" s="333">
        <v>3</v>
      </c>
    </row>
    <row r="93" spans="1:20">
      <c r="A93" s="330"/>
      <c r="B93" s="895"/>
      <c r="C93" s="895"/>
      <c r="D93" s="334" t="s">
        <v>201</v>
      </c>
      <c r="E93" s="332"/>
      <c r="F93" s="880"/>
      <c r="G93" s="333">
        <v>3</v>
      </c>
      <c r="H93" s="333">
        <v>3</v>
      </c>
      <c r="I93" s="333">
        <v>3</v>
      </c>
      <c r="J93" s="333">
        <v>3</v>
      </c>
      <c r="K93" s="333">
        <v>2</v>
      </c>
      <c r="L93" s="333" t="s">
        <v>28</v>
      </c>
      <c r="M93" s="333" t="s">
        <v>28</v>
      </c>
      <c r="N93" s="333" t="s">
        <v>28</v>
      </c>
      <c r="O93" s="333" t="s">
        <v>28</v>
      </c>
      <c r="P93" s="333" t="s">
        <v>28</v>
      </c>
      <c r="Q93" s="333" t="s">
        <v>28</v>
      </c>
      <c r="R93" s="333">
        <v>2</v>
      </c>
      <c r="S93" s="333">
        <v>2</v>
      </c>
      <c r="T93" s="333">
        <v>3</v>
      </c>
    </row>
    <row r="94" spans="1:20" ht="36">
      <c r="A94" s="874" t="s">
        <v>214</v>
      </c>
      <c r="B94" s="875" t="s">
        <v>952</v>
      </c>
      <c r="C94" s="875" t="s">
        <v>3502</v>
      </c>
      <c r="D94" s="334" t="s">
        <v>217</v>
      </c>
      <c r="E94" s="332" t="s">
        <v>1777</v>
      </c>
      <c r="F94" s="878" t="s">
        <v>107</v>
      </c>
      <c r="G94" s="333">
        <v>2</v>
      </c>
      <c r="H94" s="333">
        <v>2</v>
      </c>
      <c r="I94" s="333">
        <v>3</v>
      </c>
      <c r="J94" s="333" t="s">
        <v>28</v>
      </c>
      <c r="K94" s="333" t="s">
        <v>28</v>
      </c>
      <c r="L94" s="333" t="s">
        <v>28</v>
      </c>
      <c r="M94" s="333">
        <v>2</v>
      </c>
      <c r="N94" s="333" t="s">
        <v>28</v>
      </c>
      <c r="O94" s="333" t="s">
        <v>28</v>
      </c>
      <c r="P94" s="333" t="s">
        <v>28</v>
      </c>
      <c r="Q94" s="333" t="s">
        <v>28</v>
      </c>
      <c r="R94" s="333" t="s">
        <v>28</v>
      </c>
      <c r="S94" s="333" t="s">
        <v>28</v>
      </c>
      <c r="T94" s="333" t="s">
        <v>28</v>
      </c>
    </row>
    <row r="95" spans="1:20" ht="24">
      <c r="A95" s="874"/>
      <c r="B95" s="876"/>
      <c r="C95" s="876"/>
      <c r="D95" s="334" t="s">
        <v>219</v>
      </c>
      <c r="E95" s="332" t="s">
        <v>954</v>
      </c>
      <c r="F95" s="879"/>
      <c r="G95" s="333">
        <v>2</v>
      </c>
      <c r="H95" s="333" t="s">
        <v>28</v>
      </c>
      <c r="I95" s="333">
        <v>2</v>
      </c>
      <c r="J95" s="333">
        <v>2</v>
      </c>
      <c r="K95" s="333" t="s">
        <v>28</v>
      </c>
      <c r="L95" s="333" t="s">
        <v>28</v>
      </c>
      <c r="M95" s="333" t="s">
        <v>28</v>
      </c>
      <c r="N95" s="333" t="s">
        <v>28</v>
      </c>
      <c r="O95" s="333" t="s">
        <v>28</v>
      </c>
      <c r="P95" s="333" t="s">
        <v>28</v>
      </c>
      <c r="Q95" s="333" t="s">
        <v>28</v>
      </c>
      <c r="R95" s="333" t="s">
        <v>28</v>
      </c>
      <c r="S95" s="333" t="s">
        <v>28</v>
      </c>
      <c r="T95" s="333" t="s">
        <v>28</v>
      </c>
    </row>
    <row r="96" spans="1:20" ht="24">
      <c r="A96" s="874"/>
      <c r="B96" s="876"/>
      <c r="C96" s="876"/>
      <c r="D96" s="334" t="s">
        <v>221</v>
      </c>
      <c r="E96" s="332" t="s">
        <v>2144</v>
      </c>
      <c r="F96" s="879"/>
      <c r="G96" s="333" t="s">
        <v>28</v>
      </c>
      <c r="H96" s="333">
        <v>3</v>
      </c>
      <c r="I96" s="333">
        <v>3</v>
      </c>
      <c r="J96" s="333">
        <v>1</v>
      </c>
      <c r="K96" s="333" t="s">
        <v>28</v>
      </c>
      <c r="L96" s="333" t="s">
        <v>28</v>
      </c>
      <c r="M96" s="333">
        <v>2</v>
      </c>
      <c r="N96" s="333" t="s">
        <v>28</v>
      </c>
      <c r="O96" s="333" t="s">
        <v>28</v>
      </c>
      <c r="P96" s="333" t="s">
        <v>28</v>
      </c>
      <c r="Q96" s="333" t="s">
        <v>28</v>
      </c>
      <c r="R96" s="333" t="s">
        <v>28</v>
      </c>
      <c r="S96" s="333" t="s">
        <v>28</v>
      </c>
      <c r="T96" s="333" t="s">
        <v>28</v>
      </c>
    </row>
    <row r="97" spans="1:20" ht="24">
      <c r="A97" s="874"/>
      <c r="B97" s="876"/>
      <c r="C97" s="876"/>
      <c r="D97" s="334" t="s">
        <v>223</v>
      </c>
      <c r="E97" s="332" t="s">
        <v>956</v>
      </c>
      <c r="F97" s="879"/>
      <c r="G97" s="333">
        <v>2</v>
      </c>
      <c r="H97" s="333">
        <v>2</v>
      </c>
      <c r="I97" s="333" t="s">
        <v>28</v>
      </c>
      <c r="J97" s="333" t="s">
        <v>28</v>
      </c>
      <c r="K97" s="333" t="s">
        <v>28</v>
      </c>
      <c r="L97" s="333" t="s">
        <v>28</v>
      </c>
      <c r="M97" s="333" t="s">
        <v>28</v>
      </c>
      <c r="N97" s="333" t="s">
        <v>28</v>
      </c>
      <c r="O97" s="333" t="s">
        <v>28</v>
      </c>
      <c r="P97" s="333" t="s">
        <v>28</v>
      </c>
      <c r="Q97" s="333" t="s">
        <v>28</v>
      </c>
      <c r="R97" s="333" t="s">
        <v>28</v>
      </c>
      <c r="S97" s="333" t="s">
        <v>28</v>
      </c>
      <c r="T97" s="333" t="s">
        <v>28</v>
      </c>
    </row>
    <row r="98" spans="1:20">
      <c r="A98" s="330"/>
      <c r="B98" s="877"/>
      <c r="C98" s="877"/>
      <c r="D98" s="334" t="s">
        <v>214</v>
      </c>
      <c r="E98" s="332"/>
      <c r="F98" s="880"/>
      <c r="G98" s="333">
        <v>2</v>
      </c>
      <c r="H98" s="333">
        <v>2</v>
      </c>
      <c r="I98" s="333">
        <v>3</v>
      </c>
      <c r="J98" s="333">
        <v>1</v>
      </c>
      <c r="K98" s="333" t="s">
        <v>28</v>
      </c>
      <c r="L98" s="333" t="s">
        <v>28</v>
      </c>
      <c r="M98" s="333">
        <v>2</v>
      </c>
      <c r="N98" s="333" t="s">
        <v>28</v>
      </c>
      <c r="O98" s="333" t="s">
        <v>28</v>
      </c>
      <c r="P98" s="333" t="s">
        <v>28</v>
      </c>
      <c r="Q98" s="333" t="s">
        <v>28</v>
      </c>
      <c r="R98" s="333" t="s">
        <v>28</v>
      </c>
      <c r="S98" s="333" t="s">
        <v>28</v>
      </c>
      <c r="T98" s="333" t="s">
        <v>28</v>
      </c>
    </row>
    <row r="99" spans="1:20">
      <c r="A99" s="874" t="s">
        <v>225</v>
      </c>
      <c r="B99" s="875" t="s">
        <v>226</v>
      </c>
      <c r="C99" s="875" t="s">
        <v>227</v>
      </c>
      <c r="D99" s="334" t="s">
        <v>228</v>
      </c>
      <c r="E99" s="332" t="s">
        <v>913</v>
      </c>
      <c r="F99" s="878" t="s">
        <v>107</v>
      </c>
      <c r="G99" s="333">
        <v>2</v>
      </c>
      <c r="H99" s="333">
        <v>3</v>
      </c>
      <c r="I99" s="333">
        <v>3</v>
      </c>
      <c r="J99" s="333">
        <v>3</v>
      </c>
      <c r="K99" s="333" t="s">
        <v>28</v>
      </c>
      <c r="L99" s="333">
        <v>1</v>
      </c>
      <c r="M99" s="333">
        <v>1</v>
      </c>
      <c r="N99" s="333" t="s">
        <v>28</v>
      </c>
      <c r="O99" s="333" t="s">
        <v>28</v>
      </c>
      <c r="P99" s="333" t="s">
        <v>28</v>
      </c>
      <c r="Q99" s="333" t="s">
        <v>28</v>
      </c>
      <c r="R99" s="333">
        <v>3</v>
      </c>
      <c r="S99" s="333">
        <v>3</v>
      </c>
      <c r="T99" s="333">
        <v>3</v>
      </c>
    </row>
    <row r="100" spans="1:20" ht="24">
      <c r="A100" s="874"/>
      <c r="B100" s="876"/>
      <c r="C100" s="876"/>
      <c r="D100" s="334" t="s">
        <v>230</v>
      </c>
      <c r="E100" s="332" t="s">
        <v>914</v>
      </c>
      <c r="F100" s="879"/>
      <c r="G100" s="333">
        <v>3</v>
      </c>
      <c r="H100" s="333">
        <v>2</v>
      </c>
      <c r="I100" s="333">
        <v>3</v>
      </c>
      <c r="J100" s="333">
        <v>3</v>
      </c>
      <c r="K100" s="333" t="s">
        <v>28</v>
      </c>
      <c r="L100" s="333" t="s">
        <v>28</v>
      </c>
      <c r="M100" s="333" t="s">
        <v>28</v>
      </c>
      <c r="N100" s="333" t="s">
        <v>28</v>
      </c>
      <c r="O100" s="333" t="s">
        <v>28</v>
      </c>
      <c r="P100" s="333" t="s">
        <v>28</v>
      </c>
      <c r="Q100" s="333" t="s">
        <v>28</v>
      </c>
      <c r="R100" s="333">
        <v>2</v>
      </c>
      <c r="S100" s="333">
        <v>3</v>
      </c>
      <c r="T100" s="333">
        <v>3</v>
      </c>
    </row>
    <row r="101" spans="1:20">
      <c r="A101" s="874"/>
      <c r="B101" s="876"/>
      <c r="C101" s="876"/>
      <c r="D101" s="334" t="s">
        <v>232</v>
      </c>
      <c r="E101" s="332" t="s">
        <v>915</v>
      </c>
      <c r="F101" s="879"/>
      <c r="G101" s="333">
        <v>2</v>
      </c>
      <c r="H101" s="333">
        <v>3</v>
      </c>
      <c r="I101" s="333">
        <v>1</v>
      </c>
      <c r="J101" s="333" t="s">
        <v>28</v>
      </c>
      <c r="K101" s="333" t="s">
        <v>28</v>
      </c>
      <c r="L101" s="333" t="s">
        <v>28</v>
      </c>
      <c r="M101" s="333" t="s">
        <v>28</v>
      </c>
      <c r="N101" s="333" t="s">
        <v>28</v>
      </c>
      <c r="O101" s="333" t="s">
        <v>28</v>
      </c>
      <c r="P101" s="333" t="s">
        <v>28</v>
      </c>
      <c r="Q101" s="333" t="s">
        <v>28</v>
      </c>
      <c r="R101" s="333">
        <v>2</v>
      </c>
      <c r="S101" s="333">
        <v>3</v>
      </c>
      <c r="T101" s="333">
        <v>3</v>
      </c>
    </row>
    <row r="102" spans="1:20">
      <c r="A102" s="874"/>
      <c r="B102" s="876"/>
      <c r="C102" s="876"/>
      <c r="D102" s="334" t="s">
        <v>234</v>
      </c>
      <c r="E102" s="332" t="s">
        <v>915</v>
      </c>
      <c r="F102" s="879"/>
      <c r="G102" s="333">
        <v>3</v>
      </c>
      <c r="H102" s="333">
        <v>3</v>
      </c>
      <c r="I102" s="333">
        <v>3</v>
      </c>
      <c r="J102" s="333">
        <v>3</v>
      </c>
      <c r="K102" s="333" t="s">
        <v>28</v>
      </c>
      <c r="L102" s="333" t="s">
        <v>28</v>
      </c>
      <c r="M102" s="333" t="s">
        <v>28</v>
      </c>
      <c r="N102" s="333" t="s">
        <v>28</v>
      </c>
      <c r="O102" s="333" t="s">
        <v>28</v>
      </c>
      <c r="P102" s="333" t="s">
        <v>28</v>
      </c>
      <c r="Q102" s="333" t="s">
        <v>28</v>
      </c>
      <c r="R102" s="333">
        <v>2</v>
      </c>
      <c r="S102" s="333">
        <v>1</v>
      </c>
      <c r="T102" s="333">
        <v>3</v>
      </c>
    </row>
    <row r="103" spans="1:20">
      <c r="A103" s="330"/>
      <c r="B103" s="877"/>
      <c r="C103" s="877"/>
      <c r="D103" s="334" t="s">
        <v>225</v>
      </c>
      <c r="E103" s="332"/>
      <c r="F103" s="880"/>
      <c r="G103" s="333">
        <v>2</v>
      </c>
      <c r="H103" s="333">
        <v>3</v>
      </c>
      <c r="I103" s="333">
        <v>2</v>
      </c>
      <c r="J103" s="333">
        <v>3</v>
      </c>
      <c r="K103" s="333" t="s">
        <v>28</v>
      </c>
      <c r="L103" s="333" t="s">
        <v>28</v>
      </c>
      <c r="M103" s="333" t="s">
        <v>28</v>
      </c>
      <c r="N103" s="333" t="s">
        <v>28</v>
      </c>
      <c r="O103" s="333" t="s">
        <v>28</v>
      </c>
      <c r="P103" s="333" t="s">
        <v>28</v>
      </c>
      <c r="Q103" s="333" t="s">
        <v>28</v>
      </c>
      <c r="R103" s="333">
        <v>2</v>
      </c>
      <c r="S103" s="333">
        <v>2</v>
      </c>
      <c r="T103" s="333">
        <v>3</v>
      </c>
    </row>
    <row r="104" spans="1:20" ht="24">
      <c r="A104" s="874" t="s">
        <v>236</v>
      </c>
      <c r="B104" s="875" t="s">
        <v>957</v>
      </c>
      <c r="C104" s="875" t="s">
        <v>238</v>
      </c>
      <c r="D104" s="334" t="s">
        <v>239</v>
      </c>
      <c r="E104" s="332" t="s">
        <v>1305</v>
      </c>
      <c r="F104" s="878" t="s">
        <v>107</v>
      </c>
      <c r="G104" s="333" t="s">
        <v>28</v>
      </c>
      <c r="H104" s="333" t="s">
        <v>28</v>
      </c>
      <c r="I104" s="333" t="s">
        <v>28</v>
      </c>
      <c r="J104" s="333" t="s">
        <v>28</v>
      </c>
      <c r="K104" s="333" t="s">
        <v>28</v>
      </c>
      <c r="L104" s="330" t="s">
        <v>28</v>
      </c>
      <c r="M104" s="333" t="s">
        <v>28</v>
      </c>
      <c r="N104" s="330">
        <v>2</v>
      </c>
      <c r="O104" s="330">
        <v>2</v>
      </c>
      <c r="P104" s="330">
        <v>3</v>
      </c>
      <c r="Q104" s="333">
        <v>3</v>
      </c>
      <c r="R104" s="330">
        <v>1</v>
      </c>
      <c r="S104" s="333" t="s">
        <v>28</v>
      </c>
      <c r="T104" s="333" t="s">
        <v>28</v>
      </c>
    </row>
    <row r="105" spans="1:20" ht="36">
      <c r="A105" s="874"/>
      <c r="B105" s="876"/>
      <c r="C105" s="876"/>
      <c r="D105" s="334" t="s">
        <v>241</v>
      </c>
      <c r="E105" s="332" t="s">
        <v>1306</v>
      </c>
      <c r="F105" s="879"/>
      <c r="G105" s="333" t="s">
        <v>28</v>
      </c>
      <c r="H105" s="333" t="s">
        <v>28</v>
      </c>
      <c r="I105" s="333" t="s">
        <v>28</v>
      </c>
      <c r="J105" s="333">
        <v>2</v>
      </c>
      <c r="K105" s="333">
        <v>3</v>
      </c>
      <c r="L105" s="330" t="s">
        <v>28</v>
      </c>
      <c r="M105" s="333">
        <v>1</v>
      </c>
      <c r="N105" s="330">
        <v>2</v>
      </c>
      <c r="O105" s="330" t="s">
        <v>28</v>
      </c>
      <c r="P105" s="330">
        <v>3</v>
      </c>
      <c r="Q105" s="333">
        <v>3</v>
      </c>
      <c r="R105" s="330">
        <v>1</v>
      </c>
      <c r="S105" s="333" t="s">
        <v>28</v>
      </c>
      <c r="T105" s="333" t="s">
        <v>28</v>
      </c>
    </row>
    <row r="106" spans="1:20" ht="24">
      <c r="A106" s="874"/>
      <c r="B106" s="876"/>
      <c r="C106" s="876"/>
      <c r="D106" s="334" t="s">
        <v>242</v>
      </c>
      <c r="E106" s="332" t="s">
        <v>960</v>
      </c>
      <c r="F106" s="879"/>
      <c r="G106" s="333" t="s">
        <v>28</v>
      </c>
      <c r="H106" s="333" t="s">
        <v>28</v>
      </c>
      <c r="I106" s="333" t="s">
        <v>28</v>
      </c>
      <c r="J106" s="333" t="s">
        <v>28</v>
      </c>
      <c r="K106" s="333" t="s">
        <v>28</v>
      </c>
      <c r="L106" s="330" t="s">
        <v>28</v>
      </c>
      <c r="M106" s="333" t="s">
        <v>28</v>
      </c>
      <c r="N106" s="330" t="s">
        <v>28</v>
      </c>
      <c r="O106" s="330" t="s">
        <v>28</v>
      </c>
      <c r="P106" s="330">
        <v>3</v>
      </c>
      <c r="Q106" s="333">
        <v>1</v>
      </c>
      <c r="R106" s="330">
        <v>1</v>
      </c>
      <c r="S106" s="333" t="s">
        <v>28</v>
      </c>
      <c r="T106" s="333" t="s">
        <v>28</v>
      </c>
    </row>
    <row r="107" spans="1:20" ht="24">
      <c r="A107" s="874"/>
      <c r="B107" s="876"/>
      <c r="C107" s="876"/>
      <c r="D107" s="334" t="s">
        <v>243</v>
      </c>
      <c r="E107" s="332" t="s">
        <v>3503</v>
      </c>
      <c r="F107" s="879"/>
      <c r="G107" s="333" t="s">
        <v>28</v>
      </c>
      <c r="H107" s="333" t="s">
        <v>28</v>
      </c>
      <c r="I107" s="333" t="s">
        <v>28</v>
      </c>
      <c r="J107" s="333" t="s">
        <v>28</v>
      </c>
      <c r="K107" s="333">
        <v>3</v>
      </c>
      <c r="L107" s="330">
        <v>1</v>
      </c>
      <c r="M107" s="333">
        <v>1</v>
      </c>
      <c r="N107" s="330" t="s">
        <v>28</v>
      </c>
      <c r="O107" s="330">
        <v>2</v>
      </c>
      <c r="P107" s="330">
        <v>3</v>
      </c>
      <c r="Q107" s="333">
        <v>3</v>
      </c>
      <c r="R107" s="330">
        <v>1</v>
      </c>
      <c r="S107" s="333" t="s">
        <v>28</v>
      </c>
      <c r="T107" s="333" t="s">
        <v>28</v>
      </c>
    </row>
    <row r="108" spans="1:20">
      <c r="A108" s="330"/>
      <c r="B108" s="877"/>
      <c r="C108" s="877"/>
      <c r="D108" s="334" t="s">
        <v>236</v>
      </c>
      <c r="E108" s="332"/>
      <c r="F108" s="880"/>
      <c r="G108" s="333" t="s">
        <v>28</v>
      </c>
      <c r="H108" s="333" t="s">
        <v>28</v>
      </c>
      <c r="I108" s="333" t="s">
        <v>28</v>
      </c>
      <c r="J108" s="333">
        <v>2</v>
      </c>
      <c r="K108" s="333">
        <v>3</v>
      </c>
      <c r="L108" s="330">
        <v>1</v>
      </c>
      <c r="M108" s="333">
        <v>1</v>
      </c>
      <c r="N108" s="330">
        <v>2</v>
      </c>
      <c r="O108" s="330" t="s">
        <v>28</v>
      </c>
      <c r="P108" s="330">
        <v>3</v>
      </c>
      <c r="Q108" s="333">
        <v>3</v>
      </c>
      <c r="R108" s="330">
        <v>1</v>
      </c>
      <c r="S108" s="333" t="s">
        <v>28</v>
      </c>
      <c r="T108" s="333" t="s">
        <v>28</v>
      </c>
    </row>
    <row r="109" spans="1:20" ht="48">
      <c r="A109" s="874" t="s">
        <v>245</v>
      </c>
      <c r="B109" s="890" t="s">
        <v>246</v>
      </c>
      <c r="C109" s="890" t="s">
        <v>3504</v>
      </c>
      <c r="D109" s="130" t="s">
        <v>248</v>
      </c>
      <c r="E109" s="332" t="s">
        <v>2761</v>
      </c>
      <c r="F109" s="878" t="s">
        <v>27</v>
      </c>
      <c r="G109" s="333">
        <v>3</v>
      </c>
      <c r="H109" s="333">
        <v>3</v>
      </c>
      <c r="I109" s="333">
        <v>2</v>
      </c>
      <c r="J109" s="333">
        <v>2</v>
      </c>
      <c r="K109" s="333" t="s">
        <v>28</v>
      </c>
      <c r="L109" s="333" t="s">
        <v>28</v>
      </c>
      <c r="M109" s="333" t="s">
        <v>28</v>
      </c>
      <c r="N109" s="333" t="s">
        <v>28</v>
      </c>
      <c r="O109" s="333" t="s">
        <v>28</v>
      </c>
      <c r="P109" s="333" t="s">
        <v>28</v>
      </c>
      <c r="Q109" s="333" t="s">
        <v>28</v>
      </c>
      <c r="R109" s="333">
        <v>1</v>
      </c>
      <c r="S109" s="333">
        <v>3</v>
      </c>
      <c r="T109" s="333">
        <v>2</v>
      </c>
    </row>
    <row r="110" spans="1:20" ht="48">
      <c r="A110" s="874"/>
      <c r="B110" s="891"/>
      <c r="C110" s="891"/>
      <c r="D110" s="130" t="s">
        <v>250</v>
      </c>
      <c r="E110" s="335" t="s">
        <v>3505</v>
      </c>
      <c r="F110" s="879"/>
      <c r="G110" s="333">
        <v>3</v>
      </c>
      <c r="H110" s="333">
        <v>3</v>
      </c>
      <c r="I110" s="333">
        <v>2</v>
      </c>
      <c r="J110" s="333">
        <v>1</v>
      </c>
      <c r="K110" s="333" t="s">
        <v>28</v>
      </c>
      <c r="L110" s="333" t="s">
        <v>28</v>
      </c>
      <c r="M110" s="333" t="s">
        <v>28</v>
      </c>
      <c r="N110" s="333" t="s">
        <v>28</v>
      </c>
      <c r="O110" s="333" t="s">
        <v>28</v>
      </c>
      <c r="P110" s="333" t="s">
        <v>28</v>
      </c>
      <c r="Q110" s="333" t="s">
        <v>28</v>
      </c>
      <c r="R110" s="333">
        <v>1</v>
      </c>
      <c r="S110" s="333">
        <v>3</v>
      </c>
      <c r="T110" s="333">
        <v>2</v>
      </c>
    </row>
    <row r="111" spans="1:20" ht="36">
      <c r="A111" s="874"/>
      <c r="B111" s="891"/>
      <c r="C111" s="891"/>
      <c r="D111" s="130" t="s">
        <v>252</v>
      </c>
      <c r="E111" s="335" t="s">
        <v>3506</v>
      </c>
      <c r="F111" s="879"/>
      <c r="G111" s="333">
        <v>3</v>
      </c>
      <c r="H111" s="333">
        <v>2</v>
      </c>
      <c r="I111" s="333">
        <v>3</v>
      </c>
      <c r="J111" s="333">
        <v>2</v>
      </c>
      <c r="K111" s="333" t="s">
        <v>28</v>
      </c>
      <c r="L111" s="333" t="s">
        <v>28</v>
      </c>
      <c r="M111" s="333" t="s">
        <v>28</v>
      </c>
      <c r="N111" s="333" t="s">
        <v>28</v>
      </c>
      <c r="O111" s="333" t="s">
        <v>28</v>
      </c>
      <c r="P111" s="333" t="s">
        <v>28</v>
      </c>
      <c r="Q111" s="333" t="s">
        <v>28</v>
      </c>
      <c r="R111" s="333">
        <v>1</v>
      </c>
      <c r="S111" s="333">
        <v>3</v>
      </c>
      <c r="T111" s="333">
        <v>2</v>
      </c>
    </row>
    <row r="112" spans="1:20" ht="36">
      <c r="A112" s="874"/>
      <c r="B112" s="891"/>
      <c r="C112" s="891"/>
      <c r="D112" s="130" t="s">
        <v>254</v>
      </c>
      <c r="E112" s="336" t="s">
        <v>3507</v>
      </c>
      <c r="F112" s="879"/>
      <c r="G112" s="333">
        <v>3</v>
      </c>
      <c r="H112" s="333">
        <v>2</v>
      </c>
      <c r="I112" s="333">
        <v>2</v>
      </c>
      <c r="J112" s="333">
        <v>2</v>
      </c>
      <c r="K112" s="333" t="s">
        <v>28</v>
      </c>
      <c r="L112" s="333" t="s">
        <v>28</v>
      </c>
      <c r="M112" s="333" t="s">
        <v>28</v>
      </c>
      <c r="N112" s="333" t="s">
        <v>28</v>
      </c>
      <c r="O112" s="333" t="s">
        <v>28</v>
      </c>
      <c r="P112" s="333" t="s">
        <v>28</v>
      </c>
      <c r="Q112" s="333" t="s">
        <v>28</v>
      </c>
      <c r="R112" s="333">
        <v>1</v>
      </c>
      <c r="S112" s="333">
        <v>3</v>
      </c>
      <c r="T112" s="333">
        <v>2</v>
      </c>
    </row>
    <row r="113" spans="1:20" ht="36">
      <c r="A113" s="874"/>
      <c r="B113" s="891"/>
      <c r="C113" s="891"/>
      <c r="D113" s="130" t="s">
        <v>256</v>
      </c>
      <c r="E113" s="332" t="s">
        <v>3508</v>
      </c>
      <c r="F113" s="879"/>
      <c r="G113" s="333">
        <v>3</v>
      </c>
      <c r="H113" s="333">
        <v>3</v>
      </c>
      <c r="I113" s="333">
        <v>2</v>
      </c>
      <c r="J113" s="333">
        <v>2</v>
      </c>
      <c r="K113" s="333" t="s">
        <v>28</v>
      </c>
      <c r="L113" s="333" t="s">
        <v>28</v>
      </c>
      <c r="M113" s="333" t="s">
        <v>28</v>
      </c>
      <c r="N113" s="333" t="s">
        <v>28</v>
      </c>
      <c r="O113" s="333" t="s">
        <v>28</v>
      </c>
      <c r="P113" s="333" t="s">
        <v>28</v>
      </c>
      <c r="Q113" s="333" t="s">
        <v>28</v>
      </c>
      <c r="R113" s="333">
        <v>1</v>
      </c>
      <c r="S113" s="333">
        <v>3</v>
      </c>
      <c r="T113" s="333">
        <v>2</v>
      </c>
    </row>
    <row r="114" spans="1:20">
      <c r="A114" s="330"/>
      <c r="B114" s="892"/>
      <c r="C114" s="892"/>
      <c r="D114" s="130" t="s">
        <v>245</v>
      </c>
      <c r="E114" s="332"/>
      <c r="F114" s="880"/>
      <c r="G114" s="333">
        <v>3</v>
      </c>
      <c r="H114" s="333">
        <v>3</v>
      </c>
      <c r="I114" s="333">
        <v>2</v>
      </c>
      <c r="J114" s="333">
        <v>2</v>
      </c>
      <c r="K114" s="333" t="s">
        <v>28</v>
      </c>
      <c r="L114" s="333" t="s">
        <v>28</v>
      </c>
      <c r="M114" s="333" t="s">
        <v>28</v>
      </c>
      <c r="N114" s="333" t="s">
        <v>28</v>
      </c>
      <c r="O114" s="333" t="s">
        <v>28</v>
      </c>
      <c r="P114" s="333" t="s">
        <v>28</v>
      </c>
      <c r="Q114" s="333" t="s">
        <v>28</v>
      </c>
      <c r="R114" s="333">
        <v>1</v>
      </c>
      <c r="S114" s="333">
        <v>3</v>
      </c>
      <c r="T114" s="333">
        <v>2</v>
      </c>
    </row>
    <row r="115" spans="1:20" ht="48">
      <c r="A115" s="874" t="s">
        <v>258</v>
      </c>
      <c r="B115" s="890" t="s">
        <v>3509</v>
      </c>
      <c r="C115" s="890" t="s">
        <v>3510</v>
      </c>
      <c r="D115" s="130" t="s">
        <v>261</v>
      </c>
      <c r="E115" s="332" t="s">
        <v>3511</v>
      </c>
      <c r="F115" s="878" t="s">
        <v>27</v>
      </c>
      <c r="G115" s="333" t="s">
        <v>28</v>
      </c>
      <c r="H115" s="333">
        <v>2</v>
      </c>
      <c r="I115" s="333">
        <v>3</v>
      </c>
      <c r="J115" s="333">
        <v>3</v>
      </c>
      <c r="K115" s="333">
        <v>2</v>
      </c>
      <c r="L115" s="333" t="s">
        <v>28</v>
      </c>
      <c r="M115" s="333">
        <v>3</v>
      </c>
      <c r="N115" s="333" t="s">
        <v>28</v>
      </c>
      <c r="O115" s="333" t="s">
        <v>28</v>
      </c>
      <c r="P115" s="333" t="s">
        <v>28</v>
      </c>
      <c r="Q115" s="333" t="s">
        <v>28</v>
      </c>
      <c r="R115" s="333">
        <v>2</v>
      </c>
      <c r="S115" s="333">
        <v>3</v>
      </c>
      <c r="T115" s="333">
        <v>3</v>
      </c>
    </row>
    <row r="116" spans="1:20" ht="24">
      <c r="A116" s="874"/>
      <c r="B116" s="891"/>
      <c r="C116" s="891"/>
      <c r="D116" s="130" t="s">
        <v>263</v>
      </c>
      <c r="E116" s="332" t="s">
        <v>3512</v>
      </c>
      <c r="F116" s="879"/>
      <c r="G116" s="333" t="s">
        <v>28</v>
      </c>
      <c r="H116" s="333">
        <v>2</v>
      </c>
      <c r="I116" s="333">
        <v>2</v>
      </c>
      <c r="J116" s="333">
        <v>3</v>
      </c>
      <c r="K116" s="333">
        <v>3</v>
      </c>
      <c r="L116" s="333" t="s">
        <v>28</v>
      </c>
      <c r="M116" s="333">
        <v>2</v>
      </c>
      <c r="N116" s="333" t="s">
        <v>28</v>
      </c>
      <c r="O116" s="333" t="s">
        <v>28</v>
      </c>
      <c r="P116" s="333" t="s">
        <v>28</v>
      </c>
      <c r="Q116" s="333" t="s">
        <v>28</v>
      </c>
      <c r="R116" s="333">
        <v>2</v>
      </c>
      <c r="S116" s="333">
        <v>3</v>
      </c>
      <c r="T116" s="333">
        <v>2</v>
      </c>
    </row>
    <row r="117" spans="1:20" ht="24">
      <c r="A117" s="874"/>
      <c r="B117" s="891"/>
      <c r="C117" s="891"/>
      <c r="D117" s="130" t="s">
        <v>265</v>
      </c>
      <c r="E117" s="332" t="s">
        <v>3513</v>
      </c>
      <c r="F117" s="879"/>
      <c r="G117" s="333" t="s">
        <v>28</v>
      </c>
      <c r="H117" s="333">
        <v>2</v>
      </c>
      <c r="I117" s="333">
        <v>3</v>
      </c>
      <c r="J117" s="333">
        <v>3</v>
      </c>
      <c r="K117" s="333">
        <v>2</v>
      </c>
      <c r="L117" s="333" t="s">
        <v>28</v>
      </c>
      <c r="M117" s="333">
        <v>2</v>
      </c>
      <c r="N117" s="333" t="s">
        <v>28</v>
      </c>
      <c r="O117" s="333" t="s">
        <v>28</v>
      </c>
      <c r="P117" s="333" t="s">
        <v>28</v>
      </c>
      <c r="Q117" s="333" t="s">
        <v>28</v>
      </c>
      <c r="R117" s="333">
        <v>2</v>
      </c>
      <c r="S117" s="333">
        <v>2</v>
      </c>
      <c r="T117" s="333">
        <v>3</v>
      </c>
    </row>
    <row r="118" spans="1:20" ht="24">
      <c r="A118" s="874"/>
      <c r="B118" s="891"/>
      <c r="C118" s="891"/>
      <c r="D118" s="130" t="s">
        <v>267</v>
      </c>
      <c r="E118" s="332" t="s">
        <v>3514</v>
      </c>
      <c r="F118" s="879"/>
      <c r="G118" s="333" t="s">
        <v>28</v>
      </c>
      <c r="H118" s="333">
        <v>3</v>
      </c>
      <c r="I118" s="333">
        <v>2</v>
      </c>
      <c r="J118" s="333">
        <v>2</v>
      </c>
      <c r="K118" s="333">
        <v>3</v>
      </c>
      <c r="L118" s="333" t="s">
        <v>28</v>
      </c>
      <c r="M118" s="333">
        <v>3</v>
      </c>
      <c r="N118" s="333" t="s">
        <v>28</v>
      </c>
      <c r="O118" s="333" t="s">
        <v>28</v>
      </c>
      <c r="P118" s="333" t="s">
        <v>28</v>
      </c>
      <c r="Q118" s="333" t="s">
        <v>28</v>
      </c>
      <c r="R118" s="333">
        <v>2</v>
      </c>
      <c r="S118" s="333">
        <v>2</v>
      </c>
      <c r="T118" s="333">
        <v>2</v>
      </c>
    </row>
    <row r="119" spans="1:20" ht="24">
      <c r="A119" s="874"/>
      <c r="B119" s="891"/>
      <c r="C119" s="891"/>
      <c r="D119" s="130" t="s">
        <v>269</v>
      </c>
      <c r="E119" s="332" t="s">
        <v>3515</v>
      </c>
      <c r="F119" s="879"/>
      <c r="G119" s="333" t="s">
        <v>28</v>
      </c>
      <c r="H119" s="333">
        <v>3</v>
      </c>
      <c r="I119" s="333">
        <v>3</v>
      </c>
      <c r="J119" s="333">
        <v>2</v>
      </c>
      <c r="K119" s="333">
        <v>3</v>
      </c>
      <c r="L119" s="333" t="s">
        <v>28</v>
      </c>
      <c r="M119" s="333">
        <v>3</v>
      </c>
      <c r="N119" s="333" t="s">
        <v>28</v>
      </c>
      <c r="O119" s="333" t="s">
        <v>28</v>
      </c>
      <c r="P119" s="333" t="s">
        <v>28</v>
      </c>
      <c r="Q119" s="333" t="s">
        <v>28</v>
      </c>
      <c r="R119" s="333">
        <v>2</v>
      </c>
      <c r="S119" s="333">
        <v>3</v>
      </c>
      <c r="T119" s="333">
        <v>2</v>
      </c>
    </row>
    <row r="120" spans="1:20">
      <c r="A120" s="330"/>
      <c r="B120" s="892"/>
      <c r="C120" s="892"/>
      <c r="D120" s="130" t="s">
        <v>258</v>
      </c>
      <c r="E120" s="332"/>
      <c r="F120" s="880"/>
      <c r="G120" s="333" t="s">
        <v>28</v>
      </c>
      <c r="H120" s="333">
        <v>3</v>
      </c>
      <c r="I120" s="333">
        <v>3</v>
      </c>
      <c r="J120" s="333">
        <v>2</v>
      </c>
      <c r="K120" s="333">
        <v>3</v>
      </c>
      <c r="L120" s="333" t="s">
        <v>28</v>
      </c>
      <c r="M120" s="333">
        <v>3</v>
      </c>
      <c r="N120" s="333" t="s">
        <v>28</v>
      </c>
      <c r="O120" s="333" t="s">
        <v>28</v>
      </c>
      <c r="P120" s="333" t="s">
        <v>28</v>
      </c>
      <c r="Q120" s="333" t="s">
        <v>28</v>
      </c>
      <c r="R120" s="333">
        <v>2</v>
      </c>
      <c r="S120" s="333">
        <v>3</v>
      </c>
      <c r="T120" s="333">
        <v>2</v>
      </c>
    </row>
    <row r="121" spans="1:20" ht="24">
      <c r="A121" s="874" t="s">
        <v>271</v>
      </c>
      <c r="B121" s="890" t="s">
        <v>3516</v>
      </c>
      <c r="C121" s="890" t="s">
        <v>3517</v>
      </c>
      <c r="D121" s="130" t="s">
        <v>274</v>
      </c>
      <c r="E121" s="332" t="s">
        <v>3518</v>
      </c>
      <c r="F121" s="878" t="s">
        <v>27</v>
      </c>
      <c r="G121" s="333">
        <v>3</v>
      </c>
      <c r="H121" s="333">
        <v>2</v>
      </c>
      <c r="I121" s="333">
        <v>3</v>
      </c>
      <c r="J121" s="333" t="s">
        <v>28</v>
      </c>
      <c r="K121" s="333" t="s">
        <v>28</v>
      </c>
      <c r="L121" s="333">
        <v>2</v>
      </c>
      <c r="M121" s="333">
        <v>3</v>
      </c>
      <c r="N121" s="333" t="s">
        <v>28</v>
      </c>
      <c r="O121" s="333" t="s">
        <v>28</v>
      </c>
      <c r="P121" s="333" t="s">
        <v>28</v>
      </c>
      <c r="Q121" s="333" t="s">
        <v>28</v>
      </c>
      <c r="R121" s="333">
        <v>2</v>
      </c>
      <c r="S121" s="333">
        <v>3</v>
      </c>
      <c r="T121" s="333">
        <v>2</v>
      </c>
    </row>
    <row r="122" spans="1:20" ht="36">
      <c r="A122" s="874"/>
      <c r="B122" s="891"/>
      <c r="C122" s="891"/>
      <c r="D122" s="130" t="s">
        <v>276</v>
      </c>
      <c r="E122" s="332" t="s">
        <v>3519</v>
      </c>
      <c r="F122" s="879"/>
      <c r="G122" s="333">
        <v>2</v>
      </c>
      <c r="H122" s="333">
        <v>3</v>
      </c>
      <c r="I122" s="333">
        <v>3</v>
      </c>
      <c r="J122" s="333">
        <v>3</v>
      </c>
      <c r="K122" s="333">
        <v>2</v>
      </c>
      <c r="L122" s="333">
        <v>2</v>
      </c>
      <c r="M122" s="333">
        <v>3</v>
      </c>
      <c r="N122" s="333" t="s">
        <v>28</v>
      </c>
      <c r="O122" s="333" t="s">
        <v>28</v>
      </c>
      <c r="P122" s="333" t="s">
        <v>28</v>
      </c>
      <c r="Q122" s="333" t="s">
        <v>28</v>
      </c>
      <c r="R122" s="333">
        <v>2</v>
      </c>
      <c r="S122" s="333">
        <v>3</v>
      </c>
      <c r="T122" s="333">
        <v>2</v>
      </c>
    </row>
    <row r="123" spans="1:20" ht="24">
      <c r="A123" s="874"/>
      <c r="B123" s="891"/>
      <c r="C123" s="891"/>
      <c r="D123" s="130" t="s">
        <v>278</v>
      </c>
      <c r="E123" s="332" t="s">
        <v>3520</v>
      </c>
      <c r="F123" s="879"/>
      <c r="G123" s="333">
        <v>3</v>
      </c>
      <c r="H123" s="333">
        <v>2</v>
      </c>
      <c r="I123" s="333">
        <v>1</v>
      </c>
      <c r="J123" s="333">
        <v>2</v>
      </c>
      <c r="K123" s="333">
        <v>2</v>
      </c>
      <c r="L123" s="333" t="s">
        <v>28</v>
      </c>
      <c r="M123" s="333" t="s">
        <v>28</v>
      </c>
      <c r="N123" s="333" t="s">
        <v>28</v>
      </c>
      <c r="O123" s="333" t="s">
        <v>28</v>
      </c>
      <c r="P123" s="333" t="s">
        <v>28</v>
      </c>
      <c r="Q123" s="333">
        <v>2</v>
      </c>
      <c r="R123" s="333">
        <v>2</v>
      </c>
      <c r="S123" s="333">
        <v>2</v>
      </c>
      <c r="T123" s="333">
        <v>2</v>
      </c>
    </row>
    <row r="124" spans="1:20" ht="24">
      <c r="A124" s="874"/>
      <c r="B124" s="891"/>
      <c r="C124" s="891"/>
      <c r="D124" s="130" t="s">
        <v>280</v>
      </c>
      <c r="E124" s="332" t="s">
        <v>3521</v>
      </c>
      <c r="F124" s="879"/>
      <c r="G124" s="333" t="s">
        <v>28</v>
      </c>
      <c r="H124" s="333">
        <v>2</v>
      </c>
      <c r="I124" s="333">
        <v>2</v>
      </c>
      <c r="J124" s="333">
        <v>2</v>
      </c>
      <c r="K124" s="333">
        <v>3</v>
      </c>
      <c r="L124" s="333" t="s">
        <v>28</v>
      </c>
      <c r="M124" s="333" t="s">
        <v>28</v>
      </c>
      <c r="N124" s="333" t="s">
        <v>28</v>
      </c>
      <c r="O124" s="333" t="s">
        <v>28</v>
      </c>
      <c r="P124" s="333" t="s">
        <v>28</v>
      </c>
      <c r="Q124" s="333" t="s">
        <v>28</v>
      </c>
      <c r="R124" s="333">
        <v>2</v>
      </c>
      <c r="S124" s="333">
        <v>3</v>
      </c>
      <c r="T124" s="333">
        <v>2</v>
      </c>
    </row>
    <row r="125" spans="1:20" ht="24">
      <c r="A125" s="874"/>
      <c r="B125" s="891"/>
      <c r="C125" s="891"/>
      <c r="D125" s="130" t="s">
        <v>282</v>
      </c>
      <c r="E125" s="336" t="s">
        <v>3522</v>
      </c>
      <c r="F125" s="879"/>
      <c r="G125" s="333">
        <v>3</v>
      </c>
      <c r="H125" s="333">
        <v>2</v>
      </c>
      <c r="I125" s="333">
        <v>2</v>
      </c>
      <c r="J125" s="333">
        <v>3</v>
      </c>
      <c r="K125" s="333">
        <v>3</v>
      </c>
      <c r="L125" s="333" t="s">
        <v>28</v>
      </c>
      <c r="M125" s="333" t="s">
        <v>28</v>
      </c>
      <c r="N125" s="333" t="s">
        <v>28</v>
      </c>
      <c r="O125" s="333" t="s">
        <v>28</v>
      </c>
      <c r="P125" s="333" t="s">
        <v>28</v>
      </c>
      <c r="Q125" s="333" t="s">
        <v>28</v>
      </c>
      <c r="R125" s="333">
        <v>2</v>
      </c>
      <c r="S125" s="333">
        <v>3</v>
      </c>
      <c r="T125" s="333">
        <v>2</v>
      </c>
    </row>
    <row r="126" spans="1:20">
      <c r="A126" s="330"/>
      <c r="B126" s="892"/>
      <c r="C126" s="892"/>
      <c r="D126" s="130" t="s">
        <v>271</v>
      </c>
      <c r="E126" s="336"/>
      <c r="F126" s="880"/>
      <c r="G126" s="333">
        <v>3</v>
      </c>
      <c r="H126" s="333">
        <v>2</v>
      </c>
      <c r="I126" s="333">
        <v>2</v>
      </c>
      <c r="J126" s="333">
        <v>3</v>
      </c>
      <c r="K126" s="333">
        <v>3</v>
      </c>
      <c r="L126" s="333" t="s">
        <v>28</v>
      </c>
      <c r="M126" s="333" t="s">
        <v>28</v>
      </c>
      <c r="N126" s="333" t="s">
        <v>28</v>
      </c>
      <c r="O126" s="333" t="s">
        <v>28</v>
      </c>
      <c r="P126" s="333" t="s">
        <v>28</v>
      </c>
      <c r="Q126" s="333" t="s">
        <v>28</v>
      </c>
      <c r="R126" s="333">
        <v>2</v>
      </c>
      <c r="S126" s="333">
        <v>3</v>
      </c>
      <c r="T126" s="333">
        <v>2</v>
      </c>
    </row>
    <row r="127" spans="1:20" ht="36">
      <c r="A127" s="874" t="s">
        <v>284</v>
      </c>
      <c r="B127" s="890" t="s">
        <v>3523</v>
      </c>
      <c r="C127" s="890" t="s">
        <v>3524</v>
      </c>
      <c r="D127" s="130" t="s">
        <v>287</v>
      </c>
      <c r="E127" s="332" t="s">
        <v>3525</v>
      </c>
      <c r="F127" s="878" t="s">
        <v>27</v>
      </c>
      <c r="G127" s="333">
        <v>2</v>
      </c>
      <c r="H127" s="333">
        <v>1</v>
      </c>
      <c r="I127" s="333">
        <v>2</v>
      </c>
      <c r="J127" s="333">
        <v>3</v>
      </c>
      <c r="K127" s="333">
        <v>2</v>
      </c>
      <c r="L127" s="333" t="s">
        <v>28</v>
      </c>
      <c r="M127" s="333" t="s">
        <v>28</v>
      </c>
      <c r="N127" s="333" t="s">
        <v>28</v>
      </c>
      <c r="O127" s="333" t="s">
        <v>28</v>
      </c>
      <c r="P127" s="333" t="s">
        <v>28</v>
      </c>
      <c r="Q127" s="333" t="s">
        <v>28</v>
      </c>
      <c r="R127" s="333">
        <v>2</v>
      </c>
      <c r="S127" s="333">
        <v>3</v>
      </c>
      <c r="T127" s="333">
        <v>2</v>
      </c>
    </row>
    <row r="128" spans="1:20" ht="24">
      <c r="A128" s="874"/>
      <c r="B128" s="891"/>
      <c r="C128" s="891"/>
      <c r="D128" s="130" t="s">
        <v>289</v>
      </c>
      <c r="E128" s="332" t="s">
        <v>3526</v>
      </c>
      <c r="F128" s="879"/>
      <c r="G128" s="333">
        <v>1</v>
      </c>
      <c r="H128" s="333">
        <v>3</v>
      </c>
      <c r="I128" s="333">
        <v>2</v>
      </c>
      <c r="J128" s="333">
        <v>2</v>
      </c>
      <c r="K128" s="333">
        <v>3</v>
      </c>
      <c r="L128" s="333" t="s">
        <v>28</v>
      </c>
      <c r="M128" s="333" t="s">
        <v>28</v>
      </c>
      <c r="N128" s="333" t="s">
        <v>28</v>
      </c>
      <c r="O128" s="333" t="s">
        <v>28</v>
      </c>
      <c r="P128" s="333" t="s">
        <v>28</v>
      </c>
      <c r="Q128" s="333" t="s">
        <v>28</v>
      </c>
      <c r="R128" s="333">
        <v>2</v>
      </c>
      <c r="S128" s="333">
        <v>3</v>
      </c>
      <c r="T128" s="333">
        <v>2</v>
      </c>
    </row>
    <row r="129" spans="1:20" ht="24">
      <c r="A129" s="874"/>
      <c r="B129" s="891"/>
      <c r="C129" s="891"/>
      <c r="D129" s="130" t="s">
        <v>291</v>
      </c>
      <c r="E129" s="332" t="s">
        <v>3527</v>
      </c>
      <c r="F129" s="879"/>
      <c r="G129" s="333">
        <v>2</v>
      </c>
      <c r="H129" s="333">
        <v>2</v>
      </c>
      <c r="I129" s="333">
        <v>3</v>
      </c>
      <c r="J129" s="333">
        <v>3</v>
      </c>
      <c r="K129" s="333">
        <v>2</v>
      </c>
      <c r="L129" s="333">
        <v>3</v>
      </c>
      <c r="M129" s="333" t="s">
        <v>28</v>
      </c>
      <c r="N129" s="333" t="s">
        <v>28</v>
      </c>
      <c r="O129" s="333" t="s">
        <v>28</v>
      </c>
      <c r="P129" s="333" t="s">
        <v>28</v>
      </c>
      <c r="Q129" s="333" t="s">
        <v>28</v>
      </c>
      <c r="R129" s="333">
        <v>2</v>
      </c>
      <c r="S129" s="333">
        <v>2</v>
      </c>
      <c r="T129" s="333">
        <v>2</v>
      </c>
    </row>
    <row r="130" spans="1:20" ht="24">
      <c r="A130" s="874"/>
      <c r="B130" s="891"/>
      <c r="C130" s="891"/>
      <c r="D130" s="130" t="s">
        <v>293</v>
      </c>
      <c r="E130" s="332" t="s">
        <v>3528</v>
      </c>
      <c r="F130" s="879"/>
      <c r="G130" s="333">
        <v>3</v>
      </c>
      <c r="H130" s="333">
        <v>2</v>
      </c>
      <c r="I130" s="333">
        <v>2</v>
      </c>
      <c r="J130" s="333">
        <v>2</v>
      </c>
      <c r="K130" s="333">
        <v>2</v>
      </c>
      <c r="L130" s="333">
        <v>2</v>
      </c>
      <c r="M130" s="333" t="s">
        <v>28</v>
      </c>
      <c r="N130" s="333" t="s">
        <v>28</v>
      </c>
      <c r="O130" s="333" t="s">
        <v>28</v>
      </c>
      <c r="P130" s="333" t="s">
        <v>28</v>
      </c>
      <c r="Q130" s="333">
        <v>2</v>
      </c>
      <c r="R130" s="333">
        <v>2</v>
      </c>
      <c r="S130" s="333">
        <v>3</v>
      </c>
      <c r="T130" s="333">
        <v>2</v>
      </c>
    </row>
    <row r="131" spans="1:20" ht="24">
      <c r="A131" s="874"/>
      <c r="B131" s="891"/>
      <c r="C131" s="891"/>
      <c r="D131" s="130" t="s">
        <v>295</v>
      </c>
      <c r="E131" s="336" t="s">
        <v>3529</v>
      </c>
      <c r="F131" s="879"/>
      <c r="G131" s="333">
        <v>3</v>
      </c>
      <c r="H131" s="333">
        <v>1</v>
      </c>
      <c r="I131" s="333">
        <v>3</v>
      </c>
      <c r="J131" s="333">
        <v>2</v>
      </c>
      <c r="K131" s="333">
        <v>3</v>
      </c>
      <c r="L131" s="333">
        <v>3</v>
      </c>
      <c r="M131" s="333" t="s">
        <v>28</v>
      </c>
      <c r="N131" s="333" t="s">
        <v>28</v>
      </c>
      <c r="O131" s="333" t="s">
        <v>28</v>
      </c>
      <c r="P131" s="333" t="s">
        <v>28</v>
      </c>
      <c r="Q131" s="333">
        <v>3</v>
      </c>
      <c r="R131" s="333">
        <v>2</v>
      </c>
      <c r="S131" s="333">
        <v>3</v>
      </c>
      <c r="T131" s="333">
        <v>2</v>
      </c>
    </row>
    <row r="132" spans="1:20">
      <c r="A132" s="330"/>
      <c r="B132" s="892"/>
      <c r="C132" s="892"/>
      <c r="D132" s="130"/>
      <c r="E132" s="336"/>
      <c r="F132" s="880"/>
      <c r="G132" s="333">
        <v>2</v>
      </c>
      <c r="H132" s="333">
        <v>2</v>
      </c>
      <c r="I132" s="333">
        <v>3</v>
      </c>
      <c r="J132" s="333">
        <v>3</v>
      </c>
      <c r="K132" s="333">
        <v>2</v>
      </c>
      <c r="L132" s="333">
        <v>3</v>
      </c>
      <c r="M132" s="333" t="s">
        <v>28</v>
      </c>
      <c r="N132" s="333" t="s">
        <v>28</v>
      </c>
      <c r="O132" s="333" t="s">
        <v>28</v>
      </c>
      <c r="P132" s="333" t="s">
        <v>28</v>
      </c>
      <c r="Q132" s="333" t="s">
        <v>28</v>
      </c>
      <c r="R132" s="333">
        <v>2</v>
      </c>
      <c r="S132" s="333">
        <v>2</v>
      </c>
      <c r="T132" s="333">
        <v>2</v>
      </c>
    </row>
    <row r="133" spans="1:20" ht="24">
      <c r="A133" s="874" t="s">
        <v>297</v>
      </c>
      <c r="B133" s="890" t="s">
        <v>3530</v>
      </c>
      <c r="C133" s="890" t="s">
        <v>3531</v>
      </c>
      <c r="D133" s="130" t="s">
        <v>300</v>
      </c>
      <c r="E133" s="332" t="s">
        <v>3532</v>
      </c>
      <c r="F133" s="878" t="s">
        <v>27</v>
      </c>
      <c r="G133" s="341">
        <v>2</v>
      </c>
      <c r="H133" s="341">
        <v>3</v>
      </c>
      <c r="I133" s="341">
        <v>3</v>
      </c>
      <c r="J133" s="341">
        <v>2</v>
      </c>
      <c r="K133" s="341" t="s">
        <v>28</v>
      </c>
      <c r="L133" s="341" t="s">
        <v>28</v>
      </c>
      <c r="M133" s="341" t="s">
        <v>28</v>
      </c>
      <c r="N133" s="341" t="s">
        <v>28</v>
      </c>
      <c r="O133" s="341" t="s">
        <v>28</v>
      </c>
      <c r="P133" s="341" t="s">
        <v>28</v>
      </c>
      <c r="Q133" s="341">
        <v>3</v>
      </c>
      <c r="R133" s="341">
        <v>2</v>
      </c>
      <c r="S133" s="341">
        <v>3</v>
      </c>
      <c r="T133" s="341">
        <v>2</v>
      </c>
    </row>
    <row r="134" spans="1:20" ht="24">
      <c r="A134" s="874"/>
      <c r="B134" s="891"/>
      <c r="C134" s="891"/>
      <c r="D134" s="130" t="s">
        <v>302</v>
      </c>
      <c r="E134" s="332" t="s">
        <v>3533</v>
      </c>
      <c r="F134" s="879"/>
      <c r="G134" s="341">
        <v>2</v>
      </c>
      <c r="H134" s="341">
        <v>3</v>
      </c>
      <c r="I134" s="341">
        <v>1</v>
      </c>
      <c r="J134" s="341">
        <v>2</v>
      </c>
      <c r="K134" s="341" t="s">
        <v>28</v>
      </c>
      <c r="L134" s="341" t="s">
        <v>28</v>
      </c>
      <c r="M134" s="341" t="s">
        <v>28</v>
      </c>
      <c r="N134" s="341" t="s">
        <v>28</v>
      </c>
      <c r="O134" s="341" t="s">
        <v>28</v>
      </c>
      <c r="P134" s="341" t="s">
        <v>28</v>
      </c>
      <c r="Q134" s="341">
        <v>2</v>
      </c>
      <c r="R134" s="341">
        <v>2</v>
      </c>
      <c r="S134" s="341">
        <v>3</v>
      </c>
      <c r="T134" s="341">
        <v>2</v>
      </c>
    </row>
    <row r="135" spans="1:20" ht="36">
      <c r="A135" s="874"/>
      <c r="B135" s="891"/>
      <c r="C135" s="891"/>
      <c r="D135" s="130" t="s">
        <v>304</v>
      </c>
      <c r="E135" s="332" t="s">
        <v>3534</v>
      </c>
      <c r="F135" s="879"/>
      <c r="G135" s="341">
        <v>2</v>
      </c>
      <c r="H135" s="341">
        <v>3</v>
      </c>
      <c r="I135" s="341">
        <v>2</v>
      </c>
      <c r="J135" s="341">
        <v>3</v>
      </c>
      <c r="K135" s="341" t="s">
        <v>28</v>
      </c>
      <c r="L135" s="341" t="s">
        <v>28</v>
      </c>
      <c r="M135" s="341" t="s">
        <v>28</v>
      </c>
      <c r="N135" s="341" t="s">
        <v>28</v>
      </c>
      <c r="O135" s="341" t="s">
        <v>28</v>
      </c>
      <c r="P135" s="341" t="s">
        <v>28</v>
      </c>
      <c r="Q135" s="341">
        <v>3</v>
      </c>
      <c r="R135" s="341">
        <v>2</v>
      </c>
      <c r="S135" s="341">
        <v>2</v>
      </c>
      <c r="T135" s="341">
        <v>2</v>
      </c>
    </row>
    <row r="136" spans="1:20" ht="24">
      <c r="A136" s="874"/>
      <c r="B136" s="891"/>
      <c r="C136" s="891"/>
      <c r="D136" s="130" t="s">
        <v>306</v>
      </c>
      <c r="E136" s="332" t="s">
        <v>3535</v>
      </c>
      <c r="F136" s="879"/>
      <c r="G136" s="341">
        <v>2</v>
      </c>
      <c r="H136" s="341">
        <v>3</v>
      </c>
      <c r="I136" s="341">
        <v>2</v>
      </c>
      <c r="J136" s="341">
        <v>3</v>
      </c>
      <c r="K136" s="341" t="s">
        <v>28</v>
      </c>
      <c r="L136" s="341" t="s">
        <v>28</v>
      </c>
      <c r="M136" s="341" t="s">
        <v>28</v>
      </c>
      <c r="N136" s="341" t="s">
        <v>28</v>
      </c>
      <c r="O136" s="341" t="s">
        <v>28</v>
      </c>
      <c r="P136" s="341" t="s">
        <v>28</v>
      </c>
      <c r="Q136" s="341">
        <v>2</v>
      </c>
      <c r="R136" s="341">
        <v>2</v>
      </c>
      <c r="S136" s="341">
        <v>3</v>
      </c>
      <c r="T136" s="341">
        <v>2</v>
      </c>
    </row>
    <row r="137" spans="1:20" ht="24">
      <c r="A137" s="874"/>
      <c r="B137" s="891"/>
      <c r="C137" s="891"/>
      <c r="D137" s="130" t="s">
        <v>308</v>
      </c>
      <c r="E137" s="332" t="s">
        <v>3536</v>
      </c>
      <c r="F137" s="879"/>
      <c r="G137" s="341">
        <v>3</v>
      </c>
      <c r="H137" s="341">
        <v>2</v>
      </c>
      <c r="I137" s="341">
        <v>2</v>
      </c>
      <c r="J137" s="341">
        <v>2</v>
      </c>
      <c r="K137" s="341" t="s">
        <v>28</v>
      </c>
      <c r="L137" s="341" t="s">
        <v>28</v>
      </c>
      <c r="M137" s="341" t="s">
        <v>28</v>
      </c>
      <c r="N137" s="341" t="s">
        <v>28</v>
      </c>
      <c r="O137" s="341" t="s">
        <v>28</v>
      </c>
      <c r="P137" s="341" t="s">
        <v>28</v>
      </c>
      <c r="Q137" s="341">
        <v>2</v>
      </c>
      <c r="R137" s="341">
        <v>2</v>
      </c>
      <c r="S137" s="341">
        <v>3</v>
      </c>
      <c r="T137" s="341">
        <v>2</v>
      </c>
    </row>
    <row r="138" spans="1:20">
      <c r="A138" s="330"/>
      <c r="B138" s="892"/>
      <c r="C138" s="892"/>
      <c r="D138" s="130"/>
      <c r="E138" s="332"/>
      <c r="F138" s="880"/>
      <c r="G138" s="341">
        <v>2</v>
      </c>
      <c r="H138" s="341">
        <v>3</v>
      </c>
      <c r="I138" s="341">
        <v>2</v>
      </c>
      <c r="J138" s="341">
        <v>3</v>
      </c>
      <c r="K138" s="341" t="s">
        <v>28</v>
      </c>
      <c r="L138" s="341" t="s">
        <v>28</v>
      </c>
      <c r="M138" s="341" t="s">
        <v>28</v>
      </c>
      <c r="N138" s="341" t="s">
        <v>28</v>
      </c>
      <c r="O138" s="341" t="s">
        <v>28</v>
      </c>
      <c r="P138" s="341" t="s">
        <v>28</v>
      </c>
      <c r="Q138" s="341">
        <v>2</v>
      </c>
      <c r="R138" s="341">
        <v>2</v>
      </c>
      <c r="S138" s="341">
        <v>3</v>
      </c>
      <c r="T138" s="341">
        <v>2</v>
      </c>
    </row>
    <row r="139" spans="1:20" ht="24">
      <c r="A139" s="874" t="s">
        <v>310</v>
      </c>
      <c r="B139" s="890" t="s">
        <v>3537</v>
      </c>
      <c r="C139" s="890" t="s">
        <v>3538</v>
      </c>
      <c r="D139" s="334" t="s">
        <v>313</v>
      </c>
      <c r="E139" s="332" t="s">
        <v>3539</v>
      </c>
      <c r="F139" s="878" t="s">
        <v>27</v>
      </c>
      <c r="G139" s="341">
        <v>2</v>
      </c>
      <c r="H139" s="341">
        <v>3</v>
      </c>
      <c r="I139" s="341">
        <v>2</v>
      </c>
      <c r="J139" s="341">
        <v>3</v>
      </c>
      <c r="K139" s="341">
        <v>2</v>
      </c>
      <c r="L139" s="341" t="s">
        <v>28</v>
      </c>
      <c r="M139" s="341" t="s">
        <v>28</v>
      </c>
      <c r="N139" s="341" t="s">
        <v>28</v>
      </c>
      <c r="O139" s="341" t="s">
        <v>28</v>
      </c>
      <c r="P139" s="341" t="s">
        <v>28</v>
      </c>
      <c r="Q139" s="341" t="s">
        <v>28</v>
      </c>
      <c r="R139" s="341">
        <v>2</v>
      </c>
      <c r="S139" s="341">
        <v>3</v>
      </c>
      <c r="T139" s="341">
        <v>2</v>
      </c>
    </row>
    <row r="140" spans="1:20" ht="48">
      <c r="A140" s="874"/>
      <c r="B140" s="891"/>
      <c r="C140" s="891"/>
      <c r="D140" s="334" t="s">
        <v>315</v>
      </c>
      <c r="E140" s="332" t="s">
        <v>3540</v>
      </c>
      <c r="F140" s="879"/>
      <c r="G140" s="341">
        <v>2</v>
      </c>
      <c r="H140" s="341">
        <v>3</v>
      </c>
      <c r="I140" s="341">
        <v>1</v>
      </c>
      <c r="J140" s="341">
        <v>3</v>
      </c>
      <c r="K140" s="341">
        <v>3</v>
      </c>
      <c r="L140" s="341" t="s">
        <v>28</v>
      </c>
      <c r="M140" s="341" t="s">
        <v>28</v>
      </c>
      <c r="N140" s="341" t="s">
        <v>28</v>
      </c>
      <c r="O140" s="341" t="s">
        <v>28</v>
      </c>
      <c r="P140" s="341" t="s">
        <v>28</v>
      </c>
      <c r="Q140" s="341" t="s">
        <v>28</v>
      </c>
      <c r="R140" s="341">
        <v>2</v>
      </c>
      <c r="S140" s="341">
        <v>3</v>
      </c>
      <c r="T140" s="341">
        <v>2</v>
      </c>
    </row>
    <row r="141" spans="1:20" ht="60">
      <c r="A141" s="874"/>
      <c r="B141" s="891"/>
      <c r="C141" s="891"/>
      <c r="D141" s="334" t="s">
        <v>317</v>
      </c>
      <c r="E141" s="332" t="s">
        <v>3541</v>
      </c>
      <c r="F141" s="879"/>
      <c r="G141" s="341" t="s">
        <v>28</v>
      </c>
      <c r="H141" s="341">
        <v>3</v>
      </c>
      <c r="I141" s="341">
        <v>2</v>
      </c>
      <c r="J141" s="341">
        <v>2</v>
      </c>
      <c r="K141" s="341">
        <v>2</v>
      </c>
      <c r="L141" s="341">
        <v>2</v>
      </c>
      <c r="M141" s="341">
        <v>3</v>
      </c>
      <c r="N141" s="341" t="s">
        <v>28</v>
      </c>
      <c r="O141" s="341" t="s">
        <v>28</v>
      </c>
      <c r="P141" s="341" t="s">
        <v>28</v>
      </c>
      <c r="Q141" s="341" t="s">
        <v>28</v>
      </c>
      <c r="R141" s="341">
        <v>2</v>
      </c>
      <c r="S141" s="341">
        <v>2</v>
      </c>
      <c r="T141" s="341">
        <v>2</v>
      </c>
    </row>
    <row r="142" spans="1:20" ht="24">
      <c r="A142" s="874"/>
      <c r="B142" s="891"/>
      <c r="C142" s="891"/>
      <c r="D142" s="334" t="s">
        <v>319</v>
      </c>
      <c r="E142" s="332" t="s">
        <v>3542</v>
      </c>
      <c r="F142" s="879"/>
      <c r="G142" s="341">
        <v>3</v>
      </c>
      <c r="H142" s="341">
        <v>2</v>
      </c>
      <c r="I142" s="341">
        <v>2</v>
      </c>
      <c r="J142" s="341">
        <v>3</v>
      </c>
      <c r="K142" s="341">
        <v>2</v>
      </c>
      <c r="L142" s="341">
        <v>3</v>
      </c>
      <c r="M142" s="341">
        <v>2</v>
      </c>
      <c r="N142" s="341" t="s">
        <v>28</v>
      </c>
      <c r="O142" s="341" t="s">
        <v>28</v>
      </c>
      <c r="P142" s="341" t="s">
        <v>28</v>
      </c>
      <c r="Q142" s="341" t="s">
        <v>28</v>
      </c>
      <c r="R142" s="341">
        <v>2</v>
      </c>
      <c r="S142" s="341">
        <v>3</v>
      </c>
      <c r="T142" s="341">
        <v>2</v>
      </c>
    </row>
    <row r="143" spans="1:20" ht="36">
      <c r="A143" s="874"/>
      <c r="B143" s="891"/>
      <c r="C143" s="891"/>
      <c r="D143" s="334" t="s">
        <v>321</v>
      </c>
      <c r="E143" s="332" t="s">
        <v>3543</v>
      </c>
      <c r="F143" s="879"/>
      <c r="G143" s="341">
        <v>2</v>
      </c>
      <c r="H143" s="341">
        <v>3</v>
      </c>
      <c r="I143" s="341">
        <v>2</v>
      </c>
      <c r="J143" s="341">
        <v>3</v>
      </c>
      <c r="K143" s="341">
        <v>3</v>
      </c>
      <c r="L143" s="341">
        <v>2</v>
      </c>
      <c r="M143" s="341">
        <v>2</v>
      </c>
      <c r="N143" s="341" t="s">
        <v>28</v>
      </c>
      <c r="O143" s="341" t="s">
        <v>28</v>
      </c>
      <c r="P143" s="341" t="s">
        <v>28</v>
      </c>
      <c r="Q143" s="341" t="s">
        <v>28</v>
      </c>
      <c r="R143" s="341">
        <v>2</v>
      </c>
      <c r="S143" s="341">
        <v>3</v>
      </c>
      <c r="T143" s="341">
        <v>2</v>
      </c>
    </row>
    <row r="144" spans="1:20">
      <c r="A144" s="330"/>
      <c r="B144" s="892"/>
      <c r="C144" s="892"/>
      <c r="D144" s="334"/>
      <c r="E144" s="342"/>
      <c r="F144" s="880"/>
      <c r="G144" s="341">
        <v>2</v>
      </c>
      <c r="H144" s="341">
        <v>3</v>
      </c>
      <c r="I144" s="341">
        <v>2</v>
      </c>
      <c r="J144" s="341">
        <v>3</v>
      </c>
      <c r="K144" s="341">
        <v>3</v>
      </c>
      <c r="L144" s="341">
        <v>2</v>
      </c>
      <c r="M144" s="341">
        <v>2</v>
      </c>
      <c r="N144" s="341" t="s">
        <v>28</v>
      </c>
      <c r="O144" s="341" t="s">
        <v>28</v>
      </c>
      <c r="P144" s="341" t="s">
        <v>28</v>
      </c>
      <c r="Q144" s="341" t="s">
        <v>28</v>
      </c>
      <c r="R144" s="341">
        <v>2</v>
      </c>
      <c r="S144" s="341">
        <v>3</v>
      </c>
      <c r="T144" s="341">
        <v>2</v>
      </c>
    </row>
    <row r="145" spans="1:20" ht="24">
      <c r="A145" s="874" t="s">
        <v>323</v>
      </c>
      <c r="B145" s="890" t="s">
        <v>3544</v>
      </c>
      <c r="C145" s="890" t="s">
        <v>3545</v>
      </c>
      <c r="D145" s="334" t="s">
        <v>326</v>
      </c>
      <c r="E145" s="332" t="s">
        <v>3546</v>
      </c>
      <c r="F145" s="878" t="s">
        <v>107</v>
      </c>
      <c r="G145" s="330">
        <v>2</v>
      </c>
      <c r="H145" s="333">
        <v>3</v>
      </c>
      <c r="I145" s="333">
        <v>2</v>
      </c>
      <c r="J145" s="333">
        <v>2</v>
      </c>
      <c r="K145" s="333">
        <v>3</v>
      </c>
      <c r="L145" s="330" t="s">
        <v>28</v>
      </c>
      <c r="M145" s="333" t="s">
        <v>28</v>
      </c>
      <c r="N145" s="330" t="s">
        <v>28</v>
      </c>
      <c r="O145" s="330" t="s">
        <v>28</v>
      </c>
      <c r="P145" s="330" t="s">
        <v>28</v>
      </c>
      <c r="Q145" s="333" t="s">
        <v>28</v>
      </c>
      <c r="R145" s="330">
        <v>2</v>
      </c>
      <c r="S145" s="333">
        <v>3</v>
      </c>
      <c r="T145" s="333">
        <v>2</v>
      </c>
    </row>
    <row r="146" spans="1:20" ht="24">
      <c r="A146" s="874"/>
      <c r="B146" s="891"/>
      <c r="C146" s="891"/>
      <c r="D146" s="334" t="s">
        <v>328</v>
      </c>
      <c r="E146" s="332" t="s">
        <v>3547</v>
      </c>
      <c r="F146" s="879"/>
      <c r="G146" s="330">
        <v>1</v>
      </c>
      <c r="H146" s="333">
        <v>3</v>
      </c>
      <c r="I146" s="333">
        <v>3</v>
      </c>
      <c r="J146" s="333">
        <v>2</v>
      </c>
      <c r="K146" s="333">
        <v>2</v>
      </c>
      <c r="L146" s="330" t="s">
        <v>28</v>
      </c>
      <c r="M146" s="333" t="s">
        <v>28</v>
      </c>
      <c r="N146" s="330" t="s">
        <v>28</v>
      </c>
      <c r="O146" s="330" t="s">
        <v>28</v>
      </c>
      <c r="P146" s="330" t="s">
        <v>28</v>
      </c>
      <c r="Q146" s="333" t="s">
        <v>28</v>
      </c>
      <c r="R146" s="330">
        <v>2</v>
      </c>
      <c r="S146" s="333">
        <v>3</v>
      </c>
      <c r="T146" s="333">
        <v>2</v>
      </c>
    </row>
    <row r="147" spans="1:20" ht="24">
      <c r="A147" s="874"/>
      <c r="B147" s="891"/>
      <c r="C147" s="891"/>
      <c r="D147" s="334" t="s">
        <v>330</v>
      </c>
      <c r="E147" s="332" t="s">
        <v>3548</v>
      </c>
      <c r="F147" s="879"/>
      <c r="G147" s="330">
        <v>3</v>
      </c>
      <c r="H147" s="333">
        <v>2</v>
      </c>
      <c r="I147" s="333">
        <v>2</v>
      </c>
      <c r="J147" s="333">
        <v>3</v>
      </c>
      <c r="K147" s="333">
        <v>3</v>
      </c>
      <c r="L147" s="330">
        <v>2</v>
      </c>
      <c r="M147" s="333" t="s">
        <v>28</v>
      </c>
      <c r="N147" s="330" t="s">
        <v>28</v>
      </c>
      <c r="O147" s="330" t="s">
        <v>28</v>
      </c>
      <c r="P147" s="330" t="s">
        <v>28</v>
      </c>
      <c r="Q147" s="333" t="s">
        <v>28</v>
      </c>
      <c r="R147" s="330">
        <v>2</v>
      </c>
      <c r="S147" s="333">
        <v>2</v>
      </c>
      <c r="T147" s="333">
        <v>2</v>
      </c>
    </row>
    <row r="148" spans="1:20">
      <c r="A148" s="874"/>
      <c r="B148" s="891"/>
      <c r="C148" s="891"/>
      <c r="D148" s="334" t="s">
        <v>332</v>
      </c>
      <c r="E148" s="332" t="s">
        <v>3549</v>
      </c>
      <c r="F148" s="879"/>
      <c r="G148" s="330">
        <v>3</v>
      </c>
      <c r="H148" s="333">
        <v>2</v>
      </c>
      <c r="I148" s="333">
        <v>3</v>
      </c>
      <c r="J148" s="333">
        <v>3</v>
      </c>
      <c r="K148" s="333">
        <v>2</v>
      </c>
      <c r="L148" s="330">
        <v>2</v>
      </c>
      <c r="M148" s="333" t="s">
        <v>28</v>
      </c>
      <c r="N148" s="330" t="s">
        <v>28</v>
      </c>
      <c r="O148" s="330" t="s">
        <v>28</v>
      </c>
      <c r="P148" s="330" t="s">
        <v>28</v>
      </c>
      <c r="Q148" s="333">
        <v>3</v>
      </c>
      <c r="R148" s="330">
        <v>2</v>
      </c>
      <c r="S148" s="333">
        <v>3</v>
      </c>
      <c r="T148" s="333">
        <v>2</v>
      </c>
    </row>
    <row r="149" spans="1:20">
      <c r="A149" s="330"/>
      <c r="B149" s="892"/>
      <c r="C149" s="892"/>
      <c r="D149" s="334"/>
      <c r="E149" s="332"/>
      <c r="F149" s="880"/>
      <c r="G149" s="330">
        <v>3</v>
      </c>
      <c r="H149" s="333">
        <v>2</v>
      </c>
      <c r="I149" s="333">
        <v>3</v>
      </c>
      <c r="J149" s="333">
        <v>3</v>
      </c>
      <c r="K149" s="333">
        <v>2</v>
      </c>
      <c r="L149" s="330">
        <v>2</v>
      </c>
      <c r="M149" s="333" t="s">
        <v>28</v>
      </c>
      <c r="N149" s="330" t="s">
        <v>28</v>
      </c>
      <c r="O149" s="330" t="s">
        <v>28</v>
      </c>
      <c r="P149" s="330" t="s">
        <v>28</v>
      </c>
      <c r="Q149" s="333">
        <v>3</v>
      </c>
      <c r="R149" s="330">
        <v>2</v>
      </c>
      <c r="S149" s="333">
        <v>3</v>
      </c>
      <c r="T149" s="333">
        <v>2</v>
      </c>
    </row>
    <row r="150" spans="1:20">
      <c r="A150" s="874" t="s">
        <v>336</v>
      </c>
      <c r="B150" s="890" t="s">
        <v>3550</v>
      </c>
      <c r="C150" s="890" t="s">
        <v>1427</v>
      </c>
      <c r="D150" s="334" t="s">
        <v>339</v>
      </c>
      <c r="E150" s="332" t="s">
        <v>3551</v>
      </c>
      <c r="F150" s="881" t="s">
        <v>107</v>
      </c>
      <c r="G150" s="330">
        <v>2</v>
      </c>
      <c r="H150" s="333">
        <v>3</v>
      </c>
      <c r="I150" s="333">
        <v>2</v>
      </c>
      <c r="J150" s="333">
        <v>1</v>
      </c>
      <c r="K150" s="333" t="s">
        <v>28</v>
      </c>
      <c r="L150" s="330" t="s">
        <v>28</v>
      </c>
      <c r="M150" s="333" t="s">
        <v>28</v>
      </c>
      <c r="N150" s="330" t="s">
        <v>28</v>
      </c>
      <c r="O150" s="330" t="s">
        <v>28</v>
      </c>
      <c r="P150" s="330" t="s">
        <v>28</v>
      </c>
      <c r="Q150" s="333" t="s">
        <v>28</v>
      </c>
      <c r="R150" s="330">
        <v>2</v>
      </c>
      <c r="S150" s="333">
        <v>3</v>
      </c>
      <c r="T150" s="333">
        <v>2</v>
      </c>
    </row>
    <row r="151" spans="1:20" ht="24">
      <c r="A151" s="874"/>
      <c r="B151" s="891"/>
      <c r="C151" s="891"/>
      <c r="D151" s="334" t="s">
        <v>341</v>
      </c>
      <c r="E151" s="332" t="s">
        <v>3552</v>
      </c>
      <c r="F151" s="882"/>
      <c r="G151" s="330">
        <v>2</v>
      </c>
      <c r="H151" s="333">
        <v>3</v>
      </c>
      <c r="I151" s="333">
        <v>3</v>
      </c>
      <c r="J151" s="333">
        <v>2</v>
      </c>
      <c r="K151" s="333" t="s">
        <v>28</v>
      </c>
      <c r="L151" s="330" t="s">
        <v>28</v>
      </c>
      <c r="M151" s="333" t="s">
        <v>28</v>
      </c>
      <c r="N151" s="330" t="s">
        <v>28</v>
      </c>
      <c r="O151" s="330" t="s">
        <v>28</v>
      </c>
      <c r="P151" s="330" t="s">
        <v>28</v>
      </c>
      <c r="Q151" s="333" t="s">
        <v>28</v>
      </c>
      <c r="R151" s="330">
        <v>2</v>
      </c>
      <c r="S151" s="333">
        <v>3</v>
      </c>
      <c r="T151" s="333">
        <v>2</v>
      </c>
    </row>
    <row r="152" spans="1:20" ht="24">
      <c r="A152" s="874"/>
      <c r="B152" s="891"/>
      <c r="C152" s="891"/>
      <c r="D152" s="334" t="s">
        <v>343</v>
      </c>
      <c r="E152" s="332" t="s">
        <v>3553</v>
      </c>
      <c r="F152" s="882"/>
      <c r="G152" s="330">
        <v>2</v>
      </c>
      <c r="H152" s="333">
        <v>3</v>
      </c>
      <c r="I152" s="333">
        <v>2</v>
      </c>
      <c r="J152" s="333">
        <v>3</v>
      </c>
      <c r="K152" s="333" t="s">
        <v>28</v>
      </c>
      <c r="L152" s="330" t="s">
        <v>28</v>
      </c>
      <c r="M152" s="333" t="s">
        <v>28</v>
      </c>
      <c r="N152" s="330" t="s">
        <v>28</v>
      </c>
      <c r="O152" s="330" t="s">
        <v>28</v>
      </c>
      <c r="P152" s="330" t="s">
        <v>28</v>
      </c>
      <c r="Q152" s="333" t="s">
        <v>28</v>
      </c>
      <c r="R152" s="330">
        <v>2</v>
      </c>
      <c r="S152" s="333">
        <v>2</v>
      </c>
      <c r="T152" s="333">
        <v>2</v>
      </c>
    </row>
    <row r="153" spans="1:20" ht="24">
      <c r="A153" s="874"/>
      <c r="B153" s="891"/>
      <c r="C153" s="891"/>
      <c r="D153" s="334" t="s">
        <v>345</v>
      </c>
      <c r="E153" s="343" t="s">
        <v>3554</v>
      </c>
      <c r="F153" s="882"/>
      <c r="G153" s="330">
        <v>2</v>
      </c>
      <c r="H153" s="333">
        <v>3</v>
      </c>
      <c r="I153" s="333">
        <v>2</v>
      </c>
      <c r="J153" s="333">
        <v>3</v>
      </c>
      <c r="K153" s="333" t="s">
        <v>28</v>
      </c>
      <c r="L153" s="330" t="s">
        <v>28</v>
      </c>
      <c r="M153" s="333" t="s">
        <v>28</v>
      </c>
      <c r="N153" s="330" t="s">
        <v>28</v>
      </c>
      <c r="O153" s="330" t="s">
        <v>28</v>
      </c>
      <c r="P153" s="330" t="s">
        <v>28</v>
      </c>
      <c r="Q153" s="333" t="s">
        <v>28</v>
      </c>
      <c r="R153" s="330">
        <v>2</v>
      </c>
      <c r="S153" s="333">
        <v>3</v>
      </c>
      <c r="T153" s="333">
        <v>2</v>
      </c>
    </row>
    <row r="154" spans="1:20">
      <c r="A154" s="330"/>
      <c r="B154" s="892"/>
      <c r="C154" s="892"/>
      <c r="D154" s="334"/>
      <c r="E154" s="332"/>
      <c r="F154" s="883"/>
      <c r="G154" s="330">
        <v>2</v>
      </c>
      <c r="H154" s="333">
        <v>3</v>
      </c>
      <c r="I154" s="333">
        <v>2</v>
      </c>
      <c r="J154" s="333">
        <v>3</v>
      </c>
      <c r="K154" s="333" t="s">
        <v>28</v>
      </c>
      <c r="L154" s="330" t="s">
        <v>28</v>
      </c>
      <c r="M154" s="333" t="s">
        <v>28</v>
      </c>
      <c r="N154" s="330" t="s">
        <v>28</v>
      </c>
      <c r="O154" s="330" t="s">
        <v>28</v>
      </c>
      <c r="P154" s="330" t="s">
        <v>28</v>
      </c>
      <c r="Q154" s="333" t="s">
        <v>28</v>
      </c>
      <c r="R154" s="330">
        <v>2</v>
      </c>
      <c r="S154" s="333">
        <v>3</v>
      </c>
      <c r="T154" s="333">
        <v>2</v>
      </c>
    </row>
    <row r="155" spans="1:20">
      <c r="A155" s="874" t="s">
        <v>349</v>
      </c>
      <c r="B155" s="890" t="s">
        <v>3555</v>
      </c>
      <c r="C155" s="890" t="s">
        <v>3556</v>
      </c>
      <c r="D155" s="334" t="s">
        <v>352</v>
      </c>
      <c r="E155" s="332" t="s">
        <v>3557</v>
      </c>
      <c r="F155" s="881" t="s">
        <v>107</v>
      </c>
      <c r="G155" s="330" t="s">
        <v>28</v>
      </c>
      <c r="H155" s="333">
        <v>3</v>
      </c>
      <c r="I155" s="333" t="s">
        <v>28</v>
      </c>
      <c r="J155" s="333">
        <v>2</v>
      </c>
      <c r="K155" s="333">
        <v>3</v>
      </c>
      <c r="L155" s="330">
        <v>2</v>
      </c>
      <c r="M155" s="333" t="s">
        <v>28</v>
      </c>
      <c r="N155" s="330" t="s">
        <v>28</v>
      </c>
      <c r="O155" s="330">
        <v>2</v>
      </c>
      <c r="P155" s="330">
        <v>2</v>
      </c>
      <c r="Q155" s="333" t="s">
        <v>28</v>
      </c>
      <c r="R155" s="330">
        <v>2</v>
      </c>
      <c r="S155" s="333">
        <v>3</v>
      </c>
      <c r="T155" s="333">
        <v>2</v>
      </c>
    </row>
    <row r="156" spans="1:20" ht="24">
      <c r="A156" s="874"/>
      <c r="B156" s="891"/>
      <c r="C156" s="891"/>
      <c r="D156" s="334" t="s">
        <v>353</v>
      </c>
      <c r="E156" s="332" t="s">
        <v>3558</v>
      </c>
      <c r="F156" s="882"/>
      <c r="G156" s="330">
        <v>2</v>
      </c>
      <c r="H156" s="333">
        <v>3</v>
      </c>
      <c r="I156" s="333">
        <v>2</v>
      </c>
      <c r="J156" s="333">
        <v>3</v>
      </c>
      <c r="K156" s="333" t="s">
        <v>28</v>
      </c>
      <c r="L156" s="330">
        <v>3</v>
      </c>
      <c r="M156" s="333" t="s">
        <v>28</v>
      </c>
      <c r="N156" s="330" t="s">
        <v>28</v>
      </c>
      <c r="O156" s="330">
        <v>1</v>
      </c>
      <c r="P156" s="330" t="s">
        <v>28</v>
      </c>
      <c r="Q156" s="333">
        <v>2</v>
      </c>
      <c r="R156" s="330">
        <v>2</v>
      </c>
      <c r="S156" s="333">
        <v>3</v>
      </c>
      <c r="T156" s="333">
        <v>2</v>
      </c>
    </row>
    <row r="157" spans="1:20">
      <c r="A157" s="874"/>
      <c r="B157" s="891"/>
      <c r="C157" s="891"/>
      <c r="D157" s="334" t="s">
        <v>354</v>
      </c>
      <c r="E157" s="332" t="s">
        <v>3559</v>
      </c>
      <c r="F157" s="882"/>
      <c r="G157" s="330">
        <v>2</v>
      </c>
      <c r="H157" s="333">
        <v>3</v>
      </c>
      <c r="I157" s="333" t="s">
        <v>28</v>
      </c>
      <c r="J157" s="333">
        <v>3</v>
      </c>
      <c r="K157" s="333" t="s">
        <v>28</v>
      </c>
      <c r="L157" s="330">
        <v>2</v>
      </c>
      <c r="M157" s="333">
        <v>3</v>
      </c>
      <c r="N157" s="330" t="s">
        <v>28</v>
      </c>
      <c r="O157" s="330">
        <v>3</v>
      </c>
      <c r="P157" s="330" t="s">
        <v>28</v>
      </c>
      <c r="Q157" s="333">
        <v>3</v>
      </c>
      <c r="R157" s="330">
        <v>2</v>
      </c>
      <c r="S157" s="333">
        <v>2</v>
      </c>
      <c r="T157" s="333">
        <v>2</v>
      </c>
    </row>
    <row r="158" spans="1:20" ht="24">
      <c r="A158" s="874"/>
      <c r="B158" s="891"/>
      <c r="C158" s="891"/>
      <c r="D158" s="334" t="s">
        <v>355</v>
      </c>
      <c r="E158" s="343" t="s">
        <v>3560</v>
      </c>
      <c r="F158" s="882"/>
      <c r="G158" s="330">
        <v>3</v>
      </c>
      <c r="H158" s="333" t="s">
        <v>28</v>
      </c>
      <c r="I158" s="333">
        <v>1</v>
      </c>
      <c r="J158" s="333" t="s">
        <v>28</v>
      </c>
      <c r="K158" s="333">
        <v>2</v>
      </c>
      <c r="L158" s="330">
        <v>2</v>
      </c>
      <c r="M158" s="333">
        <v>2</v>
      </c>
      <c r="N158" s="330" t="s">
        <v>28</v>
      </c>
      <c r="O158" s="330">
        <v>2</v>
      </c>
      <c r="P158" s="330" t="s">
        <v>28</v>
      </c>
      <c r="Q158" s="333">
        <v>3</v>
      </c>
      <c r="R158" s="330">
        <v>2</v>
      </c>
      <c r="S158" s="333">
        <v>3</v>
      </c>
      <c r="T158" s="333">
        <v>2</v>
      </c>
    </row>
    <row r="159" spans="1:20">
      <c r="A159" s="330"/>
      <c r="B159" s="892"/>
      <c r="C159" s="892"/>
      <c r="D159" s="334"/>
      <c r="E159" s="343"/>
      <c r="F159" s="883"/>
      <c r="G159" s="330">
        <v>2</v>
      </c>
      <c r="H159" s="333">
        <v>3</v>
      </c>
      <c r="I159" s="333">
        <v>1</v>
      </c>
      <c r="J159" s="333">
        <v>3</v>
      </c>
      <c r="K159" s="333">
        <v>2</v>
      </c>
      <c r="L159" s="330">
        <v>2</v>
      </c>
      <c r="M159" s="333">
        <v>3</v>
      </c>
      <c r="N159" s="330" t="s">
        <v>28</v>
      </c>
      <c r="O159" s="330">
        <v>3</v>
      </c>
      <c r="P159" s="330">
        <v>2</v>
      </c>
      <c r="Q159" s="333">
        <v>3</v>
      </c>
      <c r="R159" s="330">
        <v>2</v>
      </c>
      <c r="S159" s="333">
        <v>2</v>
      </c>
      <c r="T159" s="333">
        <v>2</v>
      </c>
    </row>
    <row r="160" spans="1:20" ht="24">
      <c r="A160" s="874" t="s">
        <v>359</v>
      </c>
      <c r="B160" s="887" t="s">
        <v>1437</v>
      </c>
      <c r="C160" s="887" t="s">
        <v>1438</v>
      </c>
      <c r="D160" s="344" t="s">
        <v>1024</v>
      </c>
      <c r="E160" s="345" t="s">
        <v>1439</v>
      </c>
      <c r="F160" s="881" t="s">
        <v>27</v>
      </c>
      <c r="G160" s="333">
        <v>3</v>
      </c>
      <c r="H160" s="333">
        <v>3</v>
      </c>
      <c r="I160" s="333">
        <v>2</v>
      </c>
      <c r="J160" s="333">
        <v>3</v>
      </c>
      <c r="K160" s="330" t="s">
        <v>28</v>
      </c>
      <c r="L160" s="330" t="s">
        <v>28</v>
      </c>
      <c r="M160" s="330" t="s">
        <v>28</v>
      </c>
      <c r="N160" s="330" t="s">
        <v>28</v>
      </c>
      <c r="O160" s="330" t="s">
        <v>28</v>
      </c>
      <c r="P160" s="330" t="s">
        <v>28</v>
      </c>
      <c r="Q160" s="330" t="s">
        <v>28</v>
      </c>
      <c r="R160" s="333">
        <v>1</v>
      </c>
      <c r="S160" s="333">
        <v>3</v>
      </c>
      <c r="T160" s="333">
        <v>2</v>
      </c>
    </row>
    <row r="161" spans="1:20" ht="24">
      <c r="A161" s="874"/>
      <c r="B161" s="888"/>
      <c r="C161" s="888"/>
      <c r="D161" s="344" t="s">
        <v>1026</v>
      </c>
      <c r="E161" s="346" t="s">
        <v>2823</v>
      </c>
      <c r="F161" s="882"/>
      <c r="G161" s="333">
        <v>3</v>
      </c>
      <c r="H161" s="333">
        <v>3</v>
      </c>
      <c r="I161" s="333">
        <v>2</v>
      </c>
      <c r="J161" s="333">
        <v>3</v>
      </c>
      <c r="K161" s="330" t="s">
        <v>28</v>
      </c>
      <c r="L161" s="330" t="s">
        <v>28</v>
      </c>
      <c r="M161" s="330" t="s">
        <v>28</v>
      </c>
      <c r="N161" s="330" t="s">
        <v>28</v>
      </c>
      <c r="O161" s="330" t="s">
        <v>28</v>
      </c>
      <c r="P161" s="330" t="s">
        <v>28</v>
      </c>
      <c r="Q161" s="330" t="s">
        <v>28</v>
      </c>
      <c r="R161" s="333">
        <v>1</v>
      </c>
      <c r="S161" s="333">
        <v>3</v>
      </c>
      <c r="T161" s="333">
        <v>2</v>
      </c>
    </row>
    <row r="162" spans="1:20" ht="36">
      <c r="A162" s="874"/>
      <c r="B162" s="888"/>
      <c r="C162" s="888"/>
      <c r="D162" s="344" t="s">
        <v>1028</v>
      </c>
      <c r="E162" s="346" t="s">
        <v>3561</v>
      </c>
      <c r="F162" s="882"/>
      <c r="G162" s="333">
        <v>3</v>
      </c>
      <c r="H162" s="333">
        <v>3</v>
      </c>
      <c r="I162" s="333">
        <v>2</v>
      </c>
      <c r="J162" s="333">
        <v>3</v>
      </c>
      <c r="K162" s="330" t="s">
        <v>28</v>
      </c>
      <c r="L162" s="330" t="s">
        <v>28</v>
      </c>
      <c r="M162" s="330" t="s">
        <v>28</v>
      </c>
      <c r="N162" s="330" t="s">
        <v>28</v>
      </c>
      <c r="O162" s="330" t="s">
        <v>28</v>
      </c>
      <c r="P162" s="330" t="s">
        <v>28</v>
      </c>
      <c r="Q162" s="330" t="s">
        <v>28</v>
      </c>
      <c r="R162" s="333">
        <v>1</v>
      </c>
      <c r="S162" s="333">
        <v>3</v>
      </c>
      <c r="T162" s="333">
        <v>2</v>
      </c>
    </row>
    <row r="163" spans="1:20" ht="36">
      <c r="A163" s="874"/>
      <c r="B163" s="888"/>
      <c r="C163" s="888"/>
      <c r="D163" s="344" t="s">
        <v>1030</v>
      </c>
      <c r="E163" s="347" t="s">
        <v>3562</v>
      </c>
      <c r="F163" s="882"/>
      <c r="G163" s="333">
        <v>3</v>
      </c>
      <c r="H163" s="333">
        <v>3</v>
      </c>
      <c r="I163" s="333">
        <v>2</v>
      </c>
      <c r="J163" s="333">
        <v>3</v>
      </c>
      <c r="K163" s="330" t="s">
        <v>28</v>
      </c>
      <c r="L163" s="330" t="s">
        <v>28</v>
      </c>
      <c r="M163" s="330" t="s">
        <v>28</v>
      </c>
      <c r="N163" s="330" t="s">
        <v>28</v>
      </c>
      <c r="O163" s="330" t="s">
        <v>28</v>
      </c>
      <c r="P163" s="330" t="s">
        <v>28</v>
      </c>
      <c r="Q163" s="330" t="s">
        <v>28</v>
      </c>
      <c r="R163" s="333">
        <v>1</v>
      </c>
      <c r="S163" s="333">
        <v>3</v>
      </c>
      <c r="T163" s="333">
        <v>2</v>
      </c>
    </row>
    <row r="164" spans="1:20" ht="36">
      <c r="A164" s="874"/>
      <c r="B164" s="888"/>
      <c r="C164" s="888"/>
      <c r="D164" s="344" t="s">
        <v>1032</v>
      </c>
      <c r="E164" s="345" t="s">
        <v>3563</v>
      </c>
      <c r="F164" s="882"/>
      <c r="G164" s="333">
        <v>3</v>
      </c>
      <c r="H164" s="333">
        <v>3</v>
      </c>
      <c r="I164" s="333">
        <v>3</v>
      </c>
      <c r="J164" s="333">
        <v>2</v>
      </c>
      <c r="K164" s="330" t="s">
        <v>28</v>
      </c>
      <c r="L164" s="330" t="s">
        <v>28</v>
      </c>
      <c r="M164" s="330" t="s">
        <v>28</v>
      </c>
      <c r="N164" s="330" t="s">
        <v>28</v>
      </c>
      <c r="O164" s="330" t="s">
        <v>28</v>
      </c>
      <c r="P164" s="330" t="s">
        <v>28</v>
      </c>
      <c r="Q164" s="330" t="s">
        <v>28</v>
      </c>
      <c r="R164" s="333">
        <v>1</v>
      </c>
      <c r="S164" s="333">
        <v>3</v>
      </c>
      <c r="T164" s="333">
        <v>2</v>
      </c>
    </row>
    <row r="165" spans="1:20">
      <c r="A165" s="330"/>
      <c r="B165" s="889"/>
      <c r="C165" s="889"/>
      <c r="D165" s="344"/>
      <c r="E165" s="332"/>
      <c r="F165" s="883"/>
      <c r="G165" s="333">
        <v>3</v>
      </c>
      <c r="H165" s="333">
        <v>3</v>
      </c>
      <c r="I165" s="333">
        <v>2</v>
      </c>
      <c r="J165" s="333">
        <v>3</v>
      </c>
      <c r="K165" s="330" t="s">
        <v>28</v>
      </c>
      <c r="L165" s="330" t="s">
        <v>28</v>
      </c>
      <c r="M165" s="330" t="s">
        <v>28</v>
      </c>
      <c r="N165" s="330" t="s">
        <v>28</v>
      </c>
      <c r="O165" s="330" t="s">
        <v>28</v>
      </c>
      <c r="P165" s="330" t="s">
        <v>28</v>
      </c>
      <c r="Q165" s="330" t="s">
        <v>28</v>
      </c>
      <c r="R165" s="333">
        <v>1</v>
      </c>
      <c r="S165" s="333">
        <v>3</v>
      </c>
      <c r="T165" s="333">
        <v>2</v>
      </c>
    </row>
    <row r="166" spans="1:20" ht="36">
      <c r="A166" s="874" t="s">
        <v>372</v>
      </c>
      <c r="B166" s="887" t="s">
        <v>3564</v>
      </c>
      <c r="C166" s="887" t="s">
        <v>3565</v>
      </c>
      <c r="D166" s="344" t="s">
        <v>362</v>
      </c>
      <c r="E166" s="348" t="s">
        <v>3566</v>
      </c>
      <c r="F166" s="881" t="s">
        <v>27</v>
      </c>
      <c r="G166" s="330">
        <v>2</v>
      </c>
      <c r="H166" s="330">
        <v>3</v>
      </c>
      <c r="I166" s="341">
        <v>2</v>
      </c>
      <c r="J166" s="333">
        <v>3</v>
      </c>
      <c r="K166" s="330">
        <v>2</v>
      </c>
      <c r="L166" s="333" t="s">
        <v>28</v>
      </c>
      <c r="M166" s="333" t="s">
        <v>28</v>
      </c>
      <c r="N166" s="333" t="s">
        <v>28</v>
      </c>
      <c r="O166" s="333" t="s">
        <v>28</v>
      </c>
      <c r="P166" s="333" t="s">
        <v>28</v>
      </c>
      <c r="Q166" s="333" t="s">
        <v>28</v>
      </c>
      <c r="R166" s="333">
        <v>2</v>
      </c>
      <c r="S166" s="330">
        <v>3</v>
      </c>
      <c r="T166" s="330">
        <v>2</v>
      </c>
    </row>
    <row r="167" spans="1:20" ht="24">
      <c r="A167" s="874"/>
      <c r="B167" s="888"/>
      <c r="C167" s="888"/>
      <c r="D167" s="344" t="s">
        <v>364</v>
      </c>
      <c r="E167" s="348" t="s">
        <v>3567</v>
      </c>
      <c r="F167" s="882"/>
      <c r="G167" s="330">
        <v>2</v>
      </c>
      <c r="H167" s="330">
        <v>3</v>
      </c>
      <c r="I167" s="341">
        <v>1</v>
      </c>
      <c r="J167" s="333">
        <v>3</v>
      </c>
      <c r="K167" s="330">
        <v>2</v>
      </c>
      <c r="L167" s="333" t="s">
        <v>28</v>
      </c>
      <c r="M167" s="333">
        <v>2</v>
      </c>
      <c r="N167" s="333" t="s">
        <v>28</v>
      </c>
      <c r="O167" s="333" t="s">
        <v>28</v>
      </c>
      <c r="P167" s="333" t="s">
        <v>28</v>
      </c>
      <c r="Q167" s="333" t="s">
        <v>28</v>
      </c>
      <c r="R167" s="333">
        <v>2</v>
      </c>
      <c r="S167" s="330">
        <v>3</v>
      </c>
      <c r="T167" s="330">
        <v>2</v>
      </c>
    </row>
    <row r="168" spans="1:20" ht="24">
      <c r="A168" s="874"/>
      <c r="B168" s="888"/>
      <c r="C168" s="888"/>
      <c r="D168" s="344" t="s">
        <v>366</v>
      </c>
      <c r="E168" s="348" t="s">
        <v>3568</v>
      </c>
      <c r="F168" s="882"/>
      <c r="G168" s="330">
        <v>2</v>
      </c>
      <c r="H168" s="330">
        <v>3</v>
      </c>
      <c r="I168" s="341">
        <v>2</v>
      </c>
      <c r="J168" s="333">
        <v>2</v>
      </c>
      <c r="K168" s="330">
        <v>3</v>
      </c>
      <c r="L168" s="333">
        <v>2</v>
      </c>
      <c r="M168" s="333" t="s">
        <v>28</v>
      </c>
      <c r="N168" s="333" t="s">
        <v>28</v>
      </c>
      <c r="O168" s="333" t="s">
        <v>28</v>
      </c>
      <c r="P168" s="333" t="s">
        <v>28</v>
      </c>
      <c r="Q168" s="333" t="s">
        <v>28</v>
      </c>
      <c r="R168" s="333">
        <v>2</v>
      </c>
      <c r="S168" s="330">
        <v>2</v>
      </c>
      <c r="T168" s="330">
        <v>2</v>
      </c>
    </row>
    <row r="169" spans="1:20" ht="24">
      <c r="A169" s="874"/>
      <c r="B169" s="888"/>
      <c r="C169" s="888"/>
      <c r="D169" s="344" t="s">
        <v>368</v>
      </c>
      <c r="E169" s="348" t="s">
        <v>3569</v>
      </c>
      <c r="F169" s="882"/>
      <c r="G169" s="330" t="s">
        <v>28</v>
      </c>
      <c r="H169" s="330">
        <v>2</v>
      </c>
      <c r="I169" s="341">
        <v>2</v>
      </c>
      <c r="J169" s="333">
        <v>3</v>
      </c>
      <c r="K169" s="330">
        <v>2</v>
      </c>
      <c r="L169" s="333">
        <v>2</v>
      </c>
      <c r="M169" s="333" t="s">
        <v>28</v>
      </c>
      <c r="N169" s="333" t="s">
        <v>28</v>
      </c>
      <c r="O169" s="333" t="s">
        <v>28</v>
      </c>
      <c r="P169" s="333" t="s">
        <v>28</v>
      </c>
      <c r="Q169" s="333" t="s">
        <v>28</v>
      </c>
      <c r="R169" s="333">
        <v>2</v>
      </c>
      <c r="S169" s="330">
        <v>3</v>
      </c>
      <c r="T169" s="330">
        <v>2</v>
      </c>
    </row>
    <row r="170" spans="1:20" ht="24">
      <c r="A170" s="874"/>
      <c r="B170" s="888"/>
      <c r="C170" s="888"/>
      <c r="D170" s="344" t="s">
        <v>370</v>
      </c>
      <c r="E170" s="348" t="s">
        <v>3570</v>
      </c>
      <c r="F170" s="882"/>
      <c r="G170" s="330">
        <v>2</v>
      </c>
      <c r="H170" s="330">
        <v>3</v>
      </c>
      <c r="I170" s="341">
        <v>2</v>
      </c>
      <c r="J170" s="333">
        <v>3</v>
      </c>
      <c r="K170" s="330">
        <v>3</v>
      </c>
      <c r="L170" s="333">
        <v>3</v>
      </c>
      <c r="M170" s="333">
        <v>2</v>
      </c>
      <c r="N170" s="333" t="s">
        <v>28</v>
      </c>
      <c r="O170" s="333" t="s">
        <v>28</v>
      </c>
      <c r="P170" s="333" t="s">
        <v>28</v>
      </c>
      <c r="Q170" s="333" t="s">
        <v>28</v>
      </c>
      <c r="R170" s="333">
        <v>2</v>
      </c>
      <c r="S170" s="330">
        <v>3</v>
      </c>
      <c r="T170" s="330">
        <v>2</v>
      </c>
    </row>
    <row r="171" spans="1:20">
      <c r="A171" s="330"/>
      <c r="B171" s="889"/>
      <c r="C171" s="889"/>
      <c r="D171" s="344"/>
      <c r="E171" s="348"/>
      <c r="F171" s="883"/>
      <c r="G171" s="330">
        <v>2</v>
      </c>
      <c r="H171" s="330">
        <v>3</v>
      </c>
      <c r="I171" s="341">
        <v>1</v>
      </c>
      <c r="J171" s="333">
        <v>3</v>
      </c>
      <c r="K171" s="330">
        <v>2</v>
      </c>
      <c r="L171" s="333" t="s">
        <v>28</v>
      </c>
      <c r="M171" s="333">
        <v>2</v>
      </c>
      <c r="N171" s="333" t="s">
        <v>28</v>
      </c>
      <c r="O171" s="333" t="s">
        <v>28</v>
      </c>
      <c r="P171" s="333" t="s">
        <v>28</v>
      </c>
      <c r="Q171" s="333" t="s">
        <v>28</v>
      </c>
      <c r="R171" s="333">
        <v>2</v>
      </c>
      <c r="S171" s="330">
        <v>3</v>
      </c>
      <c r="T171" s="330">
        <v>2</v>
      </c>
    </row>
    <row r="172" spans="1:20" ht="24">
      <c r="A172" s="874" t="s">
        <v>385</v>
      </c>
      <c r="B172" s="887" t="s">
        <v>3571</v>
      </c>
      <c r="C172" s="887" t="s">
        <v>3572</v>
      </c>
      <c r="D172" s="344" t="s">
        <v>375</v>
      </c>
      <c r="E172" s="345" t="s">
        <v>3573</v>
      </c>
      <c r="F172" s="881" t="s">
        <v>27</v>
      </c>
      <c r="G172" s="330">
        <v>2</v>
      </c>
      <c r="H172" s="330">
        <v>3</v>
      </c>
      <c r="I172" s="341">
        <v>2</v>
      </c>
      <c r="J172" s="333">
        <v>3</v>
      </c>
      <c r="K172" s="333">
        <v>2</v>
      </c>
      <c r="L172" s="333">
        <v>2</v>
      </c>
      <c r="M172" s="333">
        <v>3</v>
      </c>
      <c r="N172" s="333" t="s">
        <v>28</v>
      </c>
      <c r="O172" s="333" t="s">
        <v>28</v>
      </c>
      <c r="P172" s="333" t="s">
        <v>28</v>
      </c>
      <c r="Q172" s="333">
        <v>2</v>
      </c>
      <c r="R172" s="333">
        <v>2</v>
      </c>
      <c r="S172" s="330">
        <v>3</v>
      </c>
      <c r="T172" s="330">
        <v>2</v>
      </c>
    </row>
    <row r="173" spans="1:20" ht="24">
      <c r="A173" s="874"/>
      <c r="B173" s="888"/>
      <c r="C173" s="888"/>
      <c r="D173" s="344" t="s">
        <v>377</v>
      </c>
      <c r="E173" s="345" t="s">
        <v>3574</v>
      </c>
      <c r="F173" s="882"/>
      <c r="G173" s="330" t="s">
        <v>28</v>
      </c>
      <c r="H173" s="330">
        <v>3</v>
      </c>
      <c r="I173" s="341">
        <v>1</v>
      </c>
      <c r="J173" s="333">
        <v>2</v>
      </c>
      <c r="K173" s="333">
        <v>2</v>
      </c>
      <c r="L173" s="333">
        <v>1</v>
      </c>
      <c r="M173" s="333" t="s">
        <v>28</v>
      </c>
      <c r="N173" s="333" t="s">
        <v>28</v>
      </c>
      <c r="O173" s="333" t="s">
        <v>28</v>
      </c>
      <c r="P173" s="333" t="s">
        <v>28</v>
      </c>
      <c r="Q173" s="333">
        <v>3</v>
      </c>
      <c r="R173" s="333">
        <v>2</v>
      </c>
      <c r="S173" s="330">
        <v>3</v>
      </c>
      <c r="T173" s="330">
        <v>2</v>
      </c>
    </row>
    <row r="174" spans="1:20" ht="24">
      <c r="A174" s="874"/>
      <c r="B174" s="888"/>
      <c r="C174" s="888"/>
      <c r="D174" s="344" t="s">
        <v>379</v>
      </c>
      <c r="E174" s="345" t="s">
        <v>3575</v>
      </c>
      <c r="F174" s="882"/>
      <c r="G174" s="330" t="s">
        <v>28</v>
      </c>
      <c r="H174" s="330">
        <v>3</v>
      </c>
      <c r="I174" s="341">
        <v>2</v>
      </c>
      <c r="J174" s="333">
        <v>2</v>
      </c>
      <c r="K174" s="333">
        <v>3</v>
      </c>
      <c r="L174" s="333">
        <v>3</v>
      </c>
      <c r="M174" s="333" t="s">
        <v>28</v>
      </c>
      <c r="N174" s="333" t="s">
        <v>28</v>
      </c>
      <c r="O174" s="333" t="s">
        <v>28</v>
      </c>
      <c r="P174" s="333" t="s">
        <v>28</v>
      </c>
      <c r="Q174" s="333">
        <v>3</v>
      </c>
      <c r="R174" s="333">
        <v>3</v>
      </c>
      <c r="S174" s="330">
        <v>2</v>
      </c>
      <c r="T174" s="330">
        <v>2</v>
      </c>
    </row>
    <row r="175" spans="1:20" ht="24">
      <c r="A175" s="874"/>
      <c r="B175" s="888"/>
      <c r="C175" s="888"/>
      <c r="D175" s="344" t="s">
        <v>381</v>
      </c>
      <c r="E175" s="345" t="s">
        <v>3576</v>
      </c>
      <c r="F175" s="882"/>
      <c r="G175" s="330" t="s">
        <v>28</v>
      </c>
      <c r="H175" s="330">
        <v>2</v>
      </c>
      <c r="I175" s="341">
        <v>2</v>
      </c>
      <c r="J175" s="333">
        <v>3</v>
      </c>
      <c r="K175" s="333">
        <v>2</v>
      </c>
      <c r="L175" s="333">
        <v>3</v>
      </c>
      <c r="M175" s="333">
        <v>2</v>
      </c>
      <c r="N175" s="333" t="s">
        <v>28</v>
      </c>
      <c r="O175" s="333">
        <v>2</v>
      </c>
      <c r="P175" s="333" t="s">
        <v>28</v>
      </c>
      <c r="Q175" s="333">
        <v>3</v>
      </c>
      <c r="R175" s="333">
        <v>2</v>
      </c>
      <c r="S175" s="330">
        <v>3</v>
      </c>
      <c r="T175" s="330">
        <v>2</v>
      </c>
    </row>
    <row r="176" spans="1:20">
      <c r="A176" s="874"/>
      <c r="B176" s="888"/>
      <c r="C176" s="888"/>
      <c r="D176" s="344" t="s">
        <v>383</v>
      </c>
      <c r="E176" s="349" t="s">
        <v>3577</v>
      </c>
      <c r="F176" s="882"/>
      <c r="G176" s="330" t="s">
        <v>28</v>
      </c>
      <c r="H176" s="330">
        <v>3</v>
      </c>
      <c r="I176" s="341">
        <v>2</v>
      </c>
      <c r="J176" s="333">
        <v>3</v>
      </c>
      <c r="K176" s="333">
        <v>3</v>
      </c>
      <c r="L176" s="333">
        <v>3</v>
      </c>
      <c r="M176" s="333">
        <v>2</v>
      </c>
      <c r="N176" s="333" t="s">
        <v>28</v>
      </c>
      <c r="O176" s="333">
        <v>2</v>
      </c>
      <c r="P176" s="333" t="s">
        <v>28</v>
      </c>
      <c r="Q176" s="333">
        <v>2</v>
      </c>
      <c r="R176" s="333">
        <v>2</v>
      </c>
      <c r="S176" s="330">
        <v>3</v>
      </c>
      <c r="T176" s="330">
        <v>2</v>
      </c>
    </row>
    <row r="177" spans="1:20">
      <c r="A177" s="330"/>
      <c r="B177" s="889"/>
      <c r="C177" s="889"/>
      <c r="D177" s="344"/>
      <c r="E177" s="348"/>
      <c r="F177" s="883"/>
      <c r="G177" s="330">
        <v>2</v>
      </c>
      <c r="H177" s="330">
        <v>3</v>
      </c>
      <c r="I177" s="341">
        <v>2</v>
      </c>
      <c r="J177" s="333">
        <v>3</v>
      </c>
      <c r="K177" s="333">
        <v>2</v>
      </c>
      <c r="L177" s="333">
        <v>2</v>
      </c>
      <c r="M177" s="333">
        <v>3</v>
      </c>
      <c r="N177" s="333" t="s">
        <v>28</v>
      </c>
      <c r="O177" s="333">
        <v>2</v>
      </c>
      <c r="P177" s="333" t="s">
        <v>28</v>
      </c>
      <c r="Q177" s="333">
        <v>2</v>
      </c>
      <c r="R177" s="333">
        <v>2</v>
      </c>
      <c r="S177" s="330">
        <v>3</v>
      </c>
      <c r="T177" s="330">
        <v>2</v>
      </c>
    </row>
    <row r="178" spans="1:20">
      <c r="A178" s="874" t="s">
        <v>398</v>
      </c>
      <c r="B178" s="887" t="s">
        <v>3578</v>
      </c>
      <c r="C178" s="893" t="s">
        <v>3579</v>
      </c>
      <c r="D178" s="344" t="s">
        <v>388</v>
      </c>
      <c r="E178" s="345" t="s">
        <v>3580</v>
      </c>
      <c r="F178" s="894" t="s">
        <v>27</v>
      </c>
      <c r="G178" s="330">
        <v>2</v>
      </c>
      <c r="H178" s="330">
        <v>3</v>
      </c>
      <c r="I178" s="341">
        <v>2</v>
      </c>
      <c r="J178" s="333">
        <v>3</v>
      </c>
      <c r="K178" s="330">
        <v>3</v>
      </c>
      <c r="L178" s="333" t="s">
        <v>28</v>
      </c>
      <c r="M178" s="333">
        <v>3</v>
      </c>
      <c r="N178" s="333" t="s">
        <v>28</v>
      </c>
      <c r="O178" s="333" t="s">
        <v>28</v>
      </c>
      <c r="P178" s="333" t="s">
        <v>28</v>
      </c>
      <c r="Q178" s="333">
        <v>3</v>
      </c>
      <c r="R178" s="333">
        <v>2</v>
      </c>
      <c r="S178" s="330">
        <v>3</v>
      </c>
      <c r="T178" s="330">
        <v>2</v>
      </c>
    </row>
    <row r="179" spans="1:20" ht="36">
      <c r="A179" s="874"/>
      <c r="B179" s="888"/>
      <c r="C179" s="893" t="s">
        <v>3579</v>
      </c>
      <c r="D179" s="344" t="s">
        <v>390</v>
      </c>
      <c r="E179" s="345" t="s">
        <v>3581</v>
      </c>
      <c r="F179" s="894"/>
      <c r="G179" s="330">
        <v>2</v>
      </c>
      <c r="H179" s="330">
        <v>3</v>
      </c>
      <c r="I179" s="341">
        <v>2</v>
      </c>
      <c r="J179" s="333">
        <v>3</v>
      </c>
      <c r="K179" s="330">
        <v>2</v>
      </c>
      <c r="L179" s="333" t="s">
        <v>28</v>
      </c>
      <c r="M179" s="333">
        <v>2</v>
      </c>
      <c r="N179" s="333" t="s">
        <v>28</v>
      </c>
      <c r="O179" s="333" t="s">
        <v>28</v>
      </c>
      <c r="P179" s="333" t="s">
        <v>28</v>
      </c>
      <c r="Q179" s="333">
        <v>3</v>
      </c>
      <c r="R179" s="333">
        <v>3</v>
      </c>
      <c r="S179" s="330">
        <v>3</v>
      </c>
      <c r="T179" s="330">
        <v>2</v>
      </c>
    </row>
    <row r="180" spans="1:20" ht="24">
      <c r="A180" s="874"/>
      <c r="B180" s="888"/>
      <c r="C180" s="893" t="s">
        <v>3579</v>
      </c>
      <c r="D180" s="344" t="s">
        <v>392</v>
      </c>
      <c r="E180" s="345" t="s">
        <v>3582</v>
      </c>
      <c r="F180" s="894"/>
      <c r="G180" s="330">
        <v>2</v>
      </c>
      <c r="H180" s="330">
        <v>3</v>
      </c>
      <c r="I180" s="341">
        <v>2</v>
      </c>
      <c r="J180" s="333">
        <v>2</v>
      </c>
      <c r="K180" s="330">
        <v>3</v>
      </c>
      <c r="L180" s="333" t="s">
        <v>28</v>
      </c>
      <c r="M180" s="333">
        <v>3</v>
      </c>
      <c r="N180" s="333" t="s">
        <v>28</v>
      </c>
      <c r="O180" s="333" t="s">
        <v>28</v>
      </c>
      <c r="P180" s="333" t="s">
        <v>28</v>
      </c>
      <c r="Q180" s="333">
        <v>3</v>
      </c>
      <c r="R180" s="333">
        <v>2</v>
      </c>
      <c r="S180" s="330">
        <v>2</v>
      </c>
      <c r="T180" s="330">
        <v>2</v>
      </c>
    </row>
    <row r="181" spans="1:20" ht="24">
      <c r="A181" s="874"/>
      <c r="B181" s="888"/>
      <c r="C181" s="893" t="s">
        <v>3579</v>
      </c>
      <c r="D181" s="344" t="s">
        <v>394</v>
      </c>
      <c r="E181" s="345" t="s">
        <v>3583</v>
      </c>
      <c r="F181" s="894"/>
      <c r="G181" s="330">
        <v>3</v>
      </c>
      <c r="H181" s="330">
        <v>2</v>
      </c>
      <c r="I181" s="341">
        <v>2</v>
      </c>
      <c r="J181" s="333">
        <v>3</v>
      </c>
      <c r="K181" s="330">
        <v>2</v>
      </c>
      <c r="L181" s="333" t="s">
        <v>28</v>
      </c>
      <c r="M181" s="333">
        <v>3</v>
      </c>
      <c r="N181" s="333" t="s">
        <v>28</v>
      </c>
      <c r="O181" s="333" t="s">
        <v>28</v>
      </c>
      <c r="P181" s="333" t="s">
        <v>28</v>
      </c>
      <c r="Q181" s="333">
        <v>2</v>
      </c>
      <c r="R181" s="333">
        <v>2</v>
      </c>
      <c r="S181" s="330">
        <v>3</v>
      </c>
      <c r="T181" s="330">
        <v>2</v>
      </c>
    </row>
    <row r="182" spans="1:20" ht="24">
      <c r="A182" s="874"/>
      <c r="B182" s="888"/>
      <c r="C182" s="893" t="s">
        <v>3579</v>
      </c>
      <c r="D182" s="344" t="s">
        <v>396</v>
      </c>
      <c r="E182" s="345" t="s">
        <v>3584</v>
      </c>
      <c r="F182" s="894"/>
      <c r="G182" s="330">
        <v>2</v>
      </c>
      <c r="H182" s="330">
        <v>3</v>
      </c>
      <c r="I182" s="341">
        <v>2</v>
      </c>
      <c r="J182" s="333">
        <v>1</v>
      </c>
      <c r="K182" s="330">
        <v>3</v>
      </c>
      <c r="L182" s="333">
        <v>3</v>
      </c>
      <c r="M182" s="333">
        <v>2</v>
      </c>
      <c r="N182" s="333" t="s">
        <v>28</v>
      </c>
      <c r="O182" s="333" t="s">
        <v>28</v>
      </c>
      <c r="P182" s="333" t="s">
        <v>28</v>
      </c>
      <c r="Q182" s="333">
        <v>3</v>
      </c>
      <c r="R182" s="333">
        <v>2</v>
      </c>
      <c r="S182" s="330">
        <v>3</v>
      </c>
      <c r="T182" s="330">
        <v>2</v>
      </c>
    </row>
    <row r="183" spans="1:20">
      <c r="A183" s="330"/>
      <c r="B183" s="889"/>
      <c r="C183" s="350"/>
      <c r="D183" s="344"/>
      <c r="E183" s="348"/>
      <c r="F183" s="351"/>
      <c r="G183" s="330">
        <v>2</v>
      </c>
      <c r="H183" s="330">
        <v>3</v>
      </c>
      <c r="I183" s="341">
        <v>2</v>
      </c>
      <c r="J183" s="333">
        <v>2</v>
      </c>
      <c r="K183" s="330">
        <v>3</v>
      </c>
      <c r="L183" s="333" t="s">
        <v>28</v>
      </c>
      <c r="M183" s="333">
        <v>3</v>
      </c>
      <c r="N183" s="333" t="s">
        <v>28</v>
      </c>
      <c r="O183" s="333" t="s">
        <v>28</v>
      </c>
      <c r="P183" s="333" t="s">
        <v>28</v>
      </c>
      <c r="Q183" s="333">
        <v>3</v>
      </c>
      <c r="R183" s="333">
        <v>2</v>
      </c>
      <c r="S183" s="330">
        <v>2</v>
      </c>
      <c r="T183" s="330">
        <v>2</v>
      </c>
    </row>
    <row r="184" spans="1:20" ht="24">
      <c r="A184" s="874" t="s">
        <v>411</v>
      </c>
      <c r="B184" s="887" t="s">
        <v>3585</v>
      </c>
      <c r="C184" s="887" t="s">
        <v>3586</v>
      </c>
      <c r="D184" s="344" t="s">
        <v>401</v>
      </c>
      <c r="E184" s="352" t="s">
        <v>3587</v>
      </c>
      <c r="F184" s="881" t="s">
        <v>27</v>
      </c>
      <c r="G184" s="330">
        <v>3</v>
      </c>
      <c r="H184" s="330">
        <v>2</v>
      </c>
      <c r="I184" s="341">
        <v>3</v>
      </c>
      <c r="J184" s="333">
        <v>2</v>
      </c>
      <c r="K184" s="333" t="s">
        <v>28</v>
      </c>
      <c r="L184" s="333">
        <v>3</v>
      </c>
      <c r="M184" s="333" t="s">
        <v>28</v>
      </c>
      <c r="N184" s="333" t="s">
        <v>28</v>
      </c>
      <c r="O184" s="333" t="s">
        <v>28</v>
      </c>
      <c r="P184" s="333" t="s">
        <v>28</v>
      </c>
      <c r="Q184" s="333" t="s">
        <v>28</v>
      </c>
      <c r="R184" s="333">
        <v>2</v>
      </c>
      <c r="S184" s="330">
        <v>3</v>
      </c>
      <c r="T184" s="333">
        <v>2</v>
      </c>
    </row>
    <row r="185" spans="1:20" ht="24">
      <c r="A185" s="874"/>
      <c r="B185" s="888"/>
      <c r="C185" s="888"/>
      <c r="D185" s="344" t="s">
        <v>403</v>
      </c>
      <c r="E185" s="352" t="s">
        <v>3588</v>
      </c>
      <c r="F185" s="882"/>
      <c r="G185" s="330">
        <v>2</v>
      </c>
      <c r="H185" s="330">
        <v>2</v>
      </c>
      <c r="I185" s="341">
        <v>2</v>
      </c>
      <c r="J185" s="341">
        <v>2</v>
      </c>
      <c r="K185" s="333" t="s">
        <v>28</v>
      </c>
      <c r="L185" s="333">
        <v>2</v>
      </c>
      <c r="M185" s="333" t="s">
        <v>28</v>
      </c>
      <c r="N185" s="333" t="s">
        <v>28</v>
      </c>
      <c r="O185" s="333" t="s">
        <v>28</v>
      </c>
      <c r="P185" s="333" t="s">
        <v>28</v>
      </c>
      <c r="Q185" s="333" t="s">
        <v>28</v>
      </c>
      <c r="R185" s="341">
        <v>2</v>
      </c>
      <c r="S185" s="330">
        <v>3</v>
      </c>
      <c r="T185" s="341">
        <v>2</v>
      </c>
    </row>
    <row r="186" spans="1:20" ht="24">
      <c r="A186" s="874"/>
      <c r="B186" s="888"/>
      <c r="C186" s="888"/>
      <c r="D186" s="344" t="s">
        <v>405</v>
      </c>
      <c r="E186" s="352" t="s">
        <v>3589</v>
      </c>
      <c r="F186" s="882"/>
      <c r="G186" s="330">
        <v>3</v>
      </c>
      <c r="H186" s="330">
        <v>1</v>
      </c>
      <c r="I186" s="341">
        <v>2</v>
      </c>
      <c r="J186" s="341">
        <v>2</v>
      </c>
      <c r="K186" s="333">
        <v>3</v>
      </c>
      <c r="L186" s="333">
        <v>2</v>
      </c>
      <c r="M186" s="333" t="s">
        <v>28</v>
      </c>
      <c r="N186" s="333" t="s">
        <v>28</v>
      </c>
      <c r="O186" s="333" t="s">
        <v>28</v>
      </c>
      <c r="P186" s="333" t="s">
        <v>28</v>
      </c>
      <c r="Q186" s="333" t="s">
        <v>28</v>
      </c>
      <c r="R186" s="341">
        <v>2</v>
      </c>
      <c r="S186" s="330">
        <v>2</v>
      </c>
      <c r="T186" s="341">
        <v>2</v>
      </c>
    </row>
    <row r="187" spans="1:20" ht="24">
      <c r="A187" s="874"/>
      <c r="B187" s="888"/>
      <c r="C187" s="888"/>
      <c r="D187" s="344" t="s">
        <v>407</v>
      </c>
      <c r="E187" s="352" t="s">
        <v>3590</v>
      </c>
      <c r="F187" s="882"/>
      <c r="G187" s="330">
        <v>2</v>
      </c>
      <c r="H187" s="330">
        <v>2</v>
      </c>
      <c r="I187" s="341">
        <v>3</v>
      </c>
      <c r="J187" s="341">
        <v>2</v>
      </c>
      <c r="K187" s="333">
        <v>2</v>
      </c>
      <c r="L187" s="333">
        <v>2</v>
      </c>
      <c r="M187" s="333" t="s">
        <v>28</v>
      </c>
      <c r="N187" s="333" t="s">
        <v>28</v>
      </c>
      <c r="O187" s="333" t="s">
        <v>28</v>
      </c>
      <c r="P187" s="333" t="s">
        <v>28</v>
      </c>
      <c r="Q187" s="333" t="s">
        <v>28</v>
      </c>
      <c r="R187" s="341">
        <v>2</v>
      </c>
      <c r="S187" s="330">
        <v>3</v>
      </c>
      <c r="T187" s="341">
        <v>2</v>
      </c>
    </row>
    <row r="188" spans="1:20">
      <c r="A188" s="874"/>
      <c r="B188" s="888"/>
      <c r="C188" s="888"/>
      <c r="D188" s="344" t="s">
        <v>409</v>
      </c>
      <c r="E188" s="352" t="s">
        <v>3591</v>
      </c>
      <c r="F188" s="882"/>
      <c r="G188" s="330">
        <v>2</v>
      </c>
      <c r="H188" s="330">
        <v>2</v>
      </c>
      <c r="I188" s="341">
        <v>2</v>
      </c>
      <c r="J188" s="341">
        <v>2</v>
      </c>
      <c r="K188" s="333">
        <v>2</v>
      </c>
      <c r="L188" s="333">
        <v>3</v>
      </c>
      <c r="M188" s="333" t="s">
        <v>28</v>
      </c>
      <c r="N188" s="333" t="s">
        <v>28</v>
      </c>
      <c r="O188" s="333" t="s">
        <v>28</v>
      </c>
      <c r="P188" s="333" t="s">
        <v>28</v>
      </c>
      <c r="Q188" s="333" t="s">
        <v>28</v>
      </c>
      <c r="R188" s="341">
        <v>2</v>
      </c>
      <c r="S188" s="330">
        <v>3</v>
      </c>
      <c r="T188" s="341">
        <v>2</v>
      </c>
    </row>
    <row r="189" spans="1:20">
      <c r="A189" s="330"/>
      <c r="B189" s="889"/>
      <c r="C189" s="889"/>
      <c r="D189" s="344"/>
      <c r="E189" s="352"/>
      <c r="F189" s="883"/>
      <c r="G189" s="330">
        <v>2</v>
      </c>
      <c r="H189" s="330">
        <v>2</v>
      </c>
      <c r="I189" s="341">
        <v>2</v>
      </c>
      <c r="J189" s="341">
        <v>2</v>
      </c>
      <c r="K189" s="333">
        <v>2</v>
      </c>
      <c r="L189" s="333">
        <v>3</v>
      </c>
      <c r="M189" s="333" t="s">
        <v>28</v>
      </c>
      <c r="N189" s="333" t="s">
        <v>28</v>
      </c>
      <c r="O189" s="333" t="s">
        <v>28</v>
      </c>
      <c r="P189" s="333" t="s">
        <v>28</v>
      </c>
      <c r="Q189" s="333" t="s">
        <v>28</v>
      </c>
      <c r="R189" s="341">
        <v>2</v>
      </c>
      <c r="S189" s="330">
        <v>3</v>
      </c>
      <c r="T189" s="341">
        <v>2</v>
      </c>
    </row>
    <row r="190" spans="1:20" ht="24">
      <c r="A190" s="874" t="s">
        <v>424</v>
      </c>
      <c r="B190" s="887" t="s">
        <v>1480</v>
      </c>
      <c r="C190" s="887" t="s">
        <v>516</v>
      </c>
      <c r="D190" s="344" t="s">
        <v>414</v>
      </c>
      <c r="E190" s="348" t="s">
        <v>2286</v>
      </c>
      <c r="F190" s="881" t="s">
        <v>27</v>
      </c>
      <c r="G190" s="330" t="s">
        <v>28</v>
      </c>
      <c r="H190" s="330" t="s">
        <v>28</v>
      </c>
      <c r="I190" s="333" t="s">
        <v>28</v>
      </c>
      <c r="J190" s="333" t="s">
        <v>28</v>
      </c>
      <c r="K190" s="330" t="s">
        <v>28</v>
      </c>
      <c r="L190" s="333">
        <v>1</v>
      </c>
      <c r="M190" s="333">
        <v>3</v>
      </c>
      <c r="N190" s="333">
        <v>3</v>
      </c>
      <c r="O190" s="333">
        <v>2</v>
      </c>
      <c r="P190" s="333" t="s">
        <v>28</v>
      </c>
      <c r="Q190" s="333" t="s">
        <v>28</v>
      </c>
      <c r="R190" s="333">
        <v>3</v>
      </c>
      <c r="S190" s="330">
        <v>1</v>
      </c>
      <c r="T190" s="330" t="s">
        <v>28</v>
      </c>
    </row>
    <row r="191" spans="1:20" ht="36">
      <c r="A191" s="874"/>
      <c r="B191" s="888"/>
      <c r="C191" s="888"/>
      <c r="D191" s="344" t="s">
        <v>416</v>
      </c>
      <c r="E191" s="348" t="s">
        <v>3592</v>
      </c>
      <c r="F191" s="882"/>
      <c r="G191" s="330" t="s">
        <v>28</v>
      </c>
      <c r="H191" s="330" t="s">
        <v>28</v>
      </c>
      <c r="I191" s="333">
        <v>2</v>
      </c>
      <c r="J191" s="333" t="s">
        <v>28</v>
      </c>
      <c r="K191" s="330" t="s">
        <v>28</v>
      </c>
      <c r="L191" s="333">
        <v>1</v>
      </c>
      <c r="M191" s="333">
        <v>3</v>
      </c>
      <c r="N191" s="333">
        <v>3</v>
      </c>
      <c r="O191" s="333" t="s">
        <v>28</v>
      </c>
      <c r="P191" s="333">
        <v>2</v>
      </c>
      <c r="Q191" s="333" t="s">
        <v>28</v>
      </c>
      <c r="R191" s="333">
        <v>3</v>
      </c>
      <c r="S191" s="330">
        <v>1</v>
      </c>
      <c r="T191" s="330" t="s">
        <v>28</v>
      </c>
    </row>
    <row r="192" spans="1:20" ht="24">
      <c r="A192" s="874"/>
      <c r="B192" s="888"/>
      <c r="C192" s="888"/>
      <c r="D192" s="344" t="s">
        <v>418</v>
      </c>
      <c r="E192" s="348" t="s">
        <v>2288</v>
      </c>
      <c r="F192" s="882"/>
      <c r="G192" s="330">
        <v>2</v>
      </c>
      <c r="H192" s="330" t="s">
        <v>28</v>
      </c>
      <c r="I192" s="333">
        <v>2</v>
      </c>
      <c r="J192" s="333" t="s">
        <v>28</v>
      </c>
      <c r="K192" s="330" t="s">
        <v>28</v>
      </c>
      <c r="L192" s="333">
        <v>1</v>
      </c>
      <c r="M192" s="333">
        <v>3</v>
      </c>
      <c r="N192" s="333">
        <v>2</v>
      </c>
      <c r="O192" s="333" t="s">
        <v>28</v>
      </c>
      <c r="P192" s="333">
        <v>2</v>
      </c>
      <c r="Q192" s="333" t="s">
        <v>28</v>
      </c>
      <c r="R192" s="333">
        <v>3</v>
      </c>
      <c r="S192" s="330">
        <v>1</v>
      </c>
      <c r="T192" s="330" t="s">
        <v>28</v>
      </c>
    </row>
    <row r="193" spans="1:20" ht="24">
      <c r="A193" s="874"/>
      <c r="B193" s="888"/>
      <c r="C193" s="888"/>
      <c r="D193" s="344" t="s">
        <v>420</v>
      </c>
      <c r="E193" s="348" t="s">
        <v>3593</v>
      </c>
      <c r="F193" s="882"/>
      <c r="G193" s="330">
        <v>2</v>
      </c>
      <c r="H193" s="330">
        <v>2</v>
      </c>
      <c r="I193" s="333">
        <v>2</v>
      </c>
      <c r="J193" s="333" t="s">
        <v>28</v>
      </c>
      <c r="K193" s="330" t="s">
        <v>28</v>
      </c>
      <c r="L193" s="333">
        <v>1</v>
      </c>
      <c r="M193" s="333">
        <v>3</v>
      </c>
      <c r="N193" s="333">
        <v>3</v>
      </c>
      <c r="O193" s="333" t="s">
        <v>28</v>
      </c>
      <c r="P193" s="333">
        <v>2</v>
      </c>
      <c r="Q193" s="333" t="s">
        <v>28</v>
      </c>
      <c r="R193" s="333">
        <v>3</v>
      </c>
      <c r="S193" s="330">
        <v>1</v>
      </c>
      <c r="T193" s="330" t="s">
        <v>28</v>
      </c>
    </row>
    <row r="194" spans="1:20" ht="24">
      <c r="A194" s="874"/>
      <c r="B194" s="888"/>
      <c r="C194" s="888"/>
      <c r="D194" s="344" t="s">
        <v>422</v>
      </c>
      <c r="E194" s="348" t="s">
        <v>3594</v>
      </c>
      <c r="F194" s="882"/>
      <c r="G194" s="330" t="s">
        <v>28</v>
      </c>
      <c r="H194" s="330">
        <v>2</v>
      </c>
      <c r="I194" s="333" t="s">
        <v>28</v>
      </c>
      <c r="J194" s="333" t="s">
        <v>28</v>
      </c>
      <c r="K194" s="330" t="s">
        <v>28</v>
      </c>
      <c r="L194" s="333">
        <v>1</v>
      </c>
      <c r="M194" s="333">
        <v>3</v>
      </c>
      <c r="N194" s="333">
        <v>3</v>
      </c>
      <c r="O194" s="333">
        <v>2</v>
      </c>
      <c r="P194" s="333">
        <v>2</v>
      </c>
      <c r="Q194" s="333" t="s">
        <v>28</v>
      </c>
      <c r="R194" s="333">
        <v>2</v>
      </c>
      <c r="S194" s="330">
        <v>1</v>
      </c>
      <c r="T194" s="330" t="s">
        <v>28</v>
      </c>
    </row>
    <row r="195" spans="1:20">
      <c r="A195" s="330"/>
      <c r="B195" s="889"/>
      <c r="C195" s="889"/>
      <c r="D195" s="344"/>
      <c r="E195" s="348"/>
      <c r="F195" s="883"/>
      <c r="G195" s="330">
        <v>2</v>
      </c>
      <c r="H195" s="330">
        <v>2</v>
      </c>
      <c r="I195" s="333">
        <v>2</v>
      </c>
      <c r="J195" s="333" t="s">
        <v>28</v>
      </c>
      <c r="K195" s="330" t="s">
        <v>28</v>
      </c>
      <c r="L195" s="333">
        <v>1</v>
      </c>
      <c r="M195" s="333">
        <v>3</v>
      </c>
      <c r="N195" s="333">
        <v>3</v>
      </c>
      <c r="O195" s="333">
        <v>2</v>
      </c>
      <c r="P195" s="333">
        <v>2</v>
      </c>
      <c r="Q195" s="333" t="s">
        <v>28</v>
      </c>
      <c r="R195" s="333">
        <v>3</v>
      </c>
      <c r="S195" s="330">
        <v>1</v>
      </c>
      <c r="T195" s="330" t="s">
        <v>28</v>
      </c>
    </row>
    <row r="196" spans="1:20" ht="24">
      <c r="A196" s="874" t="s">
        <v>437</v>
      </c>
      <c r="B196" s="887" t="s">
        <v>3595</v>
      </c>
      <c r="C196" s="887" t="s">
        <v>3596</v>
      </c>
      <c r="D196" s="344" t="s">
        <v>427</v>
      </c>
      <c r="E196" s="348" t="s">
        <v>3597</v>
      </c>
      <c r="F196" s="881" t="s">
        <v>107</v>
      </c>
      <c r="G196" s="333">
        <v>3</v>
      </c>
      <c r="H196" s="333">
        <v>2</v>
      </c>
      <c r="I196" s="333" t="s">
        <v>28</v>
      </c>
      <c r="J196" s="333" t="s">
        <v>28</v>
      </c>
      <c r="K196" s="333">
        <v>3</v>
      </c>
      <c r="L196" s="333" t="s">
        <v>28</v>
      </c>
      <c r="M196" s="333" t="s">
        <v>28</v>
      </c>
      <c r="N196" s="333" t="s">
        <v>28</v>
      </c>
      <c r="O196" s="333">
        <v>2</v>
      </c>
      <c r="P196" s="333">
        <v>2</v>
      </c>
      <c r="Q196" s="333" t="s">
        <v>28</v>
      </c>
      <c r="R196" s="333">
        <v>2</v>
      </c>
      <c r="S196" s="333">
        <v>3</v>
      </c>
      <c r="T196" s="333">
        <v>2</v>
      </c>
    </row>
    <row r="197" spans="1:20" ht="24">
      <c r="A197" s="874"/>
      <c r="B197" s="888"/>
      <c r="C197" s="888"/>
      <c r="D197" s="344" t="s">
        <v>429</v>
      </c>
      <c r="E197" s="348" t="s">
        <v>3598</v>
      </c>
      <c r="F197" s="882"/>
      <c r="G197" s="333" t="s">
        <v>28</v>
      </c>
      <c r="H197" s="333">
        <v>3</v>
      </c>
      <c r="I197" s="333">
        <v>2</v>
      </c>
      <c r="J197" s="333" t="s">
        <v>28</v>
      </c>
      <c r="K197" s="333">
        <v>2</v>
      </c>
      <c r="L197" s="333">
        <v>3</v>
      </c>
      <c r="M197" s="333">
        <v>3</v>
      </c>
      <c r="N197" s="333" t="s">
        <v>28</v>
      </c>
      <c r="O197" s="333">
        <v>2</v>
      </c>
      <c r="P197" s="333" t="s">
        <v>28</v>
      </c>
      <c r="Q197" s="333">
        <v>2</v>
      </c>
      <c r="R197" s="333">
        <v>2</v>
      </c>
      <c r="S197" s="333">
        <v>3</v>
      </c>
      <c r="T197" s="333">
        <v>2</v>
      </c>
    </row>
    <row r="198" spans="1:20" ht="24">
      <c r="A198" s="874"/>
      <c r="B198" s="888"/>
      <c r="C198" s="888"/>
      <c r="D198" s="344" t="s">
        <v>431</v>
      </c>
      <c r="E198" s="348" t="s">
        <v>3599</v>
      </c>
      <c r="F198" s="882"/>
      <c r="G198" s="333" t="s">
        <v>28</v>
      </c>
      <c r="H198" s="333" t="s">
        <v>28</v>
      </c>
      <c r="I198" s="333" t="s">
        <v>28</v>
      </c>
      <c r="J198" s="333">
        <v>3</v>
      </c>
      <c r="K198" s="333">
        <v>3</v>
      </c>
      <c r="L198" s="333">
        <v>3</v>
      </c>
      <c r="M198" s="333">
        <v>3</v>
      </c>
      <c r="N198" s="333" t="s">
        <v>28</v>
      </c>
      <c r="O198" s="333">
        <v>3</v>
      </c>
      <c r="P198" s="333">
        <v>3</v>
      </c>
      <c r="Q198" s="333" t="s">
        <v>28</v>
      </c>
      <c r="R198" s="333">
        <v>2</v>
      </c>
      <c r="S198" s="333">
        <v>2</v>
      </c>
      <c r="T198" s="333">
        <v>2</v>
      </c>
    </row>
    <row r="199" spans="1:20" ht="24">
      <c r="A199" s="874"/>
      <c r="B199" s="888"/>
      <c r="C199" s="888"/>
      <c r="D199" s="344" t="s">
        <v>433</v>
      </c>
      <c r="E199" s="348" t="s">
        <v>3600</v>
      </c>
      <c r="F199" s="882"/>
      <c r="G199" s="333">
        <v>1</v>
      </c>
      <c r="H199" s="333">
        <v>3</v>
      </c>
      <c r="I199" s="333" t="s">
        <v>28</v>
      </c>
      <c r="J199" s="333" t="s">
        <v>28</v>
      </c>
      <c r="K199" s="333">
        <v>2</v>
      </c>
      <c r="L199" s="333" t="s">
        <v>28</v>
      </c>
      <c r="M199" s="333" t="s">
        <v>28</v>
      </c>
      <c r="N199" s="333" t="s">
        <v>28</v>
      </c>
      <c r="O199" s="333" t="s">
        <v>28</v>
      </c>
      <c r="P199" s="333">
        <v>3</v>
      </c>
      <c r="Q199" s="333" t="s">
        <v>28</v>
      </c>
      <c r="R199" s="333">
        <v>2</v>
      </c>
      <c r="S199" s="333">
        <v>3</v>
      </c>
      <c r="T199" s="333">
        <v>2</v>
      </c>
    </row>
    <row r="200" spans="1:20">
      <c r="A200" s="330"/>
      <c r="B200" s="889"/>
      <c r="C200" s="889"/>
      <c r="D200" s="344"/>
      <c r="E200" s="348"/>
      <c r="F200" s="883"/>
      <c r="G200" s="333">
        <v>2</v>
      </c>
      <c r="H200" s="333">
        <v>3</v>
      </c>
      <c r="I200" s="333">
        <v>2</v>
      </c>
      <c r="J200" s="333">
        <v>3</v>
      </c>
      <c r="K200" s="333">
        <v>2</v>
      </c>
      <c r="L200" s="333">
        <v>3</v>
      </c>
      <c r="M200" s="333">
        <v>3</v>
      </c>
      <c r="N200" s="333" t="s">
        <v>28</v>
      </c>
      <c r="O200" s="333">
        <v>2</v>
      </c>
      <c r="P200" s="333">
        <v>3</v>
      </c>
      <c r="Q200" s="333">
        <v>2</v>
      </c>
      <c r="R200" s="333">
        <v>2</v>
      </c>
      <c r="S200" s="333">
        <v>2</v>
      </c>
      <c r="T200" s="333">
        <v>2</v>
      </c>
    </row>
    <row r="201" spans="1:20" ht="24">
      <c r="A201" s="874" t="s">
        <v>450</v>
      </c>
      <c r="B201" s="887" t="s">
        <v>3601</v>
      </c>
      <c r="C201" s="887" t="s">
        <v>3602</v>
      </c>
      <c r="D201" s="344" t="s">
        <v>440</v>
      </c>
      <c r="E201" s="348" t="s">
        <v>3603</v>
      </c>
      <c r="F201" s="881" t="s">
        <v>107</v>
      </c>
      <c r="G201" s="333">
        <v>2</v>
      </c>
      <c r="H201" s="333">
        <v>3</v>
      </c>
      <c r="I201" s="333">
        <v>2</v>
      </c>
      <c r="J201" s="333" t="s">
        <v>28</v>
      </c>
      <c r="K201" s="333">
        <v>2</v>
      </c>
      <c r="L201" s="333" t="s">
        <v>28</v>
      </c>
      <c r="M201" s="333" t="s">
        <v>28</v>
      </c>
      <c r="N201" s="333" t="s">
        <v>28</v>
      </c>
      <c r="O201" s="333">
        <v>2</v>
      </c>
      <c r="P201" s="333" t="s">
        <v>28</v>
      </c>
      <c r="Q201" s="333">
        <v>2</v>
      </c>
      <c r="R201" s="333" t="s">
        <v>28</v>
      </c>
      <c r="S201" s="333">
        <v>3</v>
      </c>
      <c r="T201" s="333">
        <v>2</v>
      </c>
    </row>
    <row r="202" spans="1:20" ht="24">
      <c r="A202" s="874"/>
      <c r="B202" s="888"/>
      <c r="C202" s="888"/>
      <c r="D202" s="344" t="s">
        <v>442</v>
      </c>
      <c r="E202" s="348" t="s">
        <v>3604</v>
      </c>
      <c r="F202" s="882"/>
      <c r="G202" s="333">
        <v>2</v>
      </c>
      <c r="H202" s="333">
        <v>3</v>
      </c>
      <c r="I202" s="333">
        <v>2</v>
      </c>
      <c r="J202" s="333" t="s">
        <v>28</v>
      </c>
      <c r="K202" s="333">
        <v>3</v>
      </c>
      <c r="L202" s="333" t="s">
        <v>28</v>
      </c>
      <c r="M202" s="333">
        <v>3</v>
      </c>
      <c r="N202" s="333" t="s">
        <v>28</v>
      </c>
      <c r="O202" s="333">
        <v>3</v>
      </c>
      <c r="P202" s="333" t="s">
        <v>28</v>
      </c>
      <c r="Q202" s="333">
        <v>3</v>
      </c>
      <c r="R202" s="333" t="s">
        <v>28</v>
      </c>
      <c r="S202" s="333">
        <v>3</v>
      </c>
      <c r="T202" s="333">
        <v>2</v>
      </c>
    </row>
    <row r="203" spans="1:20" ht="24">
      <c r="A203" s="874"/>
      <c r="B203" s="888"/>
      <c r="C203" s="888"/>
      <c r="D203" s="344" t="s">
        <v>444</v>
      </c>
      <c r="E203" s="348" t="s">
        <v>3605</v>
      </c>
      <c r="F203" s="882"/>
      <c r="G203" s="333">
        <v>2</v>
      </c>
      <c r="H203" s="333">
        <v>3</v>
      </c>
      <c r="I203" s="333">
        <v>3</v>
      </c>
      <c r="J203" s="333" t="s">
        <v>28</v>
      </c>
      <c r="K203" s="333">
        <v>2</v>
      </c>
      <c r="L203" s="333" t="s">
        <v>28</v>
      </c>
      <c r="M203" s="333" t="s">
        <v>28</v>
      </c>
      <c r="N203" s="333" t="s">
        <v>28</v>
      </c>
      <c r="O203" s="333">
        <v>3</v>
      </c>
      <c r="P203" s="333" t="s">
        <v>28</v>
      </c>
      <c r="Q203" s="333">
        <v>3</v>
      </c>
      <c r="R203" s="333" t="s">
        <v>28</v>
      </c>
      <c r="S203" s="333">
        <v>2</v>
      </c>
      <c r="T203" s="333">
        <v>2</v>
      </c>
    </row>
    <row r="204" spans="1:20" ht="24">
      <c r="A204" s="874"/>
      <c r="B204" s="888"/>
      <c r="C204" s="888"/>
      <c r="D204" s="344" t="s">
        <v>446</v>
      </c>
      <c r="E204" s="348" t="s">
        <v>3606</v>
      </c>
      <c r="F204" s="882"/>
      <c r="G204" s="333">
        <v>2</v>
      </c>
      <c r="H204" s="333">
        <v>3</v>
      </c>
      <c r="I204" s="333">
        <v>3</v>
      </c>
      <c r="J204" s="333" t="s">
        <v>28</v>
      </c>
      <c r="K204" s="333">
        <v>2</v>
      </c>
      <c r="L204" s="333" t="s">
        <v>28</v>
      </c>
      <c r="M204" s="333">
        <v>3</v>
      </c>
      <c r="N204" s="333" t="s">
        <v>28</v>
      </c>
      <c r="O204" s="333">
        <v>2</v>
      </c>
      <c r="P204" s="333" t="s">
        <v>28</v>
      </c>
      <c r="Q204" s="333">
        <v>3</v>
      </c>
      <c r="R204" s="333" t="s">
        <v>28</v>
      </c>
      <c r="S204" s="333">
        <v>3</v>
      </c>
      <c r="T204" s="333">
        <v>2</v>
      </c>
    </row>
    <row r="205" spans="1:20">
      <c r="A205" s="330"/>
      <c r="B205" s="889"/>
      <c r="C205" s="889"/>
      <c r="D205" s="344"/>
      <c r="E205" s="348"/>
      <c r="F205" s="883"/>
      <c r="G205" s="333">
        <v>2</v>
      </c>
      <c r="H205" s="333">
        <v>3</v>
      </c>
      <c r="I205" s="333">
        <v>3</v>
      </c>
      <c r="J205" s="333" t="s">
        <v>28</v>
      </c>
      <c r="K205" s="333">
        <v>2</v>
      </c>
      <c r="L205" s="333" t="s">
        <v>28</v>
      </c>
      <c r="M205" s="333">
        <v>3</v>
      </c>
      <c r="N205" s="333" t="s">
        <v>28</v>
      </c>
      <c r="O205" s="333">
        <v>2</v>
      </c>
      <c r="P205" s="333" t="s">
        <v>28</v>
      </c>
      <c r="Q205" s="333">
        <v>3</v>
      </c>
      <c r="R205" s="333" t="s">
        <v>28</v>
      </c>
      <c r="S205" s="333">
        <v>3</v>
      </c>
      <c r="T205" s="333">
        <v>2</v>
      </c>
    </row>
    <row r="206" spans="1:20" ht="36">
      <c r="A206" s="874" t="s">
        <v>474</v>
      </c>
      <c r="B206" s="887" t="s">
        <v>3607</v>
      </c>
      <c r="C206" s="887" t="s">
        <v>452</v>
      </c>
      <c r="D206" s="344" t="s">
        <v>464</v>
      </c>
      <c r="E206" s="353" t="s">
        <v>3608</v>
      </c>
      <c r="F206" s="881" t="s">
        <v>107</v>
      </c>
      <c r="G206" s="330" t="s">
        <v>28</v>
      </c>
      <c r="H206" s="333" t="s">
        <v>28</v>
      </c>
      <c r="I206" s="333" t="s">
        <v>28</v>
      </c>
      <c r="J206" s="333">
        <v>2</v>
      </c>
      <c r="K206" s="333">
        <v>3</v>
      </c>
      <c r="L206" s="330" t="s">
        <v>28</v>
      </c>
      <c r="M206" s="333" t="s">
        <v>28</v>
      </c>
      <c r="N206" s="330" t="s">
        <v>28</v>
      </c>
      <c r="O206" s="330">
        <v>3</v>
      </c>
      <c r="P206" s="330">
        <v>2</v>
      </c>
      <c r="Q206" s="333" t="s">
        <v>28</v>
      </c>
      <c r="R206" s="330" t="s">
        <v>28</v>
      </c>
      <c r="S206" s="333" t="s">
        <v>28</v>
      </c>
      <c r="T206" s="333">
        <v>2</v>
      </c>
    </row>
    <row r="207" spans="1:20">
      <c r="A207" s="874"/>
      <c r="B207" s="888"/>
      <c r="C207" s="888"/>
      <c r="D207" s="344" t="s">
        <v>466</v>
      </c>
      <c r="E207" s="353" t="s">
        <v>2263</v>
      </c>
      <c r="F207" s="882"/>
      <c r="G207" s="330" t="s">
        <v>28</v>
      </c>
      <c r="H207" s="333" t="s">
        <v>28</v>
      </c>
      <c r="I207" s="333">
        <v>2</v>
      </c>
      <c r="J207" s="333">
        <v>2</v>
      </c>
      <c r="K207" s="333" t="s">
        <v>28</v>
      </c>
      <c r="L207" s="330" t="s">
        <v>28</v>
      </c>
      <c r="M207" s="333">
        <v>1</v>
      </c>
      <c r="N207" s="330">
        <v>1</v>
      </c>
      <c r="O207" s="330">
        <v>3</v>
      </c>
      <c r="P207" s="330">
        <v>2</v>
      </c>
      <c r="Q207" s="333" t="s">
        <v>28</v>
      </c>
      <c r="R207" s="330">
        <v>2</v>
      </c>
      <c r="S207" s="333" t="s">
        <v>28</v>
      </c>
      <c r="T207" s="333">
        <v>2</v>
      </c>
    </row>
    <row r="208" spans="1:20" ht="24">
      <c r="A208" s="874"/>
      <c r="B208" s="888"/>
      <c r="C208" s="888"/>
      <c r="D208" s="344" t="s">
        <v>468</v>
      </c>
      <c r="E208" s="353" t="s">
        <v>3609</v>
      </c>
      <c r="F208" s="882"/>
      <c r="G208" s="330" t="s">
        <v>28</v>
      </c>
      <c r="H208" s="333" t="s">
        <v>28</v>
      </c>
      <c r="I208" s="333" t="s">
        <v>28</v>
      </c>
      <c r="J208" s="333" t="s">
        <v>28</v>
      </c>
      <c r="K208" s="333" t="s">
        <v>28</v>
      </c>
      <c r="L208" s="330">
        <v>3</v>
      </c>
      <c r="M208" s="333">
        <v>1</v>
      </c>
      <c r="N208" s="330">
        <v>2</v>
      </c>
      <c r="O208" s="330">
        <v>3</v>
      </c>
      <c r="P208" s="330">
        <v>2</v>
      </c>
      <c r="Q208" s="333">
        <v>2</v>
      </c>
      <c r="R208" s="330">
        <v>3</v>
      </c>
      <c r="S208" s="333">
        <v>2</v>
      </c>
      <c r="T208" s="333" t="s">
        <v>28</v>
      </c>
    </row>
    <row r="209" spans="1:20" ht="36">
      <c r="A209" s="874"/>
      <c r="B209" s="888"/>
      <c r="C209" s="888"/>
      <c r="D209" s="344" t="s">
        <v>470</v>
      </c>
      <c r="E209" s="353" t="s">
        <v>3610</v>
      </c>
      <c r="F209" s="882"/>
      <c r="G209" s="330" t="s">
        <v>28</v>
      </c>
      <c r="H209" s="333" t="s">
        <v>28</v>
      </c>
      <c r="I209" s="333" t="s">
        <v>28</v>
      </c>
      <c r="J209" s="333" t="s">
        <v>28</v>
      </c>
      <c r="K209" s="333" t="s">
        <v>28</v>
      </c>
      <c r="L209" s="330">
        <v>2</v>
      </c>
      <c r="M209" s="333">
        <v>2</v>
      </c>
      <c r="N209" s="330">
        <v>3</v>
      </c>
      <c r="O209" s="330">
        <v>3</v>
      </c>
      <c r="P209" s="330">
        <v>2</v>
      </c>
      <c r="Q209" s="333">
        <v>2</v>
      </c>
      <c r="R209" s="330" t="s">
        <v>28</v>
      </c>
      <c r="S209" s="333">
        <v>2</v>
      </c>
      <c r="T209" s="333" t="s">
        <v>28</v>
      </c>
    </row>
    <row r="210" spans="1:20">
      <c r="A210" s="330"/>
      <c r="B210" s="889"/>
      <c r="C210" s="889"/>
      <c r="D210" s="344"/>
      <c r="E210" s="353"/>
      <c r="F210" s="883"/>
      <c r="G210" s="330" t="s">
        <v>28</v>
      </c>
      <c r="H210" s="333" t="s">
        <v>28</v>
      </c>
      <c r="I210" s="333">
        <v>2</v>
      </c>
      <c r="J210" s="333">
        <v>2</v>
      </c>
      <c r="K210" s="333">
        <v>3</v>
      </c>
      <c r="L210" s="330">
        <v>2</v>
      </c>
      <c r="M210" s="333">
        <v>1</v>
      </c>
      <c r="N210" s="330">
        <v>2</v>
      </c>
      <c r="O210" s="330">
        <v>3</v>
      </c>
      <c r="P210" s="330">
        <v>2</v>
      </c>
      <c r="Q210" s="333">
        <v>2</v>
      </c>
      <c r="R210" s="330">
        <v>2</v>
      </c>
      <c r="S210" s="333">
        <v>2</v>
      </c>
      <c r="T210" s="333">
        <v>2</v>
      </c>
    </row>
    <row r="211" spans="1:20" ht="24">
      <c r="A211" s="874" t="s">
        <v>475</v>
      </c>
      <c r="B211" s="875" t="s">
        <v>3611</v>
      </c>
      <c r="C211" s="875" t="s">
        <v>3612</v>
      </c>
      <c r="D211" s="334" t="s">
        <v>478</v>
      </c>
      <c r="E211" s="332" t="s">
        <v>3613</v>
      </c>
      <c r="F211" s="881" t="s">
        <v>27</v>
      </c>
      <c r="G211" s="330">
        <v>3</v>
      </c>
      <c r="H211" s="330">
        <v>2</v>
      </c>
      <c r="I211" s="330">
        <v>2</v>
      </c>
      <c r="J211" s="333">
        <v>3</v>
      </c>
      <c r="K211" s="333">
        <v>3</v>
      </c>
      <c r="L211" s="333">
        <v>3</v>
      </c>
      <c r="M211" s="333">
        <v>2</v>
      </c>
      <c r="N211" s="333" t="s">
        <v>28</v>
      </c>
      <c r="O211" s="333" t="s">
        <v>28</v>
      </c>
      <c r="P211" s="333" t="s">
        <v>28</v>
      </c>
      <c r="Q211" s="333">
        <v>3</v>
      </c>
      <c r="R211" s="333">
        <v>2</v>
      </c>
      <c r="S211" s="330">
        <v>3</v>
      </c>
      <c r="T211" s="330">
        <v>3</v>
      </c>
    </row>
    <row r="212" spans="1:20" ht="24">
      <c r="A212" s="874"/>
      <c r="B212" s="876"/>
      <c r="C212" s="876"/>
      <c r="D212" s="334" t="s">
        <v>480</v>
      </c>
      <c r="E212" s="332" t="s">
        <v>3614</v>
      </c>
      <c r="F212" s="882"/>
      <c r="G212" s="330">
        <v>3</v>
      </c>
      <c r="H212" s="330">
        <v>2</v>
      </c>
      <c r="I212" s="330">
        <v>3</v>
      </c>
      <c r="J212" s="333">
        <v>3</v>
      </c>
      <c r="K212" s="333">
        <v>2</v>
      </c>
      <c r="L212" s="333">
        <v>2</v>
      </c>
      <c r="M212" s="333">
        <v>2</v>
      </c>
      <c r="N212" s="333" t="s">
        <v>28</v>
      </c>
      <c r="O212" s="333" t="s">
        <v>28</v>
      </c>
      <c r="P212" s="333" t="s">
        <v>28</v>
      </c>
      <c r="Q212" s="333">
        <v>3</v>
      </c>
      <c r="R212" s="333">
        <v>2</v>
      </c>
      <c r="S212" s="330">
        <v>3</v>
      </c>
      <c r="T212" s="330">
        <v>2</v>
      </c>
    </row>
    <row r="213" spans="1:20" ht="24">
      <c r="A213" s="874"/>
      <c r="B213" s="876"/>
      <c r="C213" s="876"/>
      <c r="D213" s="334" t="s">
        <v>482</v>
      </c>
      <c r="E213" s="332" t="s">
        <v>3615</v>
      </c>
      <c r="F213" s="882"/>
      <c r="G213" s="330" t="s">
        <v>28</v>
      </c>
      <c r="H213" s="330">
        <v>2</v>
      </c>
      <c r="I213" s="330">
        <v>1</v>
      </c>
      <c r="J213" s="333">
        <v>3</v>
      </c>
      <c r="K213" s="333">
        <v>2</v>
      </c>
      <c r="L213" s="333">
        <v>2</v>
      </c>
      <c r="M213" s="333">
        <v>3</v>
      </c>
      <c r="N213" s="333" t="s">
        <v>28</v>
      </c>
      <c r="O213" s="333" t="s">
        <v>28</v>
      </c>
      <c r="P213" s="333" t="s">
        <v>28</v>
      </c>
      <c r="Q213" s="333">
        <v>3</v>
      </c>
      <c r="R213" s="333">
        <v>2</v>
      </c>
      <c r="S213" s="330">
        <v>2</v>
      </c>
      <c r="T213" s="330">
        <v>3</v>
      </c>
    </row>
    <row r="214" spans="1:20" ht="36">
      <c r="A214" s="874"/>
      <c r="B214" s="876"/>
      <c r="C214" s="876"/>
      <c r="D214" s="334" t="s">
        <v>484</v>
      </c>
      <c r="E214" s="332" t="s">
        <v>3616</v>
      </c>
      <c r="F214" s="882"/>
      <c r="G214" s="330">
        <v>2</v>
      </c>
      <c r="H214" s="330">
        <v>2</v>
      </c>
      <c r="I214" s="330">
        <v>3</v>
      </c>
      <c r="J214" s="333">
        <v>3</v>
      </c>
      <c r="K214" s="333">
        <v>2</v>
      </c>
      <c r="L214" s="333">
        <v>2</v>
      </c>
      <c r="M214" s="333">
        <v>3</v>
      </c>
      <c r="N214" s="333" t="s">
        <v>28</v>
      </c>
      <c r="O214" s="333" t="s">
        <v>28</v>
      </c>
      <c r="P214" s="333" t="s">
        <v>28</v>
      </c>
      <c r="Q214" s="333">
        <v>3</v>
      </c>
      <c r="R214" s="333">
        <v>2</v>
      </c>
      <c r="S214" s="330">
        <v>2</v>
      </c>
      <c r="T214" s="330">
        <v>2</v>
      </c>
    </row>
    <row r="215" spans="1:20" ht="24">
      <c r="A215" s="874"/>
      <c r="B215" s="876"/>
      <c r="C215" s="876"/>
      <c r="D215" s="334" t="s">
        <v>486</v>
      </c>
      <c r="E215" s="332" t="s">
        <v>3617</v>
      </c>
      <c r="F215" s="882"/>
      <c r="G215" s="330">
        <v>2</v>
      </c>
      <c r="H215" s="330">
        <v>2</v>
      </c>
      <c r="I215" s="330">
        <v>2</v>
      </c>
      <c r="J215" s="333">
        <v>2</v>
      </c>
      <c r="K215" s="333">
        <v>3</v>
      </c>
      <c r="L215" s="333">
        <v>3</v>
      </c>
      <c r="M215" s="333">
        <v>2</v>
      </c>
      <c r="N215" s="333" t="s">
        <v>28</v>
      </c>
      <c r="O215" s="333" t="s">
        <v>28</v>
      </c>
      <c r="P215" s="333" t="s">
        <v>28</v>
      </c>
      <c r="Q215" s="333">
        <v>2</v>
      </c>
      <c r="R215" s="333">
        <v>2</v>
      </c>
      <c r="S215" s="330">
        <v>3</v>
      </c>
      <c r="T215" s="330">
        <v>2</v>
      </c>
    </row>
    <row r="216" spans="1:20">
      <c r="A216" s="330"/>
      <c r="B216" s="877"/>
      <c r="C216" s="877"/>
      <c r="D216" s="334"/>
      <c r="E216" s="332"/>
      <c r="F216" s="883"/>
      <c r="G216" s="330">
        <v>2</v>
      </c>
      <c r="H216" s="330">
        <v>2</v>
      </c>
      <c r="I216" s="330">
        <v>2</v>
      </c>
      <c r="J216" s="333">
        <v>2</v>
      </c>
      <c r="K216" s="333">
        <v>3</v>
      </c>
      <c r="L216" s="333">
        <v>3</v>
      </c>
      <c r="M216" s="333">
        <v>2</v>
      </c>
      <c r="N216" s="333" t="s">
        <v>28</v>
      </c>
      <c r="O216" s="333" t="s">
        <v>28</v>
      </c>
      <c r="P216" s="333" t="s">
        <v>28</v>
      </c>
      <c r="Q216" s="333">
        <v>2</v>
      </c>
      <c r="R216" s="333">
        <v>2</v>
      </c>
      <c r="S216" s="330">
        <v>3</v>
      </c>
      <c r="T216" s="330">
        <v>2</v>
      </c>
    </row>
    <row r="217" spans="1:20" ht="24">
      <c r="A217" s="874" t="s">
        <v>488</v>
      </c>
      <c r="B217" s="875" t="s">
        <v>3618</v>
      </c>
      <c r="C217" s="875" t="s">
        <v>3619</v>
      </c>
      <c r="D217" s="334" t="s">
        <v>491</v>
      </c>
      <c r="E217" s="332" t="s">
        <v>3620</v>
      </c>
      <c r="F217" s="881" t="s">
        <v>27</v>
      </c>
      <c r="G217" s="330">
        <v>3</v>
      </c>
      <c r="H217" s="330">
        <v>2</v>
      </c>
      <c r="I217" s="330">
        <v>2</v>
      </c>
      <c r="J217" s="333">
        <v>2</v>
      </c>
      <c r="K217" s="330">
        <v>3</v>
      </c>
      <c r="L217" s="333">
        <v>3</v>
      </c>
      <c r="M217" s="333">
        <v>2</v>
      </c>
      <c r="N217" s="333" t="s">
        <v>28</v>
      </c>
      <c r="O217" s="333" t="s">
        <v>28</v>
      </c>
      <c r="P217" s="330" t="s">
        <v>28</v>
      </c>
      <c r="Q217" s="333" t="s">
        <v>28</v>
      </c>
      <c r="R217" s="333">
        <v>2</v>
      </c>
      <c r="S217" s="330">
        <v>3</v>
      </c>
      <c r="T217" s="330">
        <v>3</v>
      </c>
    </row>
    <row r="218" spans="1:20" ht="24">
      <c r="A218" s="874"/>
      <c r="B218" s="876"/>
      <c r="C218" s="876"/>
      <c r="D218" s="334" t="s">
        <v>493</v>
      </c>
      <c r="E218" s="332" t="s">
        <v>3621</v>
      </c>
      <c r="F218" s="882"/>
      <c r="G218" s="330">
        <v>2</v>
      </c>
      <c r="H218" s="330">
        <v>2</v>
      </c>
      <c r="I218" s="330">
        <v>1</v>
      </c>
      <c r="J218" s="333">
        <v>2</v>
      </c>
      <c r="K218" s="330">
        <v>2</v>
      </c>
      <c r="L218" s="333">
        <v>3</v>
      </c>
      <c r="M218" s="333">
        <v>3</v>
      </c>
      <c r="N218" s="333" t="s">
        <v>28</v>
      </c>
      <c r="O218" s="333" t="s">
        <v>28</v>
      </c>
      <c r="P218" s="330" t="s">
        <v>28</v>
      </c>
      <c r="Q218" s="333" t="s">
        <v>28</v>
      </c>
      <c r="R218" s="333">
        <v>2</v>
      </c>
      <c r="S218" s="330">
        <v>3</v>
      </c>
      <c r="T218" s="330">
        <v>2</v>
      </c>
    </row>
    <row r="219" spans="1:20" ht="24">
      <c r="A219" s="874"/>
      <c r="B219" s="876"/>
      <c r="C219" s="876"/>
      <c r="D219" s="334" t="s">
        <v>495</v>
      </c>
      <c r="E219" s="332" t="s">
        <v>3622</v>
      </c>
      <c r="F219" s="882"/>
      <c r="G219" s="330">
        <v>2</v>
      </c>
      <c r="H219" s="330">
        <v>3</v>
      </c>
      <c r="I219" s="330">
        <v>2</v>
      </c>
      <c r="J219" s="333">
        <v>2</v>
      </c>
      <c r="K219" s="330">
        <v>3</v>
      </c>
      <c r="L219" s="333">
        <v>2</v>
      </c>
      <c r="M219" s="333">
        <v>2</v>
      </c>
      <c r="N219" s="333" t="s">
        <v>28</v>
      </c>
      <c r="O219" s="333" t="s">
        <v>28</v>
      </c>
      <c r="P219" s="330" t="s">
        <v>28</v>
      </c>
      <c r="Q219" s="333" t="s">
        <v>28</v>
      </c>
      <c r="R219" s="333">
        <v>2</v>
      </c>
      <c r="S219" s="330">
        <v>2</v>
      </c>
      <c r="T219" s="330">
        <v>3</v>
      </c>
    </row>
    <row r="220" spans="1:20" ht="24">
      <c r="A220" s="874"/>
      <c r="B220" s="876"/>
      <c r="C220" s="876"/>
      <c r="D220" s="334" t="s">
        <v>497</v>
      </c>
      <c r="E220" s="332" t="s">
        <v>3623</v>
      </c>
      <c r="F220" s="882"/>
      <c r="G220" s="330">
        <v>3</v>
      </c>
      <c r="H220" s="330">
        <v>3</v>
      </c>
      <c r="I220" s="330">
        <v>2</v>
      </c>
      <c r="J220" s="333">
        <v>2</v>
      </c>
      <c r="K220" s="330">
        <v>3</v>
      </c>
      <c r="L220" s="333">
        <v>2</v>
      </c>
      <c r="M220" s="333">
        <v>2</v>
      </c>
      <c r="N220" s="333" t="s">
        <v>28</v>
      </c>
      <c r="O220" s="333" t="s">
        <v>28</v>
      </c>
      <c r="P220" s="330" t="s">
        <v>28</v>
      </c>
      <c r="Q220" s="333" t="s">
        <v>28</v>
      </c>
      <c r="R220" s="333">
        <v>2</v>
      </c>
      <c r="S220" s="330">
        <v>2</v>
      </c>
      <c r="T220" s="330">
        <v>2</v>
      </c>
    </row>
    <row r="221" spans="1:20" ht="24">
      <c r="A221" s="874"/>
      <c r="B221" s="876"/>
      <c r="C221" s="876"/>
      <c r="D221" s="334" t="s">
        <v>499</v>
      </c>
      <c r="E221" s="332" t="s">
        <v>3624</v>
      </c>
      <c r="F221" s="882"/>
      <c r="G221" s="330">
        <v>2</v>
      </c>
      <c r="H221" s="330">
        <v>2</v>
      </c>
      <c r="I221" s="330">
        <v>2</v>
      </c>
      <c r="J221" s="333">
        <v>2</v>
      </c>
      <c r="K221" s="330">
        <v>3</v>
      </c>
      <c r="L221" s="333">
        <v>1</v>
      </c>
      <c r="M221" s="333">
        <v>2</v>
      </c>
      <c r="N221" s="333" t="s">
        <v>28</v>
      </c>
      <c r="O221" s="333" t="s">
        <v>28</v>
      </c>
      <c r="P221" s="330" t="s">
        <v>28</v>
      </c>
      <c r="Q221" s="333" t="s">
        <v>28</v>
      </c>
      <c r="R221" s="333">
        <v>2</v>
      </c>
      <c r="S221" s="330">
        <v>3</v>
      </c>
      <c r="T221" s="330">
        <v>2</v>
      </c>
    </row>
    <row r="222" spans="1:20">
      <c r="A222" s="330"/>
      <c r="B222" s="877"/>
      <c r="C222" s="877"/>
      <c r="D222" s="334"/>
      <c r="E222" s="332"/>
      <c r="F222" s="883"/>
      <c r="G222" s="330">
        <v>2</v>
      </c>
      <c r="H222" s="330">
        <v>2</v>
      </c>
      <c r="I222" s="330">
        <v>2</v>
      </c>
      <c r="J222" s="333">
        <v>2</v>
      </c>
      <c r="K222" s="330">
        <v>3</v>
      </c>
      <c r="L222" s="333">
        <v>2</v>
      </c>
      <c r="M222" s="333">
        <v>2</v>
      </c>
      <c r="N222" s="333" t="s">
        <v>28</v>
      </c>
      <c r="O222" s="333" t="s">
        <v>28</v>
      </c>
      <c r="P222" s="330" t="s">
        <v>28</v>
      </c>
      <c r="Q222" s="333" t="s">
        <v>28</v>
      </c>
      <c r="R222" s="333">
        <v>2</v>
      </c>
      <c r="S222" s="330">
        <v>3</v>
      </c>
      <c r="T222" s="330">
        <v>2</v>
      </c>
    </row>
    <row r="223" spans="1:20" ht="24">
      <c r="A223" s="874" t="s">
        <v>501</v>
      </c>
      <c r="B223" s="875" t="s">
        <v>3625</v>
      </c>
      <c r="C223" s="875" t="s">
        <v>3626</v>
      </c>
      <c r="D223" s="334" t="s">
        <v>504</v>
      </c>
      <c r="E223" s="332" t="s">
        <v>3627</v>
      </c>
      <c r="F223" s="881" t="s">
        <v>27</v>
      </c>
      <c r="G223" s="330">
        <v>3</v>
      </c>
      <c r="H223" s="330">
        <v>2</v>
      </c>
      <c r="I223" s="341">
        <v>3</v>
      </c>
      <c r="J223" s="341">
        <v>3</v>
      </c>
      <c r="K223" s="341">
        <v>2</v>
      </c>
      <c r="L223" s="341" t="s">
        <v>28</v>
      </c>
      <c r="M223" s="341">
        <v>3</v>
      </c>
      <c r="N223" s="341" t="s">
        <v>28</v>
      </c>
      <c r="O223" s="341" t="s">
        <v>28</v>
      </c>
      <c r="P223" s="341" t="s">
        <v>28</v>
      </c>
      <c r="Q223" s="341" t="s">
        <v>28</v>
      </c>
      <c r="R223" s="341">
        <v>2</v>
      </c>
      <c r="S223" s="341">
        <v>3</v>
      </c>
      <c r="T223" s="341">
        <v>3</v>
      </c>
    </row>
    <row r="224" spans="1:20" ht="36">
      <c r="A224" s="874"/>
      <c r="B224" s="876"/>
      <c r="C224" s="876"/>
      <c r="D224" s="334" t="s">
        <v>506</v>
      </c>
      <c r="E224" s="332" t="s">
        <v>3628</v>
      </c>
      <c r="F224" s="882"/>
      <c r="G224" s="330">
        <v>3</v>
      </c>
      <c r="H224" s="330">
        <v>2</v>
      </c>
      <c r="I224" s="341">
        <v>2</v>
      </c>
      <c r="J224" s="341">
        <v>2</v>
      </c>
      <c r="K224" s="341">
        <v>3</v>
      </c>
      <c r="L224" s="341" t="s">
        <v>28</v>
      </c>
      <c r="M224" s="341">
        <v>3</v>
      </c>
      <c r="N224" s="341" t="s">
        <v>28</v>
      </c>
      <c r="O224" s="341" t="s">
        <v>28</v>
      </c>
      <c r="P224" s="341" t="s">
        <v>28</v>
      </c>
      <c r="Q224" s="341">
        <v>3</v>
      </c>
      <c r="R224" s="341">
        <v>2</v>
      </c>
      <c r="S224" s="341">
        <v>3</v>
      </c>
      <c r="T224" s="341">
        <v>2</v>
      </c>
    </row>
    <row r="225" spans="1:20" ht="24">
      <c r="A225" s="874"/>
      <c r="B225" s="876"/>
      <c r="C225" s="876"/>
      <c r="D225" s="334" t="s">
        <v>508</v>
      </c>
      <c r="E225" s="332" t="s">
        <v>3629</v>
      </c>
      <c r="F225" s="882"/>
      <c r="G225" s="330">
        <v>3</v>
      </c>
      <c r="H225" s="330">
        <v>2</v>
      </c>
      <c r="I225" s="341">
        <v>2</v>
      </c>
      <c r="J225" s="341">
        <v>2</v>
      </c>
      <c r="K225" s="341">
        <v>2</v>
      </c>
      <c r="L225" s="341">
        <v>3</v>
      </c>
      <c r="M225" s="341">
        <v>2</v>
      </c>
      <c r="N225" s="341" t="s">
        <v>28</v>
      </c>
      <c r="O225" s="341" t="s">
        <v>28</v>
      </c>
      <c r="P225" s="341" t="s">
        <v>28</v>
      </c>
      <c r="Q225" s="341">
        <v>2</v>
      </c>
      <c r="R225" s="341">
        <v>2</v>
      </c>
      <c r="S225" s="341">
        <v>2</v>
      </c>
      <c r="T225" s="341">
        <v>3</v>
      </c>
    </row>
    <row r="226" spans="1:20" ht="36">
      <c r="A226" s="874"/>
      <c r="B226" s="876"/>
      <c r="C226" s="876"/>
      <c r="D226" s="334" t="s">
        <v>510</v>
      </c>
      <c r="E226" s="332" t="s">
        <v>3630</v>
      </c>
      <c r="F226" s="882"/>
      <c r="G226" s="330">
        <v>3</v>
      </c>
      <c r="H226" s="330">
        <v>3</v>
      </c>
      <c r="I226" s="341">
        <v>3</v>
      </c>
      <c r="J226" s="341">
        <v>2</v>
      </c>
      <c r="K226" s="341">
        <v>2</v>
      </c>
      <c r="L226" s="341" t="s">
        <v>28</v>
      </c>
      <c r="M226" s="341">
        <v>2</v>
      </c>
      <c r="N226" s="341" t="s">
        <v>28</v>
      </c>
      <c r="O226" s="341" t="s">
        <v>28</v>
      </c>
      <c r="P226" s="341" t="s">
        <v>28</v>
      </c>
      <c r="Q226" s="341">
        <v>3</v>
      </c>
      <c r="R226" s="341">
        <v>2</v>
      </c>
      <c r="S226" s="341">
        <v>2</v>
      </c>
      <c r="T226" s="341">
        <v>2</v>
      </c>
    </row>
    <row r="227" spans="1:20" ht="24">
      <c r="A227" s="874"/>
      <c r="B227" s="876"/>
      <c r="C227" s="876"/>
      <c r="D227" s="334" t="s">
        <v>512</v>
      </c>
      <c r="E227" s="332" t="s">
        <v>3631</v>
      </c>
      <c r="F227" s="882"/>
      <c r="G227" s="330">
        <v>3</v>
      </c>
      <c r="H227" s="330">
        <v>3</v>
      </c>
      <c r="I227" s="341">
        <v>3</v>
      </c>
      <c r="J227" s="341">
        <v>3</v>
      </c>
      <c r="K227" s="341">
        <v>3</v>
      </c>
      <c r="L227" s="341">
        <v>2</v>
      </c>
      <c r="M227" s="341">
        <v>3</v>
      </c>
      <c r="N227" s="341" t="s">
        <v>28</v>
      </c>
      <c r="O227" s="341" t="s">
        <v>28</v>
      </c>
      <c r="P227" s="341" t="s">
        <v>28</v>
      </c>
      <c r="Q227" s="341">
        <v>3</v>
      </c>
      <c r="R227" s="341">
        <v>2</v>
      </c>
      <c r="S227" s="341">
        <v>3</v>
      </c>
      <c r="T227" s="341">
        <v>2</v>
      </c>
    </row>
    <row r="228" spans="1:20">
      <c r="A228" s="330"/>
      <c r="B228" s="877"/>
      <c r="C228" s="877"/>
      <c r="D228" s="334"/>
      <c r="E228" s="332"/>
      <c r="F228" s="883"/>
      <c r="G228" s="330">
        <v>3</v>
      </c>
      <c r="H228" s="330">
        <v>3</v>
      </c>
      <c r="I228" s="341">
        <v>3</v>
      </c>
      <c r="J228" s="341">
        <v>3</v>
      </c>
      <c r="K228" s="341">
        <v>3</v>
      </c>
      <c r="L228" s="341">
        <v>2</v>
      </c>
      <c r="M228" s="341">
        <v>3</v>
      </c>
      <c r="N228" s="341" t="s">
        <v>28</v>
      </c>
      <c r="O228" s="341" t="s">
        <v>28</v>
      </c>
      <c r="P228" s="341" t="s">
        <v>28</v>
      </c>
      <c r="Q228" s="341">
        <v>3</v>
      </c>
      <c r="R228" s="341">
        <v>2</v>
      </c>
      <c r="S228" s="341">
        <v>3</v>
      </c>
      <c r="T228" s="341">
        <v>2</v>
      </c>
    </row>
    <row r="229" spans="1:20" ht="24">
      <c r="A229" s="874" t="s">
        <v>514</v>
      </c>
      <c r="B229" s="875" t="s">
        <v>3632</v>
      </c>
      <c r="C229" s="875" t="s">
        <v>3633</v>
      </c>
      <c r="D229" s="334" t="s">
        <v>517</v>
      </c>
      <c r="E229" s="332" t="s">
        <v>3634</v>
      </c>
      <c r="F229" s="881" t="s">
        <v>27</v>
      </c>
      <c r="G229" s="330">
        <v>2</v>
      </c>
      <c r="H229" s="330">
        <v>2</v>
      </c>
      <c r="I229" s="341">
        <v>2</v>
      </c>
      <c r="J229" s="333">
        <v>3</v>
      </c>
      <c r="K229" s="330">
        <v>2</v>
      </c>
      <c r="L229" s="333" t="s">
        <v>28</v>
      </c>
      <c r="M229" s="333" t="s">
        <v>28</v>
      </c>
      <c r="N229" s="333" t="s">
        <v>28</v>
      </c>
      <c r="O229" s="333" t="s">
        <v>28</v>
      </c>
      <c r="P229" s="333" t="s">
        <v>28</v>
      </c>
      <c r="Q229" s="333">
        <v>2</v>
      </c>
      <c r="R229" s="333">
        <v>2</v>
      </c>
      <c r="S229" s="330">
        <v>3</v>
      </c>
      <c r="T229" s="330">
        <v>3</v>
      </c>
    </row>
    <row r="230" spans="1:20" ht="24">
      <c r="A230" s="874"/>
      <c r="B230" s="876"/>
      <c r="C230" s="876"/>
      <c r="D230" s="334" t="s">
        <v>519</v>
      </c>
      <c r="E230" s="332" t="s">
        <v>3635</v>
      </c>
      <c r="F230" s="882"/>
      <c r="G230" s="330">
        <v>2</v>
      </c>
      <c r="H230" s="330">
        <v>2</v>
      </c>
      <c r="I230" s="341">
        <v>3</v>
      </c>
      <c r="J230" s="333">
        <v>2</v>
      </c>
      <c r="K230" s="330">
        <v>2</v>
      </c>
      <c r="L230" s="333">
        <v>2</v>
      </c>
      <c r="M230" s="333" t="s">
        <v>28</v>
      </c>
      <c r="N230" s="333" t="s">
        <v>28</v>
      </c>
      <c r="O230" s="333" t="s">
        <v>28</v>
      </c>
      <c r="P230" s="333" t="s">
        <v>28</v>
      </c>
      <c r="Q230" s="333">
        <v>2</v>
      </c>
      <c r="R230" s="333">
        <v>2</v>
      </c>
      <c r="S230" s="330">
        <v>3</v>
      </c>
      <c r="T230" s="330">
        <v>2</v>
      </c>
    </row>
    <row r="231" spans="1:20" ht="24">
      <c r="A231" s="874"/>
      <c r="B231" s="876"/>
      <c r="C231" s="876"/>
      <c r="D231" s="334" t="s">
        <v>521</v>
      </c>
      <c r="E231" s="332" t="s">
        <v>3636</v>
      </c>
      <c r="F231" s="882"/>
      <c r="G231" s="330">
        <v>2</v>
      </c>
      <c r="H231" s="330">
        <v>2</v>
      </c>
      <c r="I231" s="341">
        <v>3</v>
      </c>
      <c r="J231" s="333">
        <v>3</v>
      </c>
      <c r="K231" s="330">
        <v>2</v>
      </c>
      <c r="L231" s="333">
        <v>3</v>
      </c>
      <c r="M231" s="333" t="s">
        <v>28</v>
      </c>
      <c r="N231" s="333" t="s">
        <v>28</v>
      </c>
      <c r="O231" s="333" t="s">
        <v>28</v>
      </c>
      <c r="P231" s="333" t="s">
        <v>28</v>
      </c>
      <c r="Q231" s="333">
        <v>1</v>
      </c>
      <c r="R231" s="333">
        <v>2</v>
      </c>
      <c r="S231" s="330">
        <v>2</v>
      </c>
      <c r="T231" s="330">
        <v>3</v>
      </c>
    </row>
    <row r="232" spans="1:20" ht="24">
      <c r="A232" s="874"/>
      <c r="B232" s="876"/>
      <c r="C232" s="876"/>
      <c r="D232" s="334" t="s">
        <v>523</v>
      </c>
      <c r="E232" s="332" t="s">
        <v>3637</v>
      </c>
      <c r="F232" s="882"/>
      <c r="G232" s="330">
        <v>2</v>
      </c>
      <c r="H232" s="330">
        <v>3</v>
      </c>
      <c r="I232" s="341">
        <v>2</v>
      </c>
      <c r="J232" s="333">
        <v>2</v>
      </c>
      <c r="K232" s="330">
        <v>3</v>
      </c>
      <c r="L232" s="333">
        <v>2</v>
      </c>
      <c r="M232" s="333" t="s">
        <v>28</v>
      </c>
      <c r="N232" s="333" t="s">
        <v>28</v>
      </c>
      <c r="O232" s="333" t="s">
        <v>28</v>
      </c>
      <c r="P232" s="333" t="s">
        <v>28</v>
      </c>
      <c r="Q232" s="333">
        <v>3</v>
      </c>
      <c r="R232" s="333">
        <v>2</v>
      </c>
      <c r="S232" s="330">
        <v>2</v>
      </c>
      <c r="T232" s="330">
        <v>2</v>
      </c>
    </row>
    <row r="233" spans="1:20" ht="48">
      <c r="A233" s="874"/>
      <c r="B233" s="876"/>
      <c r="C233" s="876"/>
      <c r="D233" s="334" t="s">
        <v>525</v>
      </c>
      <c r="E233" s="332" t="s">
        <v>3638</v>
      </c>
      <c r="F233" s="882"/>
      <c r="G233" s="330">
        <v>1</v>
      </c>
      <c r="H233" s="330">
        <v>2</v>
      </c>
      <c r="I233" s="341">
        <v>2</v>
      </c>
      <c r="J233" s="333">
        <v>2</v>
      </c>
      <c r="K233" s="330">
        <v>3</v>
      </c>
      <c r="L233" s="333">
        <v>2</v>
      </c>
      <c r="M233" s="333" t="s">
        <v>28</v>
      </c>
      <c r="N233" s="333" t="s">
        <v>28</v>
      </c>
      <c r="O233" s="333" t="s">
        <v>28</v>
      </c>
      <c r="P233" s="333" t="s">
        <v>28</v>
      </c>
      <c r="Q233" s="333">
        <v>3</v>
      </c>
      <c r="R233" s="333">
        <v>2</v>
      </c>
      <c r="S233" s="330">
        <v>3</v>
      </c>
      <c r="T233" s="330">
        <v>2</v>
      </c>
    </row>
    <row r="234" spans="1:20">
      <c r="A234" s="330"/>
      <c r="B234" s="877"/>
      <c r="C234" s="877"/>
      <c r="D234" s="334"/>
      <c r="E234" s="332"/>
      <c r="F234" s="883"/>
      <c r="G234" s="330">
        <v>2</v>
      </c>
      <c r="H234" s="330">
        <v>2</v>
      </c>
      <c r="I234" s="341">
        <v>2</v>
      </c>
      <c r="J234" s="333">
        <v>2</v>
      </c>
      <c r="K234" s="330">
        <v>2</v>
      </c>
      <c r="L234" s="333">
        <v>2</v>
      </c>
      <c r="M234" s="333" t="s">
        <v>28</v>
      </c>
      <c r="N234" s="333" t="s">
        <v>28</v>
      </c>
      <c r="O234" s="333" t="s">
        <v>28</v>
      </c>
      <c r="P234" s="333" t="s">
        <v>28</v>
      </c>
      <c r="Q234" s="333">
        <v>2</v>
      </c>
      <c r="R234" s="333">
        <v>2</v>
      </c>
      <c r="S234" s="330">
        <v>2</v>
      </c>
      <c r="T234" s="330">
        <v>3</v>
      </c>
    </row>
    <row r="235" spans="1:20">
      <c r="A235" s="874" t="s">
        <v>527</v>
      </c>
      <c r="B235" s="875" t="s">
        <v>3639</v>
      </c>
      <c r="C235" s="875" t="s">
        <v>3640</v>
      </c>
      <c r="D235" s="334" t="s">
        <v>530</v>
      </c>
      <c r="E235" s="332" t="s">
        <v>3641</v>
      </c>
      <c r="F235" s="881" t="s">
        <v>27</v>
      </c>
      <c r="G235" s="341">
        <v>3</v>
      </c>
      <c r="H235" s="341">
        <v>3</v>
      </c>
      <c r="I235" s="341">
        <v>2</v>
      </c>
      <c r="J235" s="341">
        <v>2</v>
      </c>
      <c r="K235" s="341">
        <v>2</v>
      </c>
      <c r="L235" s="341">
        <v>2</v>
      </c>
      <c r="M235" s="341">
        <v>2</v>
      </c>
      <c r="N235" s="341" t="s">
        <v>28</v>
      </c>
      <c r="O235" s="341" t="s">
        <v>28</v>
      </c>
      <c r="P235" s="341" t="s">
        <v>28</v>
      </c>
      <c r="Q235" s="341">
        <v>3</v>
      </c>
      <c r="R235" s="330">
        <v>2</v>
      </c>
      <c r="S235" s="330">
        <v>3</v>
      </c>
      <c r="T235" s="341">
        <v>3</v>
      </c>
    </row>
    <row r="236" spans="1:20" ht="24">
      <c r="A236" s="874"/>
      <c r="B236" s="876"/>
      <c r="C236" s="876"/>
      <c r="D236" s="334" t="s">
        <v>532</v>
      </c>
      <c r="E236" s="332" t="s">
        <v>3642</v>
      </c>
      <c r="F236" s="882"/>
      <c r="G236" s="341">
        <v>2</v>
      </c>
      <c r="H236" s="341">
        <v>3</v>
      </c>
      <c r="I236" s="341">
        <v>3</v>
      </c>
      <c r="J236" s="341">
        <v>2</v>
      </c>
      <c r="K236" s="341">
        <v>3</v>
      </c>
      <c r="L236" s="341">
        <v>2</v>
      </c>
      <c r="M236" s="341">
        <v>2</v>
      </c>
      <c r="N236" s="341" t="s">
        <v>28</v>
      </c>
      <c r="O236" s="341" t="s">
        <v>28</v>
      </c>
      <c r="P236" s="341" t="s">
        <v>28</v>
      </c>
      <c r="Q236" s="341">
        <v>3</v>
      </c>
      <c r="R236" s="330">
        <v>2</v>
      </c>
      <c r="S236" s="330">
        <v>3</v>
      </c>
      <c r="T236" s="341">
        <v>2</v>
      </c>
    </row>
    <row r="237" spans="1:20" ht="24">
      <c r="A237" s="874"/>
      <c r="B237" s="876"/>
      <c r="C237" s="876"/>
      <c r="D237" s="334" t="s">
        <v>534</v>
      </c>
      <c r="E237" s="332" t="s">
        <v>3643</v>
      </c>
      <c r="F237" s="882"/>
      <c r="G237" s="341" t="s">
        <v>28</v>
      </c>
      <c r="H237" s="341">
        <v>1</v>
      </c>
      <c r="I237" s="341">
        <v>3</v>
      </c>
      <c r="J237" s="341">
        <v>2</v>
      </c>
      <c r="K237" s="341">
        <v>3</v>
      </c>
      <c r="L237" s="341">
        <v>2</v>
      </c>
      <c r="M237" s="341">
        <v>2</v>
      </c>
      <c r="N237" s="341" t="s">
        <v>28</v>
      </c>
      <c r="O237" s="341" t="s">
        <v>28</v>
      </c>
      <c r="P237" s="341" t="s">
        <v>28</v>
      </c>
      <c r="Q237" s="341">
        <v>2</v>
      </c>
      <c r="R237" s="330" t="s">
        <v>28</v>
      </c>
      <c r="S237" s="330">
        <v>2</v>
      </c>
      <c r="T237" s="341">
        <v>3</v>
      </c>
    </row>
    <row r="238" spans="1:20" ht="36">
      <c r="A238" s="874"/>
      <c r="B238" s="876"/>
      <c r="C238" s="876"/>
      <c r="D238" s="334" t="s">
        <v>536</v>
      </c>
      <c r="E238" s="332" t="s">
        <v>3644</v>
      </c>
      <c r="F238" s="882"/>
      <c r="G238" s="341" t="s">
        <v>28</v>
      </c>
      <c r="H238" s="341">
        <v>3</v>
      </c>
      <c r="I238" s="341">
        <v>2</v>
      </c>
      <c r="J238" s="341">
        <v>3</v>
      </c>
      <c r="K238" s="341">
        <v>2</v>
      </c>
      <c r="L238" s="341" t="s">
        <v>28</v>
      </c>
      <c r="M238" s="341">
        <v>3</v>
      </c>
      <c r="N238" s="341" t="s">
        <v>28</v>
      </c>
      <c r="O238" s="341" t="s">
        <v>28</v>
      </c>
      <c r="P238" s="341" t="s">
        <v>28</v>
      </c>
      <c r="Q238" s="341">
        <v>3</v>
      </c>
      <c r="R238" s="330">
        <v>2</v>
      </c>
      <c r="S238" s="330">
        <v>2</v>
      </c>
      <c r="T238" s="341">
        <v>2</v>
      </c>
    </row>
    <row r="239" spans="1:20" ht="36">
      <c r="A239" s="874"/>
      <c r="B239" s="876"/>
      <c r="C239" s="876"/>
      <c r="D239" s="334" t="s">
        <v>538</v>
      </c>
      <c r="E239" s="336" t="s">
        <v>3645</v>
      </c>
      <c r="F239" s="882"/>
      <c r="G239" s="341" t="s">
        <v>28</v>
      </c>
      <c r="H239" s="341">
        <v>2</v>
      </c>
      <c r="I239" s="341">
        <v>3</v>
      </c>
      <c r="J239" s="341">
        <v>3</v>
      </c>
      <c r="K239" s="341">
        <v>3</v>
      </c>
      <c r="L239" s="341">
        <v>3</v>
      </c>
      <c r="M239" s="341" t="s">
        <v>28</v>
      </c>
      <c r="N239" s="341" t="s">
        <v>28</v>
      </c>
      <c r="O239" s="341" t="s">
        <v>28</v>
      </c>
      <c r="P239" s="341">
        <v>3</v>
      </c>
      <c r="Q239" s="341">
        <v>2</v>
      </c>
      <c r="R239" s="341">
        <v>2</v>
      </c>
      <c r="S239" s="330">
        <v>3</v>
      </c>
      <c r="T239" s="341">
        <v>2</v>
      </c>
    </row>
    <row r="240" spans="1:20">
      <c r="A240" s="330"/>
      <c r="B240" s="877"/>
      <c r="C240" s="877"/>
      <c r="D240" s="334"/>
      <c r="E240" s="336"/>
      <c r="F240" s="883"/>
      <c r="G240" s="341">
        <v>2</v>
      </c>
      <c r="H240" s="341">
        <v>2</v>
      </c>
      <c r="I240" s="341">
        <v>3</v>
      </c>
      <c r="J240" s="341">
        <v>2</v>
      </c>
      <c r="K240" s="341">
        <v>3</v>
      </c>
      <c r="L240" s="341">
        <v>2</v>
      </c>
      <c r="M240" s="341">
        <v>2</v>
      </c>
      <c r="N240" s="341" t="s">
        <v>28</v>
      </c>
      <c r="O240" s="341" t="s">
        <v>28</v>
      </c>
      <c r="P240" s="341">
        <v>3</v>
      </c>
      <c r="Q240" s="341">
        <v>3</v>
      </c>
      <c r="R240" s="330">
        <v>2</v>
      </c>
      <c r="S240" s="330">
        <v>3</v>
      </c>
      <c r="T240" s="341">
        <v>2</v>
      </c>
    </row>
    <row r="241" spans="1:20" ht="36">
      <c r="A241" s="874" t="s">
        <v>540</v>
      </c>
      <c r="B241" s="875" t="s">
        <v>3646</v>
      </c>
      <c r="C241" s="890" t="s">
        <v>3647</v>
      </c>
      <c r="D241" s="334" t="s">
        <v>543</v>
      </c>
      <c r="E241" s="332" t="s">
        <v>3648</v>
      </c>
      <c r="F241" s="881" t="s">
        <v>27</v>
      </c>
      <c r="G241" s="341">
        <v>3</v>
      </c>
      <c r="H241" s="341">
        <v>2</v>
      </c>
      <c r="I241" s="341">
        <v>2</v>
      </c>
      <c r="J241" s="341">
        <v>3</v>
      </c>
      <c r="K241" s="341">
        <v>2</v>
      </c>
      <c r="L241" s="341" t="s">
        <v>28</v>
      </c>
      <c r="M241" s="341">
        <v>2</v>
      </c>
      <c r="N241" s="341" t="s">
        <v>28</v>
      </c>
      <c r="O241" s="341">
        <v>2</v>
      </c>
      <c r="P241" s="341" t="s">
        <v>28</v>
      </c>
      <c r="Q241" s="341" t="s">
        <v>28</v>
      </c>
      <c r="R241" s="341">
        <v>2</v>
      </c>
      <c r="S241" s="341">
        <v>3</v>
      </c>
      <c r="T241" s="341">
        <v>3</v>
      </c>
    </row>
    <row r="242" spans="1:20" ht="24">
      <c r="A242" s="874"/>
      <c r="B242" s="876"/>
      <c r="C242" s="891"/>
      <c r="D242" s="334" t="s">
        <v>545</v>
      </c>
      <c r="E242" s="332" t="s">
        <v>3649</v>
      </c>
      <c r="F242" s="882"/>
      <c r="G242" s="341">
        <v>2</v>
      </c>
      <c r="H242" s="341">
        <v>3</v>
      </c>
      <c r="I242" s="341">
        <v>2</v>
      </c>
      <c r="J242" s="341">
        <v>3</v>
      </c>
      <c r="K242" s="341">
        <v>2</v>
      </c>
      <c r="L242" s="341" t="s">
        <v>28</v>
      </c>
      <c r="M242" s="341">
        <v>2</v>
      </c>
      <c r="N242" s="341" t="s">
        <v>28</v>
      </c>
      <c r="O242" s="341" t="s">
        <v>28</v>
      </c>
      <c r="P242" s="341" t="s">
        <v>28</v>
      </c>
      <c r="Q242" s="341" t="s">
        <v>28</v>
      </c>
      <c r="R242" s="341">
        <v>3</v>
      </c>
      <c r="S242" s="341">
        <v>3</v>
      </c>
      <c r="T242" s="341">
        <v>2</v>
      </c>
    </row>
    <row r="243" spans="1:20" ht="36">
      <c r="A243" s="874"/>
      <c r="B243" s="876"/>
      <c r="C243" s="891"/>
      <c r="D243" s="334" t="s">
        <v>547</v>
      </c>
      <c r="E243" s="332" t="s">
        <v>3650</v>
      </c>
      <c r="F243" s="882"/>
      <c r="G243" s="341" t="s">
        <v>28</v>
      </c>
      <c r="H243" s="341">
        <v>2</v>
      </c>
      <c r="I243" s="341">
        <v>3</v>
      </c>
      <c r="J243" s="341">
        <v>2</v>
      </c>
      <c r="K243" s="341">
        <v>3</v>
      </c>
      <c r="L243" s="341" t="s">
        <v>28</v>
      </c>
      <c r="M243" s="341">
        <v>3</v>
      </c>
      <c r="N243" s="341" t="s">
        <v>28</v>
      </c>
      <c r="O243" s="341">
        <v>3</v>
      </c>
      <c r="P243" s="341" t="s">
        <v>28</v>
      </c>
      <c r="Q243" s="341" t="s">
        <v>28</v>
      </c>
      <c r="R243" s="341">
        <v>2</v>
      </c>
      <c r="S243" s="341">
        <v>2</v>
      </c>
      <c r="T243" s="341">
        <v>3</v>
      </c>
    </row>
    <row r="244" spans="1:20">
      <c r="A244" s="874"/>
      <c r="B244" s="876"/>
      <c r="C244" s="891"/>
      <c r="D244" s="334" t="s">
        <v>549</v>
      </c>
      <c r="E244" s="332" t="s">
        <v>3651</v>
      </c>
      <c r="F244" s="882"/>
      <c r="G244" s="341">
        <v>3</v>
      </c>
      <c r="H244" s="341">
        <v>2</v>
      </c>
      <c r="I244" s="341">
        <v>3</v>
      </c>
      <c r="J244" s="341">
        <v>2</v>
      </c>
      <c r="K244" s="341">
        <v>3</v>
      </c>
      <c r="L244" s="341" t="s">
        <v>28</v>
      </c>
      <c r="M244" s="341">
        <v>2</v>
      </c>
      <c r="N244" s="341" t="s">
        <v>28</v>
      </c>
      <c r="O244" s="341">
        <v>3</v>
      </c>
      <c r="P244" s="341" t="s">
        <v>28</v>
      </c>
      <c r="Q244" s="341" t="s">
        <v>28</v>
      </c>
      <c r="R244" s="341">
        <v>2</v>
      </c>
      <c r="S244" s="341">
        <v>2</v>
      </c>
      <c r="T244" s="341">
        <v>2</v>
      </c>
    </row>
    <row r="245" spans="1:20" ht="24">
      <c r="A245" s="874"/>
      <c r="B245" s="876"/>
      <c r="C245" s="891"/>
      <c r="D245" s="334" t="s">
        <v>551</v>
      </c>
      <c r="E245" s="332" t="s">
        <v>3652</v>
      </c>
      <c r="F245" s="882"/>
      <c r="G245" s="341">
        <v>2</v>
      </c>
      <c r="H245" s="341">
        <v>1</v>
      </c>
      <c r="I245" s="341">
        <v>3</v>
      </c>
      <c r="J245" s="341">
        <v>3</v>
      </c>
      <c r="K245" s="341">
        <v>2</v>
      </c>
      <c r="L245" s="341" t="s">
        <v>28</v>
      </c>
      <c r="M245" s="341">
        <v>3</v>
      </c>
      <c r="N245" s="341" t="s">
        <v>28</v>
      </c>
      <c r="O245" s="341">
        <v>2</v>
      </c>
      <c r="P245" s="341" t="s">
        <v>28</v>
      </c>
      <c r="Q245" s="341" t="s">
        <v>28</v>
      </c>
      <c r="R245" s="341">
        <v>2</v>
      </c>
      <c r="S245" s="341">
        <v>3</v>
      </c>
      <c r="T245" s="341">
        <v>2</v>
      </c>
    </row>
    <row r="246" spans="1:20">
      <c r="A246" s="330"/>
      <c r="B246" s="877"/>
      <c r="C246" s="892"/>
      <c r="D246" s="334"/>
      <c r="E246" s="332"/>
      <c r="F246" s="883"/>
      <c r="G246" s="341">
        <v>3</v>
      </c>
      <c r="H246" s="341">
        <v>2</v>
      </c>
      <c r="I246" s="341">
        <v>3</v>
      </c>
      <c r="J246" s="341">
        <v>2</v>
      </c>
      <c r="K246" s="341">
        <v>3</v>
      </c>
      <c r="L246" s="341" t="s">
        <v>28</v>
      </c>
      <c r="M246" s="341">
        <v>2</v>
      </c>
      <c r="N246" s="341" t="s">
        <v>28</v>
      </c>
      <c r="O246" s="341">
        <v>3</v>
      </c>
      <c r="P246" s="341" t="s">
        <v>28</v>
      </c>
      <c r="Q246" s="341" t="s">
        <v>28</v>
      </c>
      <c r="R246" s="341">
        <v>2</v>
      </c>
      <c r="S246" s="341">
        <v>2</v>
      </c>
      <c r="T246" s="341">
        <v>2</v>
      </c>
    </row>
    <row r="247" spans="1:20" ht="24">
      <c r="A247" s="874" t="s">
        <v>553</v>
      </c>
      <c r="B247" s="875" t="s">
        <v>3653</v>
      </c>
      <c r="C247" s="875" t="s">
        <v>3654</v>
      </c>
      <c r="D247" s="334" t="s">
        <v>556</v>
      </c>
      <c r="E247" s="332" t="s">
        <v>3655</v>
      </c>
      <c r="F247" s="881" t="s">
        <v>107</v>
      </c>
      <c r="G247" s="341">
        <v>3</v>
      </c>
      <c r="H247" s="341">
        <v>3</v>
      </c>
      <c r="I247" s="341">
        <v>3</v>
      </c>
      <c r="J247" s="341" t="s">
        <v>28</v>
      </c>
      <c r="K247" s="341">
        <v>3</v>
      </c>
      <c r="L247" s="341" t="s">
        <v>28</v>
      </c>
      <c r="M247" s="341" t="s">
        <v>28</v>
      </c>
      <c r="N247" s="341" t="s">
        <v>28</v>
      </c>
      <c r="O247" s="341">
        <v>2</v>
      </c>
      <c r="P247" s="341" t="s">
        <v>28</v>
      </c>
      <c r="Q247" s="341">
        <v>2</v>
      </c>
      <c r="R247" s="341" t="s">
        <v>28</v>
      </c>
      <c r="S247" s="341">
        <v>3</v>
      </c>
      <c r="T247" s="341">
        <v>3</v>
      </c>
    </row>
    <row r="248" spans="1:20" ht="24">
      <c r="A248" s="874"/>
      <c r="B248" s="876"/>
      <c r="C248" s="876"/>
      <c r="D248" s="334" t="s">
        <v>558</v>
      </c>
      <c r="E248" s="332" t="s">
        <v>3656</v>
      </c>
      <c r="F248" s="882"/>
      <c r="G248" s="341">
        <v>3</v>
      </c>
      <c r="H248" s="341">
        <v>2</v>
      </c>
      <c r="I248" s="341">
        <v>1</v>
      </c>
      <c r="J248" s="341" t="s">
        <v>28</v>
      </c>
      <c r="K248" s="341">
        <v>2</v>
      </c>
      <c r="L248" s="341" t="s">
        <v>28</v>
      </c>
      <c r="M248" s="341">
        <v>3</v>
      </c>
      <c r="N248" s="341" t="s">
        <v>28</v>
      </c>
      <c r="O248" s="341">
        <v>3</v>
      </c>
      <c r="P248" s="341" t="s">
        <v>28</v>
      </c>
      <c r="Q248" s="341">
        <v>3</v>
      </c>
      <c r="R248" s="341" t="s">
        <v>28</v>
      </c>
      <c r="S248" s="341">
        <v>3</v>
      </c>
      <c r="T248" s="341">
        <v>2</v>
      </c>
    </row>
    <row r="249" spans="1:20" ht="24">
      <c r="A249" s="874"/>
      <c r="B249" s="876"/>
      <c r="C249" s="876"/>
      <c r="D249" s="334" t="s">
        <v>560</v>
      </c>
      <c r="E249" s="332" t="s">
        <v>3657</v>
      </c>
      <c r="F249" s="882"/>
      <c r="G249" s="341">
        <v>3</v>
      </c>
      <c r="H249" s="341">
        <v>2</v>
      </c>
      <c r="I249" s="341">
        <v>2</v>
      </c>
      <c r="J249" s="341" t="s">
        <v>28</v>
      </c>
      <c r="K249" s="341">
        <v>3</v>
      </c>
      <c r="L249" s="341" t="s">
        <v>28</v>
      </c>
      <c r="M249" s="341">
        <v>2</v>
      </c>
      <c r="N249" s="341" t="s">
        <v>28</v>
      </c>
      <c r="O249" s="341">
        <v>2</v>
      </c>
      <c r="P249" s="341" t="s">
        <v>28</v>
      </c>
      <c r="Q249" s="341">
        <v>2</v>
      </c>
      <c r="R249" s="341" t="s">
        <v>28</v>
      </c>
      <c r="S249" s="341">
        <v>2</v>
      </c>
      <c r="T249" s="341">
        <v>3</v>
      </c>
    </row>
    <row r="250" spans="1:20" ht="24">
      <c r="A250" s="874"/>
      <c r="B250" s="876"/>
      <c r="C250" s="876"/>
      <c r="D250" s="334" t="s">
        <v>562</v>
      </c>
      <c r="E250" s="343" t="s">
        <v>3658</v>
      </c>
      <c r="F250" s="882"/>
      <c r="G250" s="341">
        <v>3</v>
      </c>
      <c r="H250" s="341">
        <v>2</v>
      </c>
      <c r="I250" s="341">
        <v>2</v>
      </c>
      <c r="J250" s="341" t="s">
        <v>28</v>
      </c>
      <c r="K250" s="341">
        <v>2</v>
      </c>
      <c r="L250" s="341" t="s">
        <v>28</v>
      </c>
      <c r="M250" s="341">
        <v>2</v>
      </c>
      <c r="N250" s="341" t="s">
        <v>28</v>
      </c>
      <c r="O250" s="341">
        <v>3</v>
      </c>
      <c r="P250" s="341" t="s">
        <v>28</v>
      </c>
      <c r="Q250" s="341">
        <v>2</v>
      </c>
      <c r="R250" s="341" t="s">
        <v>28</v>
      </c>
      <c r="S250" s="341">
        <v>2</v>
      </c>
      <c r="T250" s="341">
        <v>2</v>
      </c>
    </row>
    <row r="251" spans="1:20">
      <c r="A251" s="330"/>
      <c r="B251" s="877"/>
      <c r="C251" s="877"/>
      <c r="D251" s="334"/>
      <c r="E251" s="343"/>
      <c r="F251" s="883"/>
      <c r="G251" s="341">
        <v>3</v>
      </c>
      <c r="H251" s="341">
        <v>2</v>
      </c>
      <c r="I251" s="341">
        <v>2</v>
      </c>
      <c r="J251" s="341" t="s">
        <v>28</v>
      </c>
      <c r="K251" s="341">
        <v>2</v>
      </c>
      <c r="L251" s="341" t="s">
        <v>28</v>
      </c>
      <c r="M251" s="341">
        <v>2</v>
      </c>
      <c r="N251" s="341" t="s">
        <v>28</v>
      </c>
      <c r="O251" s="341">
        <v>3</v>
      </c>
      <c r="P251" s="341" t="s">
        <v>28</v>
      </c>
      <c r="Q251" s="341">
        <v>2</v>
      </c>
      <c r="R251" s="341" t="s">
        <v>28</v>
      </c>
      <c r="S251" s="341">
        <v>2</v>
      </c>
      <c r="T251" s="341">
        <v>2</v>
      </c>
    </row>
    <row r="252" spans="1:20" ht="36">
      <c r="A252" s="874" t="s">
        <v>564</v>
      </c>
      <c r="B252" s="875" t="s">
        <v>3659</v>
      </c>
      <c r="C252" s="875" t="s">
        <v>3660</v>
      </c>
      <c r="D252" s="334" t="s">
        <v>567</v>
      </c>
      <c r="E252" s="332" t="s">
        <v>3661</v>
      </c>
      <c r="F252" s="878" t="s">
        <v>107</v>
      </c>
      <c r="G252" s="341">
        <v>2</v>
      </c>
      <c r="H252" s="341">
        <v>2</v>
      </c>
      <c r="I252" s="341">
        <v>3</v>
      </c>
      <c r="J252" s="333" t="s">
        <v>28</v>
      </c>
      <c r="K252" s="341" t="s">
        <v>28</v>
      </c>
      <c r="L252" s="333">
        <v>3</v>
      </c>
      <c r="M252" s="341">
        <v>2</v>
      </c>
      <c r="N252" s="341" t="s">
        <v>28</v>
      </c>
      <c r="O252" s="341">
        <v>3</v>
      </c>
      <c r="P252" s="341" t="s">
        <v>28</v>
      </c>
      <c r="Q252" s="341">
        <v>3</v>
      </c>
      <c r="R252" s="341">
        <v>2</v>
      </c>
      <c r="S252" s="341">
        <v>3</v>
      </c>
      <c r="T252" s="341">
        <v>3</v>
      </c>
    </row>
    <row r="253" spans="1:20">
      <c r="A253" s="874"/>
      <c r="B253" s="876"/>
      <c r="C253" s="876"/>
      <c r="D253" s="334" t="s">
        <v>569</v>
      </c>
      <c r="E253" s="332" t="s">
        <v>3662</v>
      </c>
      <c r="F253" s="879"/>
      <c r="G253" s="341">
        <v>2</v>
      </c>
      <c r="H253" s="341">
        <v>3</v>
      </c>
      <c r="I253" s="341">
        <v>3</v>
      </c>
      <c r="J253" s="333">
        <v>3</v>
      </c>
      <c r="K253" s="341">
        <v>2</v>
      </c>
      <c r="L253" s="333">
        <v>2</v>
      </c>
      <c r="M253" s="341">
        <v>2</v>
      </c>
      <c r="N253" s="341" t="s">
        <v>28</v>
      </c>
      <c r="O253" s="341">
        <v>3</v>
      </c>
      <c r="P253" s="341" t="s">
        <v>28</v>
      </c>
      <c r="Q253" s="341">
        <v>2</v>
      </c>
      <c r="R253" s="341">
        <v>2</v>
      </c>
      <c r="S253" s="341">
        <v>3</v>
      </c>
      <c r="T253" s="341">
        <v>2</v>
      </c>
    </row>
    <row r="254" spans="1:20" ht="36">
      <c r="A254" s="874"/>
      <c r="B254" s="876"/>
      <c r="C254" s="876"/>
      <c r="D254" s="334" t="s">
        <v>571</v>
      </c>
      <c r="E254" s="332" t="s">
        <v>3663</v>
      </c>
      <c r="F254" s="879"/>
      <c r="G254" s="341">
        <v>3</v>
      </c>
      <c r="H254" s="341">
        <v>2</v>
      </c>
      <c r="I254" s="341">
        <v>2</v>
      </c>
      <c r="J254" s="333">
        <v>3</v>
      </c>
      <c r="K254" s="341">
        <v>3</v>
      </c>
      <c r="L254" s="333">
        <v>3</v>
      </c>
      <c r="M254" s="341">
        <v>2</v>
      </c>
      <c r="N254" s="341" t="s">
        <v>28</v>
      </c>
      <c r="O254" s="341">
        <v>2</v>
      </c>
      <c r="P254" s="341" t="s">
        <v>28</v>
      </c>
      <c r="Q254" s="341">
        <v>3</v>
      </c>
      <c r="R254" s="341" t="s">
        <v>28</v>
      </c>
      <c r="S254" s="341">
        <v>2</v>
      </c>
      <c r="T254" s="341">
        <v>3</v>
      </c>
    </row>
    <row r="255" spans="1:20" ht="24">
      <c r="A255" s="874"/>
      <c r="B255" s="876"/>
      <c r="C255" s="876"/>
      <c r="D255" s="334" t="s">
        <v>1141</v>
      </c>
      <c r="E255" s="332" t="s">
        <v>3664</v>
      </c>
      <c r="F255" s="879"/>
      <c r="G255" s="333">
        <v>2</v>
      </c>
      <c r="H255" s="333">
        <v>2</v>
      </c>
      <c r="I255" s="333" t="s">
        <v>28</v>
      </c>
      <c r="J255" s="333" t="s">
        <v>28</v>
      </c>
      <c r="K255" s="341">
        <v>2</v>
      </c>
      <c r="L255" s="333">
        <v>3</v>
      </c>
      <c r="M255" s="333">
        <v>2</v>
      </c>
      <c r="N255" s="333" t="s">
        <v>28</v>
      </c>
      <c r="O255" s="333">
        <v>3</v>
      </c>
      <c r="P255" s="333" t="s">
        <v>28</v>
      </c>
      <c r="Q255" s="333">
        <v>3</v>
      </c>
      <c r="R255" s="341" t="s">
        <v>28</v>
      </c>
      <c r="S255" s="341">
        <v>2</v>
      </c>
      <c r="T255" s="341">
        <v>2</v>
      </c>
    </row>
    <row r="256" spans="1:20">
      <c r="A256" s="330"/>
      <c r="B256" s="877"/>
      <c r="C256" s="877"/>
      <c r="D256" s="334"/>
      <c r="E256" s="332"/>
      <c r="F256" s="880"/>
      <c r="G256" s="341">
        <v>2</v>
      </c>
      <c r="H256" s="341">
        <v>2</v>
      </c>
      <c r="I256" s="341">
        <v>2</v>
      </c>
      <c r="J256" s="333">
        <v>3</v>
      </c>
      <c r="K256" s="341">
        <v>2</v>
      </c>
      <c r="L256" s="333">
        <v>3</v>
      </c>
      <c r="M256" s="341">
        <v>2</v>
      </c>
      <c r="N256" s="341" t="s">
        <v>28</v>
      </c>
      <c r="O256" s="341">
        <v>3</v>
      </c>
      <c r="P256" s="341" t="s">
        <v>28</v>
      </c>
      <c r="Q256" s="341">
        <v>3</v>
      </c>
      <c r="R256" s="341">
        <v>3</v>
      </c>
      <c r="S256" s="341">
        <v>2</v>
      </c>
      <c r="T256" s="341">
        <v>3</v>
      </c>
    </row>
    <row r="257" spans="1:20" ht="24">
      <c r="A257" s="874" t="s">
        <v>575</v>
      </c>
      <c r="B257" s="875" t="s">
        <v>576</v>
      </c>
      <c r="C257" s="875" t="s">
        <v>577</v>
      </c>
      <c r="D257" s="334" t="s">
        <v>578</v>
      </c>
      <c r="E257" s="332" t="s">
        <v>3665</v>
      </c>
      <c r="F257" s="878" t="s">
        <v>107</v>
      </c>
      <c r="G257" s="333">
        <v>3</v>
      </c>
      <c r="H257" s="333">
        <v>2</v>
      </c>
      <c r="I257" s="333">
        <v>2</v>
      </c>
      <c r="J257" s="333">
        <v>3</v>
      </c>
      <c r="K257" s="333">
        <v>3</v>
      </c>
      <c r="L257" s="330">
        <v>1</v>
      </c>
      <c r="M257" s="333" t="s">
        <v>28</v>
      </c>
      <c r="N257" s="330" t="s">
        <v>28</v>
      </c>
      <c r="O257" s="330" t="s">
        <v>28</v>
      </c>
      <c r="P257" s="330" t="s">
        <v>28</v>
      </c>
      <c r="Q257" s="333" t="s">
        <v>28</v>
      </c>
      <c r="R257" s="330" t="s">
        <v>28</v>
      </c>
      <c r="S257" s="333">
        <v>3</v>
      </c>
      <c r="T257" s="333">
        <v>2</v>
      </c>
    </row>
    <row r="258" spans="1:20">
      <c r="A258" s="874"/>
      <c r="B258" s="876"/>
      <c r="C258" s="876"/>
      <c r="D258" s="334" t="s">
        <v>580</v>
      </c>
      <c r="E258" s="332" t="s">
        <v>3666</v>
      </c>
      <c r="F258" s="879"/>
      <c r="G258" s="333" t="s">
        <v>28</v>
      </c>
      <c r="H258" s="333">
        <v>2</v>
      </c>
      <c r="I258" s="333">
        <v>3</v>
      </c>
      <c r="J258" s="333" t="s">
        <v>28</v>
      </c>
      <c r="K258" s="333">
        <v>2</v>
      </c>
      <c r="L258" s="330" t="s">
        <v>28</v>
      </c>
      <c r="M258" s="333">
        <v>2</v>
      </c>
      <c r="N258" s="330" t="s">
        <v>28</v>
      </c>
      <c r="O258" s="330" t="s">
        <v>28</v>
      </c>
      <c r="P258" s="330" t="s">
        <v>28</v>
      </c>
      <c r="Q258" s="333" t="s">
        <v>28</v>
      </c>
      <c r="R258" s="330" t="s">
        <v>28</v>
      </c>
      <c r="S258" s="333">
        <v>3</v>
      </c>
      <c r="T258" s="333">
        <v>2</v>
      </c>
    </row>
    <row r="259" spans="1:20" ht="24">
      <c r="A259" s="874"/>
      <c r="B259" s="876"/>
      <c r="C259" s="876"/>
      <c r="D259" s="334" t="s">
        <v>582</v>
      </c>
      <c r="E259" s="332" t="s">
        <v>2329</v>
      </c>
      <c r="F259" s="879"/>
      <c r="G259" s="333">
        <v>3</v>
      </c>
      <c r="H259" s="333">
        <v>2</v>
      </c>
      <c r="I259" s="333">
        <v>2</v>
      </c>
      <c r="J259" s="333">
        <v>2</v>
      </c>
      <c r="K259" s="333" t="s">
        <v>28</v>
      </c>
      <c r="L259" s="330" t="s">
        <v>28</v>
      </c>
      <c r="M259" s="333">
        <v>1</v>
      </c>
      <c r="N259" s="330" t="s">
        <v>28</v>
      </c>
      <c r="O259" s="330" t="s">
        <v>28</v>
      </c>
      <c r="P259" s="330" t="s">
        <v>28</v>
      </c>
      <c r="Q259" s="333" t="s">
        <v>28</v>
      </c>
      <c r="R259" s="330" t="s">
        <v>28</v>
      </c>
      <c r="S259" s="333">
        <v>2</v>
      </c>
      <c r="T259" s="333">
        <v>3</v>
      </c>
    </row>
    <row r="260" spans="1:20" ht="24">
      <c r="A260" s="874"/>
      <c r="B260" s="876"/>
      <c r="C260" s="876"/>
      <c r="D260" s="334" t="s">
        <v>584</v>
      </c>
      <c r="E260" s="332" t="s">
        <v>2330</v>
      </c>
      <c r="F260" s="879"/>
      <c r="G260" s="333">
        <v>3</v>
      </c>
      <c r="H260" s="333">
        <v>2</v>
      </c>
      <c r="I260" s="333">
        <v>2</v>
      </c>
      <c r="J260" s="333" t="s">
        <v>28</v>
      </c>
      <c r="K260" s="333" t="s">
        <v>28</v>
      </c>
      <c r="L260" s="330">
        <v>1</v>
      </c>
      <c r="M260" s="333" t="s">
        <v>28</v>
      </c>
      <c r="N260" s="330" t="s">
        <v>28</v>
      </c>
      <c r="O260" s="330" t="s">
        <v>28</v>
      </c>
      <c r="P260" s="330" t="s">
        <v>28</v>
      </c>
      <c r="Q260" s="333">
        <v>2</v>
      </c>
      <c r="R260" s="330" t="s">
        <v>28</v>
      </c>
      <c r="S260" s="333">
        <v>2</v>
      </c>
      <c r="T260" s="333">
        <v>3</v>
      </c>
    </row>
    <row r="261" spans="1:20" ht="48">
      <c r="A261" s="874"/>
      <c r="B261" s="876"/>
      <c r="C261" s="876"/>
      <c r="D261" s="334" t="s">
        <v>586</v>
      </c>
      <c r="E261" s="332" t="s">
        <v>2331</v>
      </c>
      <c r="F261" s="879"/>
      <c r="G261" s="333">
        <v>2</v>
      </c>
      <c r="H261" s="333">
        <v>3</v>
      </c>
      <c r="I261" s="333">
        <v>3</v>
      </c>
      <c r="J261" s="333">
        <v>2</v>
      </c>
      <c r="K261" s="333">
        <v>1</v>
      </c>
      <c r="L261" s="330">
        <v>3</v>
      </c>
      <c r="M261" s="333">
        <v>3</v>
      </c>
      <c r="N261" s="330">
        <v>1</v>
      </c>
      <c r="O261" s="330" t="s">
        <v>28</v>
      </c>
      <c r="P261" s="330">
        <v>1</v>
      </c>
      <c r="Q261" s="333">
        <v>2</v>
      </c>
      <c r="R261" s="330" t="s">
        <v>28</v>
      </c>
      <c r="S261" s="333">
        <v>2</v>
      </c>
      <c r="T261" s="333">
        <v>3</v>
      </c>
    </row>
    <row r="262" spans="1:20">
      <c r="A262" s="330"/>
      <c r="B262" s="877"/>
      <c r="C262" s="877"/>
      <c r="D262" s="334"/>
      <c r="E262" s="332"/>
      <c r="F262" s="880"/>
      <c r="G262" s="333">
        <v>3</v>
      </c>
      <c r="H262" s="333">
        <v>2</v>
      </c>
      <c r="I262" s="333">
        <v>2</v>
      </c>
      <c r="J262" s="333">
        <v>2</v>
      </c>
      <c r="K262" s="333">
        <v>1</v>
      </c>
      <c r="L262" s="330">
        <v>2</v>
      </c>
      <c r="M262" s="333">
        <v>2</v>
      </c>
      <c r="N262" s="330">
        <v>1</v>
      </c>
      <c r="O262" s="330" t="s">
        <v>28</v>
      </c>
      <c r="P262" s="330">
        <v>1</v>
      </c>
      <c r="Q262" s="333">
        <v>2</v>
      </c>
      <c r="R262" s="330" t="s">
        <v>28</v>
      </c>
      <c r="S262" s="333">
        <v>2</v>
      </c>
      <c r="T262" s="333">
        <v>3</v>
      </c>
    </row>
    <row r="263" spans="1:20" ht="36">
      <c r="A263" s="874" t="s">
        <v>588</v>
      </c>
      <c r="B263" s="884" t="s">
        <v>3667</v>
      </c>
      <c r="C263" s="884" t="s">
        <v>3668</v>
      </c>
      <c r="D263" s="344" t="s">
        <v>591</v>
      </c>
      <c r="E263" s="348" t="s">
        <v>3669</v>
      </c>
      <c r="F263" s="878" t="s">
        <v>107</v>
      </c>
      <c r="G263" s="330" t="s">
        <v>28</v>
      </c>
      <c r="H263" s="330">
        <v>2</v>
      </c>
      <c r="I263" s="330">
        <v>3</v>
      </c>
      <c r="J263" s="333">
        <v>2</v>
      </c>
      <c r="K263" s="333">
        <v>3</v>
      </c>
      <c r="L263" s="330" t="s">
        <v>28</v>
      </c>
      <c r="M263" s="333">
        <v>3</v>
      </c>
      <c r="N263" s="330" t="s">
        <v>28</v>
      </c>
      <c r="O263" s="330" t="s">
        <v>28</v>
      </c>
      <c r="P263" s="330" t="s">
        <v>28</v>
      </c>
      <c r="Q263" s="333">
        <v>3</v>
      </c>
      <c r="R263" s="333">
        <v>2</v>
      </c>
      <c r="S263" s="341">
        <v>3</v>
      </c>
      <c r="T263" s="341">
        <v>3</v>
      </c>
    </row>
    <row r="264" spans="1:20" ht="24">
      <c r="A264" s="874"/>
      <c r="B264" s="885"/>
      <c r="C264" s="885"/>
      <c r="D264" s="344" t="s">
        <v>593</v>
      </c>
      <c r="E264" s="348" t="s">
        <v>3670</v>
      </c>
      <c r="F264" s="879"/>
      <c r="G264" s="330" t="s">
        <v>28</v>
      </c>
      <c r="H264" s="330">
        <v>3</v>
      </c>
      <c r="I264" s="330">
        <v>3</v>
      </c>
      <c r="J264" s="333">
        <v>3</v>
      </c>
      <c r="K264" s="333">
        <v>2</v>
      </c>
      <c r="L264" s="330" t="s">
        <v>28</v>
      </c>
      <c r="M264" s="333">
        <v>2</v>
      </c>
      <c r="N264" s="330" t="s">
        <v>28</v>
      </c>
      <c r="O264" s="330" t="s">
        <v>28</v>
      </c>
      <c r="P264" s="330" t="s">
        <v>28</v>
      </c>
      <c r="Q264" s="333">
        <v>2</v>
      </c>
      <c r="R264" s="333">
        <v>2</v>
      </c>
      <c r="S264" s="341">
        <v>3</v>
      </c>
      <c r="T264" s="341">
        <v>2</v>
      </c>
    </row>
    <row r="265" spans="1:20" ht="24">
      <c r="A265" s="874"/>
      <c r="B265" s="885"/>
      <c r="C265" s="885"/>
      <c r="D265" s="344" t="s">
        <v>595</v>
      </c>
      <c r="E265" s="348" t="s">
        <v>3671</v>
      </c>
      <c r="F265" s="879"/>
      <c r="G265" s="330" t="s">
        <v>28</v>
      </c>
      <c r="H265" s="330">
        <v>1</v>
      </c>
      <c r="I265" s="330">
        <v>1</v>
      </c>
      <c r="J265" s="333">
        <v>2</v>
      </c>
      <c r="K265" s="333">
        <v>3</v>
      </c>
      <c r="L265" s="330" t="s">
        <v>28</v>
      </c>
      <c r="M265" s="333">
        <v>3</v>
      </c>
      <c r="N265" s="330" t="s">
        <v>28</v>
      </c>
      <c r="O265" s="330" t="s">
        <v>28</v>
      </c>
      <c r="P265" s="330" t="s">
        <v>28</v>
      </c>
      <c r="Q265" s="333">
        <v>3</v>
      </c>
      <c r="R265" s="333">
        <v>2</v>
      </c>
      <c r="S265" s="341">
        <v>2</v>
      </c>
      <c r="T265" s="341">
        <v>3</v>
      </c>
    </row>
    <row r="266" spans="1:20" ht="24">
      <c r="A266" s="874"/>
      <c r="B266" s="885"/>
      <c r="C266" s="885"/>
      <c r="D266" s="344" t="s">
        <v>597</v>
      </c>
      <c r="E266" s="348" t="s">
        <v>3672</v>
      </c>
      <c r="F266" s="879"/>
      <c r="G266" s="330" t="s">
        <v>28</v>
      </c>
      <c r="H266" s="330">
        <v>3</v>
      </c>
      <c r="I266" s="330">
        <v>1</v>
      </c>
      <c r="J266" s="333">
        <v>2</v>
      </c>
      <c r="K266" s="333">
        <v>3</v>
      </c>
      <c r="L266" s="330" t="s">
        <v>28</v>
      </c>
      <c r="M266" s="333">
        <v>2</v>
      </c>
      <c r="N266" s="330" t="s">
        <v>28</v>
      </c>
      <c r="O266" s="330" t="s">
        <v>28</v>
      </c>
      <c r="P266" s="330" t="s">
        <v>28</v>
      </c>
      <c r="Q266" s="333">
        <v>3</v>
      </c>
      <c r="R266" s="333">
        <v>2</v>
      </c>
      <c r="S266" s="341">
        <v>2</v>
      </c>
      <c r="T266" s="341">
        <v>2</v>
      </c>
    </row>
    <row r="267" spans="1:20" ht="24">
      <c r="A267" s="874"/>
      <c r="B267" s="885"/>
      <c r="C267" s="885"/>
      <c r="D267" s="344" t="s">
        <v>1155</v>
      </c>
      <c r="E267" s="348" t="s">
        <v>3673</v>
      </c>
      <c r="F267" s="879"/>
      <c r="G267" s="330" t="s">
        <v>28</v>
      </c>
      <c r="H267" s="330">
        <v>2</v>
      </c>
      <c r="I267" s="330">
        <v>2</v>
      </c>
      <c r="J267" s="333">
        <v>3</v>
      </c>
      <c r="K267" s="333">
        <v>2</v>
      </c>
      <c r="L267" s="330" t="s">
        <v>28</v>
      </c>
      <c r="M267" s="333">
        <v>2</v>
      </c>
      <c r="N267" s="330" t="s">
        <v>28</v>
      </c>
      <c r="O267" s="330" t="s">
        <v>28</v>
      </c>
      <c r="P267" s="330" t="s">
        <v>28</v>
      </c>
      <c r="Q267" s="333">
        <v>3</v>
      </c>
      <c r="R267" s="333">
        <v>2</v>
      </c>
      <c r="S267" s="341">
        <v>3</v>
      </c>
      <c r="T267" s="341">
        <v>2</v>
      </c>
    </row>
    <row r="268" spans="1:20">
      <c r="A268" s="330"/>
      <c r="B268" s="886"/>
      <c r="C268" s="886"/>
      <c r="D268" s="344"/>
      <c r="E268" s="348"/>
      <c r="F268" s="880"/>
      <c r="G268" s="330" t="s">
        <v>28</v>
      </c>
      <c r="H268" s="330">
        <v>2</v>
      </c>
      <c r="I268" s="330">
        <v>2</v>
      </c>
      <c r="J268" s="333">
        <v>2</v>
      </c>
      <c r="K268" s="333">
        <v>2</v>
      </c>
      <c r="L268" s="330" t="s">
        <v>28</v>
      </c>
      <c r="M268" s="333">
        <v>2</v>
      </c>
      <c r="N268" s="330" t="s">
        <v>28</v>
      </c>
      <c r="O268" s="330" t="s">
        <v>28</v>
      </c>
      <c r="P268" s="330" t="s">
        <v>28</v>
      </c>
      <c r="Q268" s="333">
        <v>3</v>
      </c>
      <c r="R268" s="333">
        <v>2</v>
      </c>
      <c r="S268" s="341">
        <v>3</v>
      </c>
      <c r="T268" s="341">
        <v>2</v>
      </c>
    </row>
    <row r="269" spans="1:20" ht="36">
      <c r="A269" s="874" t="s">
        <v>599</v>
      </c>
      <c r="B269" s="884" t="s">
        <v>3674</v>
      </c>
      <c r="C269" s="884" t="s">
        <v>3675</v>
      </c>
      <c r="D269" s="344" t="s">
        <v>602</v>
      </c>
      <c r="E269" s="348" t="s">
        <v>3676</v>
      </c>
      <c r="F269" s="878" t="s">
        <v>27</v>
      </c>
      <c r="G269" s="341">
        <v>2</v>
      </c>
      <c r="H269" s="341">
        <v>2</v>
      </c>
      <c r="I269" s="341">
        <v>3</v>
      </c>
      <c r="J269" s="341" t="s">
        <v>28</v>
      </c>
      <c r="K269" s="341" t="s">
        <v>28</v>
      </c>
      <c r="L269" s="341">
        <v>3</v>
      </c>
      <c r="M269" s="341">
        <v>2</v>
      </c>
      <c r="N269" s="341" t="s">
        <v>28</v>
      </c>
      <c r="O269" s="341">
        <v>3</v>
      </c>
      <c r="P269" s="341" t="s">
        <v>28</v>
      </c>
      <c r="Q269" s="341">
        <v>3</v>
      </c>
      <c r="R269" s="341">
        <v>2</v>
      </c>
      <c r="S269" s="341">
        <v>3</v>
      </c>
      <c r="T269" s="341">
        <v>3</v>
      </c>
    </row>
    <row r="270" spans="1:20" ht="24">
      <c r="A270" s="874"/>
      <c r="B270" s="885"/>
      <c r="C270" s="885"/>
      <c r="D270" s="344" t="s">
        <v>604</v>
      </c>
      <c r="E270" s="348" t="s">
        <v>3677</v>
      </c>
      <c r="F270" s="879"/>
      <c r="G270" s="341">
        <v>2</v>
      </c>
      <c r="H270" s="341">
        <v>3</v>
      </c>
      <c r="I270" s="341">
        <v>3</v>
      </c>
      <c r="J270" s="341">
        <v>3</v>
      </c>
      <c r="K270" s="341">
        <v>2</v>
      </c>
      <c r="L270" s="341">
        <v>2</v>
      </c>
      <c r="M270" s="341">
        <v>2</v>
      </c>
      <c r="N270" s="341" t="s">
        <v>28</v>
      </c>
      <c r="O270" s="341">
        <v>3</v>
      </c>
      <c r="P270" s="341" t="s">
        <v>28</v>
      </c>
      <c r="Q270" s="341">
        <v>2</v>
      </c>
      <c r="R270" s="341">
        <v>2</v>
      </c>
      <c r="S270" s="341">
        <v>3</v>
      </c>
      <c r="T270" s="341">
        <v>2</v>
      </c>
    </row>
    <row r="271" spans="1:20" ht="36">
      <c r="A271" s="874"/>
      <c r="B271" s="885"/>
      <c r="C271" s="885"/>
      <c r="D271" s="344" t="s">
        <v>606</v>
      </c>
      <c r="E271" s="348" t="s">
        <v>3678</v>
      </c>
      <c r="F271" s="879"/>
      <c r="G271" s="341">
        <v>3</v>
      </c>
      <c r="H271" s="341">
        <v>2</v>
      </c>
      <c r="I271" s="341">
        <v>2</v>
      </c>
      <c r="J271" s="341">
        <v>3</v>
      </c>
      <c r="K271" s="341">
        <v>3</v>
      </c>
      <c r="L271" s="341">
        <v>3</v>
      </c>
      <c r="M271" s="341">
        <v>2</v>
      </c>
      <c r="N271" s="341" t="s">
        <v>28</v>
      </c>
      <c r="O271" s="341">
        <v>2</v>
      </c>
      <c r="P271" s="341" t="s">
        <v>28</v>
      </c>
      <c r="Q271" s="341">
        <v>3</v>
      </c>
      <c r="R271" s="341" t="s">
        <v>28</v>
      </c>
      <c r="S271" s="341">
        <v>2</v>
      </c>
      <c r="T271" s="341">
        <v>3</v>
      </c>
    </row>
    <row r="272" spans="1:20">
      <c r="A272" s="874"/>
      <c r="B272" s="885"/>
      <c r="C272" s="885"/>
      <c r="D272" s="344" t="s">
        <v>608</v>
      </c>
      <c r="E272" s="348" t="s">
        <v>3679</v>
      </c>
      <c r="F272" s="879"/>
      <c r="G272" s="341">
        <v>2</v>
      </c>
      <c r="H272" s="341">
        <v>2</v>
      </c>
      <c r="I272" s="341" t="s">
        <v>28</v>
      </c>
      <c r="J272" s="341" t="s">
        <v>28</v>
      </c>
      <c r="K272" s="341">
        <v>2</v>
      </c>
      <c r="L272" s="341">
        <v>3</v>
      </c>
      <c r="M272" s="341">
        <v>2</v>
      </c>
      <c r="N272" s="341" t="s">
        <v>28</v>
      </c>
      <c r="O272" s="341">
        <v>3</v>
      </c>
      <c r="P272" s="341" t="s">
        <v>28</v>
      </c>
      <c r="Q272" s="341">
        <v>3</v>
      </c>
      <c r="R272" s="341" t="s">
        <v>28</v>
      </c>
      <c r="S272" s="341">
        <v>2</v>
      </c>
      <c r="T272" s="341">
        <v>2</v>
      </c>
    </row>
    <row r="273" spans="1:20" ht="24">
      <c r="A273" s="874"/>
      <c r="B273" s="885"/>
      <c r="C273" s="885"/>
      <c r="D273" s="344" t="s">
        <v>610</v>
      </c>
      <c r="E273" s="336" t="s">
        <v>3680</v>
      </c>
      <c r="F273" s="879"/>
      <c r="G273" s="341">
        <v>2</v>
      </c>
      <c r="H273" s="341">
        <v>3</v>
      </c>
      <c r="I273" s="341">
        <v>2</v>
      </c>
      <c r="J273" s="341">
        <v>1</v>
      </c>
      <c r="K273" s="341">
        <v>2</v>
      </c>
      <c r="L273" s="341">
        <v>3</v>
      </c>
      <c r="M273" s="341" t="s">
        <v>28</v>
      </c>
      <c r="N273" s="341" t="s">
        <v>28</v>
      </c>
      <c r="O273" s="341">
        <v>3</v>
      </c>
      <c r="P273" s="341" t="s">
        <v>28</v>
      </c>
      <c r="Q273" s="341" t="s">
        <v>28</v>
      </c>
      <c r="R273" s="341">
        <v>2</v>
      </c>
      <c r="S273" s="341">
        <v>3</v>
      </c>
      <c r="T273" s="341">
        <v>2</v>
      </c>
    </row>
    <row r="274" spans="1:20">
      <c r="A274" s="330"/>
      <c r="B274" s="886"/>
      <c r="C274" s="886"/>
      <c r="D274" s="344"/>
      <c r="E274" s="336"/>
      <c r="F274" s="880"/>
      <c r="G274" s="341">
        <v>2</v>
      </c>
      <c r="H274" s="341">
        <v>2</v>
      </c>
      <c r="I274" s="341" t="s">
        <v>28</v>
      </c>
      <c r="J274" s="341" t="s">
        <v>28</v>
      </c>
      <c r="K274" s="341">
        <v>2</v>
      </c>
      <c r="L274" s="341">
        <v>3</v>
      </c>
      <c r="M274" s="341">
        <v>2</v>
      </c>
      <c r="N274" s="341" t="s">
        <v>28</v>
      </c>
      <c r="O274" s="341">
        <v>3</v>
      </c>
      <c r="P274" s="341" t="s">
        <v>28</v>
      </c>
      <c r="Q274" s="341">
        <v>3</v>
      </c>
      <c r="R274" s="341" t="s">
        <v>28</v>
      </c>
      <c r="S274" s="341">
        <v>2</v>
      </c>
      <c r="T274" s="341">
        <v>2</v>
      </c>
    </row>
    <row r="275" spans="1:20" ht="24">
      <c r="A275" s="874" t="s">
        <v>612</v>
      </c>
      <c r="B275" s="884" t="s">
        <v>3681</v>
      </c>
      <c r="C275" s="884" t="s">
        <v>3682</v>
      </c>
      <c r="D275" s="344" t="s">
        <v>615</v>
      </c>
      <c r="E275" s="348" t="s">
        <v>3683</v>
      </c>
      <c r="F275" s="878" t="s">
        <v>27</v>
      </c>
      <c r="G275" s="341">
        <v>3</v>
      </c>
      <c r="H275" s="341">
        <v>2</v>
      </c>
      <c r="I275" s="341">
        <v>2</v>
      </c>
      <c r="J275" s="341">
        <v>3</v>
      </c>
      <c r="K275" s="341">
        <v>3</v>
      </c>
      <c r="L275" s="341" t="s">
        <v>28</v>
      </c>
      <c r="M275" s="341" t="s">
        <v>28</v>
      </c>
      <c r="N275" s="341" t="s">
        <v>28</v>
      </c>
      <c r="O275" s="341" t="s">
        <v>28</v>
      </c>
      <c r="P275" s="341" t="s">
        <v>28</v>
      </c>
      <c r="Q275" s="341" t="s">
        <v>28</v>
      </c>
      <c r="R275" s="341">
        <v>2</v>
      </c>
      <c r="S275" s="341">
        <v>3</v>
      </c>
      <c r="T275" s="341">
        <v>3</v>
      </c>
    </row>
    <row r="276" spans="1:20" ht="48">
      <c r="A276" s="874"/>
      <c r="B276" s="885"/>
      <c r="C276" s="885"/>
      <c r="D276" s="344" t="s">
        <v>617</v>
      </c>
      <c r="E276" s="348" t="s">
        <v>3684</v>
      </c>
      <c r="F276" s="879"/>
      <c r="G276" s="341">
        <v>2</v>
      </c>
      <c r="H276" s="341">
        <v>3</v>
      </c>
      <c r="I276" s="341">
        <v>3</v>
      </c>
      <c r="J276" s="341">
        <v>2</v>
      </c>
      <c r="K276" s="341">
        <v>2</v>
      </c>
      <c r="L276" s="341" t="s">
        <v>28</v>
      </c>
      <c r="M276" s="341" t="s">
        <v>28</v>
      </c>
      <c r="N276" s="341" t="s">
        <v>28</v>
      </c>
      <c r="O276" s="341" t="s">
        <v>28</v>
      </c>
      <c r="P276" s="341" t="s">
        <v>28</v>
      </c>
      <c r="Q276" s="341" t="s">
        <v>28</v>
      </c>
      <c r="R276" s="341">
        <v>2</v>
      </c>
      <c r="S276" s="341">
        <v>3</v>
      </c>
      <c r="T276" s="341">
        <v>2</v>
      </c>
    </row>
    <row r="277" spans="1:20" ht="24">
      <c r="A277" s="874"/>
      <c r="B277" s="885"/>
      <c r="C277" s="885"/>
      <c r="D277" s="344" t="s">
        <v>619</v>
      </c>
      <c r="E277" s="348" t="s">
        <v>3685</v>
      </c>
      <c r="F277" s="879"/>
      <c r="G277" s="341">
        <v>3</v>
      </c>
      <c r="H277" s="341">
        <v>3</v>
      </c>
      <c r="I277" s="341">
        <v>3</v>
      </c>
      <c r="J277" s="341">
        <v>3</v>
      </c>
      <c r="K277" s="341">
        <v>3</v>
      </c>
      <c r="L277" s="341" t="s">
        <v>28</v>
      </c>
      <c r="M277" s="341" t="s">
        <v>28</v>
      </c>
      <c r="N277" s="341" t="s">
        <v>28</v>
      </c>
      <c r="O277" s="341" t="s">
        <v>28</v>
      </c>
      <c r="P277" s="341" t="s">
        <v>28</v>
      </c>
      <c r="Q277" s="341" t="s">
        <v>28</v>
      </c>
      <c r="R277" s="341">
        <v>2</v>
      </c>
      <c r="S277" s="341">
        <v>2</v>
      </c>
      <c r="T277" s="341">
        <v>3</v>
      </c>
    </row>
    <row r="278" spans="1:20" ht="24">
      <c r="A278" s="874"/>
      <c r="B278" s="885"/>
      <c r="C278" s="885"/>
      <c r="D278" s="344" t="s">
        <v>621</v>
      </c>
      <c r="E278" s="348" t="s">
        <v>3686</v>
      </c>
      <c r="F278" s="879"/>
      <c r="G278" s="341">
        <v>3</v>
      </c>
      <c r="H278" s="341">
        <v>2</v>
      </c>
      <c r="I278" s="341">
        <v>3</v>
      </c>
      <c r="J278" s="341">
        <v>2</v>
      </c>
      <c r="K278" s="341">
        <v>3</v>
      </c>
      <c r="L278" s="341" t="s">
        <v>28</v>
      </c>
      <c r="M278" s="341" t="s">
        <v>28</v>
      </c>
      <c r="N278" s="341" t="s">
        <v>28</v>
      </c>
      <c r="O278" s="341" t="s">
        <v>28</v>
      </c>
      <c r="P278" s="341" t="s">
        <v>28</v>
      </c>
      <c r="Q278" s="341" t="s">
        <v>28</v>
      </c>
      <c r="R278" s="341">
        <v>2</v>
      </c>
      <c r="S278" s="341">
        <v>2</v>
      </c>
      <c r="T278" s="341">
        <v>2</v>
      </c>
    </row>
    <row r="279" spans="1:20" ht="60">
      <c r="A279" s="874"/>
      <c r="B279" s="885"/>
      <c r="C279" s="885"/>
      <c r="D279" s="344" t="s">
        <v>623</v>
      </c>
      <c r="E279" s="332" t="s">
        <v>3687</v>
      </c>
      <c r="F279" s="879"/>
      <c r="G279" s="341">
        <v>2</v>
      </c>
      <c r="H279" s="341">
        <v>1</v>
      </c>
      <c r="I279" s="341">
        <v>3</v>
      </c>
      <c r="J279" s="341">
        <v>3</v>
      </c>
      <c r="K279" s="341">
        <v>3</v>
      </c>
      <c r="L279" s="341" t="s">
        <v>28</v>
      </c>
      <c r="M279" s="341" t="s">
        <v>28</v>
      </c>
      <c r="N279" s="341" t="s">
        <v>28</v>
      </c>
      <c r="O279" s="341" t="s">
        <v>28</v>
      </c>
      <c r="P279" s="341" t="s">
        <v>28</v>
      </c>
      <c r="Q279" s="341" t="s">
        <v>28</v>
      </c>
      <c r="R279" s="341">
        <v>2</v>
      </c>
      <c r="S279" s="341">
        <v>3</v>
      </c>
      <c r="T279" s="341">
        <v>2</v>
      </c>
    </row>
    <row r="280" spans="1:20">
      <c r="A280" s="330"/>
      <c r="B280" s="886"/>
      <c r="C280" s="886"/>
      <c r="D280" s="344"/>
      <c r="E280" s="332"/>
      <c r="F280" s="880"/>
      <c r="G280" s="341">
        <v>3</v>
      </c>
      <c r="H280" s="341">
        <v>2</v>
      </c>
      <c r="I280" s="341">
        <v>3</v>
      </c>
      <c r="J280" s="341">
        <v>2</v>
      </c>
      <c r="K280" s="341">
        <v>3</v>
      </c>
      <c r="L280" s="341" t="s">
        <v>28</v>
      </c>
      <c r="M280" s="341" t="s">
        <v>28</v>
      </c>
      <c r="N280" s="341" t="s">
        <v>28</v>
      </c>
      <c r="O280" s="341" t="s">
        <v>28</v>
      </c>
      <c r="P280" s="341" t="s">
        <v>28</v>
      </c>
      <c r="Q280" s="341" t="s">
        <v>28</v>
      </c>
      <c r="R280" s="341">
        <v>2</v>
      </c>
      <c r="S280" s="341">
        <v>2</v>
      </c>
      <c r="T280" s="341">
        <v>2</v>
      </c>
    </row>
    <row r="281" spans="1:20" ht="24">
      <c r="A281" s="874" t="s">
        <v>625</v>
      </c>
      <c r="B281" s="884" t="s">
        <v>1677</v>
      </c>
      <c r="C281" s="884" t="s">
        <v>1678</v>
      </c>
      <c r="D281" s="344" t="s">
        <v>628</v>
      </c>
      <c r="E281" s="348" t="s">
        <v>3688</v>
      </c>
      <c r="F281" s="354" t="s">
        <v>27</v>
      </c>
      <c r="G281" s="341">
        <v>2</v>
      </c>
      <c r="H281" s="341">
        <v>3</v>
      </c>
      <c r="I281" s="341">
        <v>2</v>
      </c>
      <c r="J281" s="341" t="s">
        <v>28</v>
      </c>
      <c r="K281" s="341">
        <v>2</v>
      </c>
      <c r="L281" s="341" t="s">
        <v>28</v>
      </c>
      <c r="M281" s="341" t="s">
        <v>28</v>
      </c>
      <c r="N281" s="341" t="s">
        <v>28</v>
      </c>
      <c r="O281" s="341">
        <v>2</v>
      </c>
      <c r="P281" s="341" t="s">
        <v>28</v>
      </c>
      <c r="Q281" s="341">
        <v>2</v>
      </c>
      <c r="R281" s="341">
        <v>2</v>
      </c>
      <c r="S281" s="341">
        <v>3</v>
      </c>
      <c r="T281" s="341">
        <v>3</v>
      </c>
    </row>
    <row r="282" spans="1:20" ht="24">
      <c r="A282" s="874"/>
      <c r="B282" s="885"/>
      <c r="C282" s="885"/>
      <c r="D282" s="344" t="s">
        <v>630</v>
      </c>
      <c r="E282" s="348" t="s">
        <v>3689</v>
      </c>
      <c r="F282" s="355"/>
      <c r="G282" s="341">
        <v>3</v>
      </c>
      <c r="H282" s="341">
        <v>2</v>
      </c>
      <c r="I282" s="341">
        <v>3</v>
      </c>
      <c r="J282" s="341">
        <v>3</v>
      </c>
      <c r="K282" s="341">
        <v>3</v>
      </c>
      <c r="L282" s="341">
        <v>3</v>
      </c>
      <c r="M282" s="341" t="s">
        <v>28</v>
      </c>
      <c r="N282" s="341" t="s">
        <v>28</v>
      </c>
      <c r="O282" s="341" t="s">
        <v>28</v>
      </c>
      <c r="P282" s="341" t="s">
        <v>28</v>
      </c>
      <c r="Q282" s="341">
        <v>3</v>
      </c>
      <c r="R282" s="341" t="s">
        <v>28</v>
      </c>
      <c r="S282" s="341">
        <v>3</v>
      </c>
      <c r="T282" s="341">
        <v>2</v>
      </c>
    </row>
    <row r="283" spans="1:20" ht="24">
      <c r="A283" s="874"/>
      <c r="B283" s="885"/>
      <c r="C283" s="885"/>
      <c r="D283" s="344" t="s">
        <v>632</v>
      </c>
      <c r="E283" s="348" t="s">
        <v>3690</v>
      </c>
      <c r="F283" s="355"/>
      <c r="G283" s="341">
        <v>2</v>
      </c>
      <c r="H283" s="341">
        <v>2</v>
      </c>
      <c r="I283" s="341">
        <v>3</v>
      </c>
      <c r="J283" s="341">
        <v>3</v>
      </c>
      <c r="K283" s="341">
        <v>2</v>
      </c>
      <c r="L283" s="341">
        <v>3</v>
      </c>
      <c r="M283" s="341" t="s">
        <v>28</v>
      </c>
      <c r="N283" s="341" t="s">
        <v>28</v>
      </c>
      <c r="O283" s="341">
        <v>3</v>
      </c>
      <c r="P283" s="341" t="s">
        <v>28</v>
      </c>
      <c r="Q283" s="341">
        <v>2</v>
      </c>
      <c r="R283" s="341">
        <v>2</v>
      </c>
      <c r="S283" s="341">
        <v>2</v>
      </c>
      <c r="T283" s="341">
        <v>3</v>
      </c>
    </row>
    <row r="284" spans="1:20" ht="24">
      <c r="A284" s="874"/>
      <c r="B284" s="885"/>
      <c r="C284" s="885"/>
      <c r="D284" s="344" t="s">
        <v>634</v>
      </c>
      <c r="E284" s="348" t="s">
        <v>3691</v>
      </c>
      <c r="F284" s="355"/>
      <c r="G284" s="341" t="s">
        <v>28</v>
      </c>
      <c r="H284" s="341">
        <v>1</v>
      </c>
      <c r="I284" s="341">
        <v>3</v>
      </c>
      <c r="J284" s="341">
        <v>2</v>
      </c>
      <c r="K284" s="341">
        <v>2</v>
      </c>
      <c r="L284" s="341">
        <v>2</v>
      </c>
      <c r="M284" s="341" t="s">
        <v>28</v>
      </c>
      <c r="N284" s="341" t="s">
        <v>28</v>
      </c>
      <c r="O284" s="341">
        <v>3</v>
      </c>
      <c r="P284" s="341" t="s">
        <v>28</v>
      </c>
      <c r="Q284" s="341">
        <v>3</v>
      </c>
      <c r="R284" s="341">
        <v>2</v>
      </c>
      <c r="S284" s="341">
        <v>2</v>
      </c>
      <c r="T284" s="341">
        <v>2</v>
      </c>
    </row>
    <row r="285" spans="1:20" ht="24">
      <c r="A285" s="874"/>
      <c r="B285" s="885"/>
      <c r="C285" s="885"/>
      <c r="D285" s="344" t="s">
        <v>636</v>
      </c>
      <c r="E285" s="348" t="s">
        <v>3692</v>
      </c>
      <c r="F285" s="356"/>
      <c r="G285" s="341" t="s">
        <v>28</v>
      </c>
      <c r="H285" s="341">
        <v>3</v>
      </c>
      <c r="I285" s="341" t="s">
        <v>28</v>
      </c>
      <c r="J285" s="341">
        <v>3</v>
      </c>
      <c r="K285" s="341">
        <v>2</v>
      </c>
      <c r="L285" s="341">
        <v>2</v>
      </c>
      <c r="M285" s="341" t="s">
        <v>28</v>
      </c>
      <c r="N285" s="341" t="s">
        <v>28</v>
      </c>
      <c r="O285" s="341">
        <v>3</v>
      </c>
      <c r="P285" s="341" t="s">
        <v>28</v>
      </c>
      <c r="Q285" s="341">
        <v>3</v>
      </c>
      <c r="R285" s="341">
        <v>2</v>
      </c>
      <c r="S285" s="341">
        <v>3</v>
      </c>
      <c r="T285" s="341">
        <v>2</v>
      </c>
    </row>
    <row r="286" spans="1:20">
      <c r="A286" s="330"/>
      <c r="B286" s="886"/>
      <c r="C286" s="886"/>
      <c r="D286" s="344"/>
      <c r="E286" s="348"/>
      <c r="F286" s="351"/>
      <c r="G286" s="341">
        <v>2</v>
      </c>
      <c r="H286" s="341">
        <v>2</v>
      </c>
      <c r="I286" s="341">
        <v>3</v>
      </c>
      <c r="J286" s="341">
        <v>3</v>
      </c>
      <c r="K286" s="341">
        <v>2</v>
      </c>
      <c r="L286" s="341">
        <v>3</v>
      </c>
      <c r="M286" s="341" t="s">
        <v>28</v>
      </c>
      <c r="N286" s="341" t="s">
        <v>28</v>
      </c>
      <c r="O286" s="341">
        <v>3</v>
      </c>
      <c r="P286" s="341" t="s">
        <v>28</v>
      </c>
      <c r="Q286" s="341">
        <v>2</v>
      </c>
      <c r="R286" s="341">
        <v>2</v>
      </c>
      <c r="S286" s="341">
        <v>2</v>
      </c>
      <c r="T286" s="341">
        <v>3</v>
      </c>
    </row>
    <row r="287" spans="1:20" ht="24">
      <c r="A287" s="874" t="s">
        <v>638</v>
      </c>
      <c r="B287" s="884" t="s">
        <v>3693</v>
      </c>
      <c r="C287" s="884" t="s">
        <v>3694</v>
      </c>
      <c r="D287" s="344" t="s">
        <v>641</v>
      </c>
      <c r="E287" s="348" t="s">
        <v>3695</v>
      </c>
      <c r="F287" s="878" t="s">
        <v>27</v>
      </c>
      <c r="G287" s="341">
        <v>3</v>
      </c>
      <c r="H287" s="341">
        <v>2</v>
      </c>
      <c r="I287" s="341">
        <v>2</v>
      </c>
      <c r="J287" s="333">
        <v>3</v>
      </c>
      <c r="K287" s="333">
        <v>2</v>
      </c>
      <c r="L287" s="330" t="s">
        <v>28</v>
      </c>
      <c r="M287" s="333">
        <v>2</v>
      </c>
      <c r="N287" s="330" t="s">
        <v>28</v>
      </c>
      <c r="O287" s="330">
        <v>2</v>
      </c>
      <c r="P287" s="330" t="s">
        <v>28</v>
      </c>
      <c r="Q287" s="333" t="s">
        <v>28</v>
      </c>
      <c r="R287" s="330">
        <v>2</v>
      </c>
      <c r="S287" s="341">
        <v>3</v>
      </c>
      <c r="T287" s="341">
        <v>3</v>
      </c>
    </row>
    <row r="288" spans="1:20" ht="24">
      <c r="A288" s="874"/>
      <c r="B288" s="885"/>
      <c r="C288" s="885"/>
      <c r="D288" s="344" t="s">
        <v>643</v>
      </c>
      <c r="E288" s="348" t="s">
        <v>3696</v>
      </c>
      <c r="F288" s="879"/>
      <c r="G288" s="341">
        <v>2</v>
      </c>
      <c r="H288" s="341">
        <v>3</v>
      </c>
      <c r="I288" s="341">
        <v>2</v>
      </c>
      <c r="J288" s="333">
        <v>3</v>
      </c>
      <c r="K288" s="333">
        <v>2</v>
      </c>
      <c r="L288" s="330" t="s">
        <v>28</v>
      </c>
      <c r="M288" s="333">
        <v>2</v>
      </c>
      <c r="N288" s="330" t="s">
        <v>28</v>
      </c>
      <c r="O288" s="330" t="s">
        <v>28</v>
      </c>
      <c r="P288" s="330" t="s">
        <v>28</v>
      </c>
      <c r="Q288" s="333" t="s">
        <v>28</v>
      </c>
      <c r="R288" s="330">
        <v>3</v>
      </c>
      <c r="S288" s="341">
        <v>3</v>
      </c>
      <c r="T288" s="341">
        <v>2</v>
      </c>
    </row>
    <row r="289" spans="1:20" ht="36">
      <c r="A289" s="874"/>
      <c r="B289" s="885"/>
      <c r="C289" s="885"/>
      <c r="D289" s="344" t="s">
        <v>645</v>
      </c>
      <c r="E289" s="348" t="s">
        <v>3697</v>
      </c>
      <c r="F289" s="879"/>
      <c r="G289" s="333" t="s">
        <v>28</v>
      </c>
      <c r="H289" s="333">
        <v>2</v>
      </c>
      <c r="I289" s="333">
        <v>3</v>
      </c>
      <c r="J289" s="333">
        <v>2</v>
      </c>
      <c r="K289" s="333">
        <v>3</v>
      </c>
      <c r="L289" s="330" t="s">
        <v>28</v>
      </c>
      <c r="M289" s="333">
        <v>3</v>
      </c>
      <c r="N289" s="330" t="s">
        <v>28</v>
      </c>
      <c r="O289" s="330">
        <v>3</v>
      </c>
      <c r="P289" s="330" t="s">
        <v>28</v>
      </c>
      <c r="Q289" s="333" t="s">
        <v>28</v>
      </c>
      <c r="R289" s="330">
        <v>2</v>
      </c>
      <c r="S289" s="333">
        <v>2</v>
      </c>
      <c r="T289" s="333">
        <v>3</v>
      </c>
    </row>
    <row r="290" spans="1:20" ht="24">
      <c r="A290" s="874"/>
      <c r="B290" s="885"/>
      <c r="C290" s="885"/>
      <c r="D290" s="344" t="s">
        <v>647</v>
      </c>
      <c r="E290" s="348" t="s">
        <v>3698</v>
      </c>
      <c r="F290" s="879"/>
      <c r="G290" s="341">
        <v>3</v>
      </c>
      <c r="H290" s="341">
        <v>2</v>
      </c>
      <c r="I290" s="341">
        <v>3</v>
      </c>
      <c r="J290" s="333">
        <v>2</v>
      </c>
      <c r="K290" s="333">
        <v>3</v>
      </c>
      <c r="L290" s="330" t="s">
        <v>28</v>
      </c>
      <c r="M290" s="333">
        <v>2</v>
      </c>
      <c r="N290" s="330" t="s">
        <v>28</v>
      </c>
      <c r="O290" s="330">
        <v>3</v>
      </c>
      <c r="P290" s="330" t="s">
        <v>28</v>
      </c>
      <c r="Q290" s="333" t="s">
        <v>28</v>
      </c>
      <c r="R290" s="330">
        <v>2</v>
      </c>
      <c r="S290" s="341">
        <v>2</v>
      </c>
      <c r="T290" s="341">
        <v>2</v>
      </c>
    </row>
    <row r="291" spans="1:20" ht="24">
      <c r="A291" s="874"/>
      <c r="B291" s="885"/>
      <c r="C291" s="885"/>
      <c r="D291" s="344" t="s">
        <v>649</v>
      </c>
      <c r="E291" s="348" t="s">
        <v>3699</v>
      </c>
      <c r="F291" s="879"/>
      <c r="G291" s="341">
        <v>2</v>
      </c>
      <c r="H291" s="341">
        <v>1</v>
      </c>
      <c r="I291" s="341">
        <v>3</v>
      </c>
      <c r="J291" s="333">
        <v>3</v>
      </c>
      <c r="K291" s="333">
        <v>2</v>
      </c>
      <c r="L291" s="330" t="s">
        <v>28</v>
      </c>
      <c r="M291" s="333">
        <v>3</v>
      </c>
      <c r="N291" s="330" t="s">
        <v>28</v>
      </c>
      <c r="O291" s="330">
        <v>2</v>
      </c>
      <c r="P291" s="330" t="s">
        <v>28</v>
      </c>
      <c r="Q291" s="333" t="s">
        <v>28</v>
      </c>
      <c r="R291" s="330">
        <v>2</v>
      </c>
      <c r="S291" s="341">
        <v>3</v>
      </c>
      <c r="T291" s="341">
        <v>2</v>
      </c>
    </row>
    <row r="292" spans="1:20">
      <c r="A292" s="330"/>
      <c r="B292" s="886"/>
      <c r="C292" s="886"/>
      <c r="D292" s="344"/>
      <c r="E292" s="348"/>
      <c r="F292" s="880"/>
      <c r="G292" s="341">
        <v>2</v>
      </c>
      <c r="H292" s="341">
        <v>2</v>
      </c>
      <c r="I292" s="341">
        <v>3</v>
      </c>
      <c r="J292" s="333">
        <v>3</v>
      </c>
      <c r="K292" s="333">
        <v>2</v>
      </c>
      <c r="L292" s="330" t="s">
        <v>28</v>
      </c>
      <c r="M292" s="333">
        <v>2</v>
      </c>
      <c r="N292" s="330" t="s">
        <v>28</v>
      </c>
      <c r="O292" s="330">
        <v>2</v>
      </c>
      <c r="P292" s="330" t="s">
        <v>28</v>
      </c>
      <c r="Q292" s="333" t="s">
        <v>28</v>
      </c>
      <c r="R292" s="330">
        <v>2</v>
      </c>
      <c r="S292" s="341">
        <v>3</v>
      </c>
      <c r="T292" s="341">
        <v>2</v>
      </c>
    </row>
    <row r="293" spans="1:20" ht="24">
      <c r="A293" s="874" t="s">
        <v>651</v>
      </c>
      <c r="B293" s="884" t="s">
        <v>3700</v>
      </c>
      <c r="C293" s="887" t="s">
        <v>3701</v>
      </c>
      <c r="D293" s="344" t="s">
        <v>654</v>
      </c>
      <c r="E293" s="348" t="s">
        <v>3702</v>
      </c>
      <c r="F293" s="357" t="s">
        <v>27</v>
      </c>
      <c r="G293" s="341" t="s">
        <v>28</v>
      </c>
      <c r="H293" s="341" t="s">
        <v>28</v>
      </c>
      <c r="I293" s="341">
        <v>3</v>
      </c>
      <c r="J293" s="341" t="s">
        <v>28</v>
      </c>
      <c r="K293" s="341" t="s">
        <v>28</v>
      </c>
      <c r="L293" s="341">
        <v>3</v>
      </c>
      <c r="M293" s="341">
        <v>2</v>
      </c>
      <c r="N293" s="341">
        <v>2</v>
      </c>
      <c r="O293" s="341">
        <v>3</v>
      </c>
      <c r="P293" s="341">
        <v>3</v>
      </c>
      <c r="Q293" s="341">
        <v>2</v>
      </c>
      <c r="R293" s="341">
        <v>3</v>
      </c>
      <c r="S293" s="341" t="s">
        <v>28</v>
      </c>
      <c r="T293" s="341" t="s">
        <v>28</v>
      </c>
    </row>
    <row r="294" spans="1:20" ht="24">
      <c r="A294" s="874"/>
      <c r="B294" s="885"/>
      <c r="C294" s="888"/>
      <c r="D294" s="344" t="s">
        <v>656</v>
      </c>
      <c r="E294" s="348" t="s">
        <v>3703</v>
      </c>
      <c r="F294" s="358"/>
      <c r="G294" s="341" t="s">
        <v>28</v>
      </c>
      <c r="H294" s="341" t="s">
        <v>28</v>
      </c>
      <c r="I294" s="341">
        <v>2</v>
      </c>
      <c r="J294" s="341" t="s">
        <v>28</v>
      </c>
      <c r="K294" s="341" t="s">
        <v>28</v>
      </c>
      <c r="L294" s="341">
        <v>3</v>
      </c>
      <c r="M294" s="341">
        <v>3</v>
      </c>
      <c r="N294" s="341">
        <v>3</v>
      </c>
      <c r="O294" s="341">
        <v>2</v>
      </c>
      <c r="P294" s="341">
        <v>2</v>
      </c>
      <c r="Q294" s="341">
        <v>3</v>
      </c>
      <c r="R294" s="341">
        <v>2</v>
      </c>
      <c r="S294" s="341" t="s">
        <v>28</v>
      </c>
      <c r="T294" s="341" t="s">
        <v>28</v>
      </c>
    </row>
    <row r="295" spans="1:20" ht="36">
      <c r="A295" s="874"/>
      <c r="B295" s="885"/>
      <c r="C295" s="888"/>
      <c r="D295" s="344" t="s">
        <v>658</v>
      </c>
      <c r="E295" s="348" t="s">
        <v>1681</v>
      </c>
      <c r="F295" s="358"/>
      <c r="G295" s="341" t="s">
        <v>28</v>
      </c>
      <c r="H295" s="341" t="s">
        <v>28</v>
      </c>
      <c r="I295" s="341">
        <v>3</v>
      </c>
      <c r="J295" s="341" t="s">
        <v>28</v>
      </c>
      <c r="K295" s="341" t="s">
        <v>28</v>
      </c>
      <c r="L295" s="341">
        <v>2</v>
      </c>
      <c r="M295" s="341">
        <v>3</v>
      </c>
      <c r="N295" s="341">
        <v>2</v>
      </c>
      <c r="O295" s="341">
        <v>3</v>
      </c>
      <c r="P295" s="341">
        <v>3</v>
      </c>
      <c r="Q295" s="341">
        <v>2</v>
      </c>
      <c r="R295" s="341">
        <v>2</v>
      </c>
      <c r="S295" s="341" t="s">
        <v>28</v>
      </c>
      <c r="T295" s="341" t="s">
        <v>28</v>
      </c>
    </row>
    <row r="296" spans="1:20" ht="24">
      <c r="A296" s="874"/>
      <c r="B296" s="885"/>
      <c r="C296" s="888"/>
      <c r="D296" s="344" t="s">
        <v>660</v>
      </c>
      <c r="E296" s="348" t="s">
        <v>3704</v>
      </c>
      <c r="F296" s="358"/>
      <c r="G296" s="341" t="s">
        <v>28</v>
      </c>
      <c r="H296" s="341" t="s">
        <v>28</v>
      </c>
      <c r="I296" s="341">
        <v>3</v>
      </c>
      <c r="J296" s="341" t="s">
        <v>28</v>
      </c>
      <c r="K296" s="341" t="s">
        <v>28</v>
      </c>
      <c r="L296" s="341">
        <v>3</v>
      </c>
      <c r="M296" s="341">
        <v>2</v>
      </c>
      <c r="N296" s="341">
        <v>3</v>
      </c>
      <c r="O296" s="341">
        <v>3</v>
      </c>
      <c r="P296" s="341">
        <v>3</v>
      </c>
      <c r="Q296" s="341">
        <v>2</v>
      </c>
      <c r="R296" s="341">
        <v>3</v>
      </c>
      <c r="S296" s="341" t="s">
        <v>28</v>
      </c>
      <c r="T296" s="341" t="s">
        <v>28</v>
      </c>
    </row>
    <row r="297" spans="1:20" ht="24">
      <c r="A297" s="874"/>
      <c r="B297" s="885"/>
      <c r="C297" s="888"/>
      <c r="D297" s="344" t="s">
        <v>662</v>
      </c>
      <c r="E297" s="348" t="s">
        <v>3705</v>
      </c>
      <c r="F297" s="359"/>
      <c r="G297" s="341" t="s">
        <v>28</v>
      </c>
      <c r="H297" s="341" t="s">
        <v>28</v>
      </c>
      <c r="I297" s="341">
        <v>2</v>
      </c>
      <c r="J297" s="341" t="s">
        <v>28</v>
      </c>
      <c r="K297" s="341" t="s">
        <v>28</v>
      </c>
      <c r="L297" s="341">
        <v>2</v>
      </c>
      <c r="M297" s="341">
        <v>2</v>
      </c>
      <c r="N297" s="341">
        <v>3</v>
      </c>
      <c r="O297" s="341">
        <v>2</v>
      </c>
      <c r="P297" s="341">
        <v>2</v>
      </c>
      <c r="Q297" s="341">
        <v>3</v>
      </c>
      <c r="R297" s="341">
        <v>3</v>
      </c>
      <c r="S297" s="341" t="s">
        <v>28</v>
      </c>
      <c r="T297" s="341" t="s">
        <v>28</v>
      </c>
    </row>
    <row r="298" spans="1:20">
      <c r="A298" s="330"/>
      <c r="B298" s="886"/>
      <c r="C298" s="889"/>
      <c r="D298" s="344"/>
      <c r="E298" s="348"/>
      <c r="F298" s="360"/>
      <c r="G298" s="341" t="s">
        <v>28</v>
      </c>
      <c r="H298" s="341" t="s">
        <v>28</v>
      </c>
      <c r="I298" s="341">
        <v>2</v>
      </c>
      <c r="J298" s="341" t="s">
        <v>28</v>
      </c>
      <c r="K298" s="341" t="s">
        <v>28</v>
      </c>
      <c r="L298" s="341">
        <v>2</v>
      </c>
      <c r="M298" s="341">
        <v>2</v>
      </c>
      <c r="N298" s="341">
        <v>3</v>
      </c>
      <c r="O298" s="341">
        <v>2</v>
      </c>
      <c r="P298" s="341">
        <v>2</v>
      </c>
      <c r="Q298" s="341">
        <v>3</v>
      </c>
      <c r="R298" s="341">
        <v>3</v>
      </c>
      <c r="S298" s="341" t="s">
        <v>28</v>
      </c>
      <c r="T298" s="341" t="s">
        <v>28</v>
      </c>
    </row>
    <row r="299" spans="1:20">
      <c r="A299" s="874" t="s">
        <v>664</v>
      </c>
      <c r="B299" s="884" t="s">
        <v>3706</v>
      </c>
      <c r="C299" s="887" t="s">
        <v>3707</v>
      </c>
      <c r="D299" s="344" t="s">
        <v>667</v>
      </c>
      <c r="E299" s="348" t="s">
        <v>3708</v>
      </c>
      <c r="F299" s="878" t="s">
        <v>27</v>
      </c>
      <c r="G299" s="341">
        <v>1</v>
      </c>
      <c r="H299" s="341">
        <v>1</v>
      </c>
      <c r="I299" s="341">
        <v>2</v>
      </c>
      <c r="J299" s="341" t="s">
        <v>28</v>
      </c>
      <c r="K299" s="341">
        <v>3</v>
      </c>
      <c r="L299" s="341" t="s">
        <v>28</v>
      </c>
      <c r="M299" s="341" t="s">
        <v>28</v>
      </c>
      <c r="N299" s="341" t="s">
        <v>28</v>
      </c>
      <c r="O299" s="341" t="s">
        <v>28</v>
      </c>
      <c r="P299" s="341" t="s">
        <v>28</v>
      </c>
      <c r="Q299" s="341" t="s">
        <v>28</v>
      </c>
      <c r="R299" s="341">
        <v>2</v>
      </c>
      <c r="S299" s="341">
        <v>3</v>
      </c>
      <c r="T299" s="341">
        <v>3</v>
      </c>
    </row>
    <row r="300" spans="1:20" ht="24">
      <c r="A300" s="874"/>
      <c r="B300" s="885"/>
      <c r="C300" s="888"/>
      <c r="D300" s="344" t="s">
        <v>669</v>
      </c>
      <c r="E300" s="348" t="s">
        <v>3709</v>
      </c>
      <c r="F300" s="879"/>
      <c r="G300" s="341">
        <v>1</v>
      </c>
      <c r="H300" s="341">
        <v>2</v>
      </c>
      <c r="I300" s="341">
        <v>2</v>
      </c>
      <c r="J300" s="341" t="s">
        <v>28</v>
      </c>
      <c r="K300" s="341">
        <v>1</v>
      </c>
      <c r="L300" s="341" t="s">
        <v>28</v>
      </c>
      <c r="M300" s="341" t="s">
        <v>28</v>
      </c>
      <c r="N300" s="341" t="s">
        <v>28</v>
      </c>
      <c r="O300" s="341" t="s">
        <v>28</v>
      </c>
      <c r="P300" s="341" t="s">
        <v>28</v>
      </c>
      <c r="Q300" s="341" t="s">
        <v>28</v>
      </c>
      <c r="R300" s="341">
        <v>2</v>
      </c>
      <c r="S300" s="341">
        <v>3</v>
      </c>
      <c r="T300" s="341">
        <v>2</v>
      </c>
    </row>
    <row r="301" spans="1:20" ht="24">
      <c r="A301" s="874"/>
      <c r="B301" s="885"/>
      <c r="C301" s="888"/>
      <c r="D301" s="344" t="s">
        <v>671</v>
      </c>
      <c r="E301" s="348" t="s">
        <v>3710</v>
      </c>
      <c r="F301" s="879"/>
      <c r="G301" s="341">
        <v>1</v>
      </c>
      <c r="H301" s="341">
        <v>2</v>
      </c>
      <c r="I301" s="341">
        <v>2</v>
      </c>
      <c r="J301" s="341" t="s">
        <v>28</v>
      </c>
      <c r="K301" s="341">
        <v>3</v>
      </c>
      <c r="L301" s="341" t="s">
        <v>28</v>
      </c>
      <c r="M301" s="341" t="s">
        <v>28</v>
      </c>
      <c r="N301" s="341" t="s">
        <v>28</v>
      </c>
      <c r="O301" s="341" t="s">
        <v>28</v>
      </c>
      <c r="P301" s="341" t="s">
        <v>28</v>
      </c>
      <c r="Q301" s="341" t="s">
        <v>28</v>
      </c>
      <c r="R301" s="341">
        <v>2</v>
      </c>
      <c r="S301" s="341">
        <v>2</v>
      </c>
      <c r="T301" s="341">
        <v>3</v>
      </c>
    </row>
    <row r="302" spans="1:20" ht="24">
      <c r="A302" s="874"/>
      <c r="B302" s="885"/>
      <c r="C302" s="888"/>
      <c r="D302" s="344" t="s">
        <v>673</v>
      </c>
      <c r="E302" s="348" t="s">
        <v>3711</v>
      </c>
      <c r="F302" s="879"/>
      <c r="G302" s="341">
        <v>1</v>
      </c>
      <c r="H302" s="341">
        <v>2</v>
      </c>
      <c r="I302" s="341">
        <v>2</v>
      </c>
      <c r="J302" s="341">
        <v>1</v>
      </c>
      <c r="K302" s="341">
        <v>3</v>
      </c>
      <c r="L302" s="341" t="s">
        <v>28</v>
      </c>
      <c r="M302" s="341" t="s">
        <v>28</v>
      </c>
      <c r="N302" s="341" t="s">
        <v>28</v>
      </c>
      <c r="O302" s="341" t="s">
        <v>28</v>
      </c>
      <c r="P302" s="341" t="s">
        <v>28</v>
      </c>
      <c r="Q302" s="341" t="s">
        <v>28</v>
      </c>
      <c r="R302" s="341">
        <v>2</v>
      </c>
      <c r="S302" s="341">
        <v>2</v>
      </c>
      <c r="T302" s="341">
        <v>2</v>
      </c>
    </row>
    <row r="303" spans="1:20">
      <c r="A303" s="330"/>
      <c r="B303" s="886"/>
      <c r="C303" s="889"/>
      <c r="D303" s="344">
        <v>316</v>
      </c>
      <c r="E303" s="348"/>
      <c r="F303" s="880"/>
      <c r="G303" s="341">
        <v>1</v>
      </c>
      <c r="H303" s="341">
        <v>2</v>
      </c>
      <c r="I303" s="341">
        <v>2</v>
      </c>
      <c r="J303" s="341">
        <v>1</v>
      </c>
      <c r="K303" s="341">
        <v>3</v>
      </c>
      <c r="L303" s="341" t="s">
        <v>28</v>
      </c>
      <c r="M303" s="341" t="s">
        <v>28</v>
      </c>
      <c r="N303" s="341" t="s">
        <v>28</v>
      </c>
      <c r="O303" s="341" t="s">
        <v>28</v>
      </c>
      <c r="P303" s="341" t="s">
        <v>28</v>
      </c>
      <c r="Q303" s="341" t="s">
        <v>28</v>
      </c>
      <c r="R303" s="341">
        <v>2</v>
      </c>
      <c r="S303" s="341">
        <v>2</v>
      </c>
      <c r="T303" s="341">
        <v>2</v>
      </c>
    </row>
    <row r="304" spans="1:20">
      <c r="A304" s="874" t="s">
        <v>677</v>
      </c>
      <c r="B304" s="884" t="s">
        <v>3712</v>
      </c>
      <c r="C304" s="884" t="s">
        <v>3713</v>
      </c>
      <c r="D304" s="344" t="s">
        <v>680</v>
      </c>
      <c r="E304" s="348" t="s">
        <v>3714</v>
      </c>
      <c r="F304" s="878" t="s">
        <v>107</v>
      </c>
      <c r="G304" s="333">
        <v>3</v>
      </c>
      <c r="H304" s="333">
        <v>3</v>
      </c>
      <c r="I304" s="330">
        <v>2</v>
      </c>
      <c r="J304" s="330">
        <v>1</v>
      </c>
      <c r="K304" s="330">
        <v>1</v>
      </c>
      <c r="L304" s="333" t="s">
        <v>28</v>
      </c>
      <c r="M304" s="333" t="s">
        <v>28</v>
      </c>
      <c r="N304" s="333" t="s">
        <v>28</v>
      </c>
      <c r="O304" s="333" t="s">
        <v>28</v>
      </c>
      <c r="P304" s="333" t="s">
        <v>28</v>
      </c>
      <c r="Q304" s="333">
        <v>2</v>
      </c>
      <c r="R304" s="333">
        <v>2</v>
      </c>
      <c r="S304" s="330">
        <v>3</v>
      </c>
      <c r="T304" s="330">
        <v>3</v>
      </c>
    </row>
    <row r="305" spans="1:20">
      <c r="A305" s="874"/>
      <c r="B305" s="885"/>
      <c r="C305" s="885"/>
      <c r="D305" s="344" t="s">
        <v>682</v>
      </c>
      <c r="E305" s="348" t="s">
        <v>3715</v>
      </c>
      <c r="F305" s="879"/>
      <c r="G305" s="333">
        <v>2</v>
      </c>
      <c r="H305" s="333">
        <v>2</v>
      </c>
      <c r="I305" s="330">
        <v>3</v>
      </c>
      <c r="J305" s="330">
        <v>3</v>
      </c>
      <c r="K305" s="330">
        <v>1</v>
      </c>
      <c r="L305" s="333">
        <v>2</v>
      </c>
      <c r="M305" s="333" t="s">
        <v>28</v>
      </c>
      <c r="N305" s="333" t="s">
        <v>28</v>
      </c>
      <c r="O305" s="333" t="s">
        <v>28</v>
      </c>
      <c r="P305" s="333" t="s">
        <v>28</v>
      </c>
      <c r="Q305" s="333">
        <v>3</v>
      </c>
      <c r="R305" s="333">
        <v>2</v>
      </c>
      <c r="S305" s="330">
        <v>3</v>
      </c>
      <c r="T305" s="330">
        <v>2</v>
      </c>
    </row>
    <row r="306" spans="1:20">
      <c r="A306" s="874"/>
      <c r="B306" s="885"/>
      <c r="C306" s="885"/>
      <c r="D306" s="344" t="s">
        <v>684</v>
      </c>
      <c r="E306" s="348" t="s">
        <v>3716</v>
      </c>
      <c r="F306" s="879"/>
      <c r="G306" s="333">
        <v>1</v>
      </c>
      <c r="H306" s="333">
        <v>2</v>
      </c>
      <c r="I306" s="330">
        <v>3</v>
      </c>
      <c r="J306" s="330">
        <v>1</v>
      </c>
      <c r="K306" s="330">
        <v>1</v>
      </c>
      <c r="L306" s="333" t="s">
        <v>28</v>
      </c>
      <c r="M306" s="333" t="s">
        <v>28</v>
      </c>
      <c r="N306" s="333" t="s">
        <v>28</v>
      </c>
      <c r="O306" s="333" t="s">
        <v>28</v>
      </c>
      <c r="P306" s="333" t="s">
        <v>28</v>
      </c>
      <c r="Q306" s="333">
        <v>2</v>
      </c>
      <c r="R306" s="333">
        <v>2</v>
      </c>
      <c r="S306" s="330">
        <v>2</v>
      </c>
      <c r="T306" s="330">
        <v>3</v>
      </c>
    </row>
    <row r="307" spans="1:20">
      <c r="A307" s="874"/>
      <c r="B307" s="885"/>
      <c r="C307" s="885"/>
      <c r="D307" s="344" t="s">
        <v>686</v>
      </c>
      <c r="E307" s="348" t="s">
        <v>3717</v>
      </c>
      <c r="F307" s="879"/>
      <c r="G307" s="333">
        <v>3</v>
      </c>
      <c r="H307" s="333">
        <v>2</v>
      </c>
      <c r="I307" s="330">
        <v>2</v>
      </c>
      <c r="J307" s="330">
        <v>1</v>
      </c>
      <c r="K307" s="330">
        <v>3</v>
      </c>
      <c r="L307" s="333">
        <v>2</v>
      </c>
      <c r="M307" s="333" t="s">
        <v>28</v>
      </c>
      <c r="N307" s="333" t="s">
        <v>28</v>
      </c>
      <c r="O307" s="333" t="s">
        <v>28</v>
      </c>
      <c r="P307" s="333" t="s">
        <v>28</v>
      </c>
      <c r="Q307" s="333">
        <v>3</v>
      </c>
      <c r="R307" s="333">
        <v>2</v>
      </c>
      <c r="S307" s="330">
        <v>2</v>
      </c>
      <c r="T307" s="330">
        <v>2</v>
      </c>
    </row>
    <row r="308" spans="1:20">
      <c r="A308" s="330"/>
      <c r="B308" s="886"/>
      <c r="C308" s="886"/>
      <c r="D308" s="344">
        <v>317</v>
      </c>
      <c r="E308" s="348"/>
      <c r="F308" s="880"/>
      <c r="G308" s="333">
        <v>2</v>
      </c>
      <c r="H308" s="333">
        <v>2</v>
      </c>
      <c r="I308" s="330">
        <v>3</v>
      </c>
      <c r="J308" s="330">
        <v>3</v>
      </c>
      <c r="K308" s="330">
        <v>1</v>
      </c>
      <c r="L308" s="333">
        <v>2</v>
      </c>
      <c r="M308" s="333" t="s">
        <v>28</v>
      </c>
      <c r="N308" s="333" t="s">
        <v>28</v>
      </c>
      <c r="O308" s="333" t="s">
        <v>28</v>
      </c>
      <c r="P308" s="333" t="s">
        <v>28</v>
      </c>
      <c r="Q308" s="333">
        <v>3</v>
      </c>
      <c r="R308" s="333">
        <v>2</v>
      </c>
      <c r="S308" s="330">
        <v>3</v>
      </c>
      <c r="T308" s="330">
        <v>2</v>
      </c>
    </row>
    <row r="309" spans="1:20" ht="24">
      <c r="A309" s="874" t="s">
        <v>690</v>
      </c>
      <c r="B309" s="875" t="s">
        <v>1197</v>
      </c>
      <c r="C309" s="875" t="s">
        <v>1198</v>
      </c>
      <c r="D309" s="334" t="s">
        <v>693</v>
      </c>
      <c r="E309" s="332" t="s">
        <v>3665</v>
      </c>
      <c r="F309" s="878" t="s">
        <v>107</v>
      </c>
      <c r="G309" s="333">
        <v>3</v>
      </c>
      <c r="H309" s="333">
        <v>2</v>
      </c>
      <c r="I309" s="333">
        <v>2</v>
      </c>
      <c r="J309" s="333">
        <v>3</v>
      </c>
      <c r="K309" s="333">
        <v>3</v>
      </c>
      <c r="L309" s="330">
        <v>1</v>
      </c>
      <c r="M309" s="333" t="s">
        <v>28</v>
      </c>
      <c r="N309" s="330" t="s">
        <v>28</v>
      </c>
      <c r="O309" s="330" t="s">
        <v>28</v>
      </c>
      <c r="P309" s="330" t="s">
        <v>28</v>
      </c>
      <c r="Q309" s="333" t="s">
        <v>28</v>
      </c>
      <c r="R309" s="330" t="s">
        <v>28</v>
      </c>
      <c r="S309" s="333">
        <v>3</v>
      </c>
      <c r="T309" s="333">
        <v>2</v>
      </c>
    </row>
    <row r="310" spans="1:20">
      <c r="A310" s="874"/>
      <c r="B310" s="876"/>
      <c r="C310" s="876"/>
      <c r="D310" s="334" t="s">
        <v>695</v>
      </c>
      <c r="E310" s="332" t="s">
        <v>3666</v>
      </c>
      <c r="F310" s="879"/>
      <c r="G310" s="333" t="s">
        <v>28</v>
      </c>
      <c r="H310" s="333">
        <v>2</v>
      </c>
      <c r="I310" s="333">
        <v>3</v>
      </c>
      <c r="J310" s="333" t="s">
        <v>28</v>
      </c>
      <c r="K310" s="333">
        <v>2</v>
      </c>
      <c r="L310" s="330" t="s">
        <v>28</v>
      </c>
      <c r="M310" s="333">
        <v>2</v>
      </c>
      <c r="N310" s="330" t="s">
        <v>28</v>
      </c>
      <c r="O310" s="330" t="s">
        <v>28</v>
      </c>
      <c r="P310" s="330" t="s">
        <v>28</v>
      </c>
      <c r="Q310" s="333" t="s">
        <v>28</v>
      </c>
      <c r="R310" s="330" t="s">
        <v>28</v>
      </c>
      <c r="S310" s="333">
        <v>3</v>
      </c>
      <c r="T310" s="333">
        <v>2</v>
      </c>
    </row>
    <row r="311" spans="1:20" ht="24">
      <c r="A311" s="874"/>
      <c r="B311" s="876"/>
      <c r="C311" s="876"/>
      <c r="D311" s="334" t="s">
        <v>697</v>
      </c>
      <c r="E311" s="332" t="s">
        <v>2329</v>
      </c>
      <c r="F311" s="879"/>
      <c r="G311" s="333">
        <v>3</v>
      </c>
      <c r="H311" s="333">
        <v>2</v>
      </c>
      <c r="I311" s="333">
        <v>2</v>
      </c>
      <c r="J311" s="333">
        <v>2</v>
      </c>
      <c r="K311" s="333" t="s">
        <v>28</v>
      </c>
      <c r="L311" s="330" t="s">
        <v>28</v>
      </c>
      <c r="M311" s="333">
        <v>1</v>
      </c>
      <c r="N311" s="330" t="s">
        <v>28</v>
      </c>
      <c r="O311" s="330" t="s">
        <v>28</v>
      </c>
      <c r="P311" s="330" t="s">
        <v>28</v>
      </c>
      <c r="Q311" s="333" t="s">
        <v>28</v>
      </c>
      <c r="R311" s="330" t="s">
        <v>28</v>
      </c>
      <c r="S311" s="333">
        <v>2</v>
      </c>
      <c r="T311" s="333">
        <v>3</v>
      </c>
    </row>
    <row r="312" spans="1:20" ht="24">
      <c r="A312" s="874"/>
      <c r="B312" s="876"/>
      <c r="C312" s="876"/>
      <c r="D312" s="334" t="s">
        <v>699</v>
      </c>
      <c r="E312" s="332" t="s">
        <v>2330</v>
      </c>
      <c r="F312" s="879"/>
      <c r="G312" s="333">
        <v>3</v>
      </c>
      <c r="H312" s="333">
        <v>2</v>
      </c>
      <c r="I312" s="333">
        <v>2</v>
      </c>
      <c r="J312" s="333" t="s">
        <v>28</v>
      </c>
      <c r="K312" s="333" t="s">
        <v>28</v>
      </c>
      <c r="L312" s="330">
        <v>1</v>
      </c>
      <c r="M312" s="333" t="s">
        <v>28</v>
      </c>
      <c r="N312" s="330" t="s">
        <v>28</v>
      </c>
      <c r="O312" s="330" t="s">
        <v>28</v>
      </c>
      <c r="P312" s="330" t="s">
        <v>28</v>
      </c>
      <c r="Q312" s="333">
        <v>2</v>
      </c>
      <c r="R312" s="330" t="s">
        <v>28</v>
      </c>
      <c r="S312" s="333">
        <v>2</v>
      </c>
      <c r="T312" s="333">
        <v>3</v>
      </c>
    </row>
    <row r="313" spans="1:20" ht="36">
      <c r="A313" s="874"/>
      <c r="B313" s="876"/>
      <c r="C313" s="876"/>
      <c r="D313" s="334" t="s">
        <v>701</v>
      </c>
      <c r="E313" s="332" t="s">
        <v>3718</v>
      </c>
      <c r="F313" s="879"/>
      <c r="G313" s="333">
        <v>2</v>
      </c>
      <c r="H313" s="333">
        <v>3</v>
      </c>
      <c r="I313" s="333">
        <v>3</v>
      </c>
      <c r="J313" s="333">
        <v>2</v>
      </c>
      <c r="K313" s="333">
        <v>1</v>
      </c>
      <c r="L313" s="330">
        <v>3</v>
      </c>
      <c r="M313" s="333">
        <v>3</v>
      </c>
      <c r="N313" s="330">
        <v>1</v>
      </c>
      <c r="O313" s="330" t="s">
        <v>28</v>
      </c>
      <c r="P313" s="330">
        <v>1</v>
      </c>
      <c r="Q313" s="333">
        <v>2</v>
      </c>
      <c r="R313" s="330" t="s">
        <v>28</v>
      </c>
      <c r="S313" s="333">
        <v>2</v>
      </c>
      <c r="T313" s="333">
        <v>3</v>
      </c>
    </row>
    <row r="314" spans="1:20">
      <c r="A314" s="330"/>
      <c r="B314" s="877"/>
      <c r="C314" s="877"/>
      <c r="D314" s="334" t="s">
        <v>690</v>
      </c>
      <c r="E314" s="332"/>
      <c r="F314" s="880"/>
      <c r="G314" s="333">
        <v>3</v>
      </c>
      <c r="H314" s="333">
        <v>2</v>
      </c>
      <c r="I314" s="333">
        <v>2</v>
      </c>
      <c r="J314" s="333">
        <v>2</v>
      </c>
      <c r="K314" s="333">
        <v>2</v>
      </c>
      <c r="L314" s="330">
        <v>2</v>
      </c>
      <c r="M314" s="333">
        <v>2</v>
      </c>
      <c r="N314" s="330">
        <v>1</v>
      </c>
      <c r="O314" s="330" t="s">
        <v>28</v>
      </c>
      <c r="P314" s="330">
        <v>1</v>
      </c>
      <c r="Q314" s="333">
        <v>2</v>
      </c>
      <c r="R314" s="330" t="s">
        <v>28</v>
      </c>
      <c r="S314" s="333">
        <v>2</v>
      </c>
      <c r="T314" s="333">
        <v>3</v>
      </c>
    </row>
    <row r="315" spans="1:20" ht="36">
      <c r="A315" s="874" t="s">
        <v>716</v>
      </c>
      <c r="B315" s="875" t="s">
        <v>3719</v>
      </c>
      <c r="C315" s="875" t="s">
        <v>3720</v>
      </c>
      <c r="D315" s="334" t="s">
        <v>719</v>
      </c>
      <c r="E315" s="332" t="s">
        <v>3721</v>
      </c>
      <c r="F315" s="878" t="s">
        <v>27</v>
      </c>
      <c r="G315" s="341">
        <v>1</v>
      </c>
      <c r="H315" s="341">
        <v>2</v>
      </c>
      <c r="I315" s="341">
        <v>3</v>
      </c>
      <c r="J315" s="341">
        <v>3</v>
      </c>
      <c r="K315" s="330">
        <v>3</v>
      </c>
      <c r="L315" s="341">
        <v>3</v>
      </c>
      <c r="M315" s="330" t="s">
        <v>28</v>
      </c>
      <c r="N315" s="341" t="s">
        <v>28</v>
      </c>
      <c r="O315" s="341" t="s">
        <v>28</v>
      </c>
      <c r="P315" s="341" t="s">
        <v>28</v>
      </c>
      <c r="Q315" s="341">
        <v>3</v>
      </c>
      <c r="R315" s="330">
        <v>1</v>
      </c>
      <c r="S315" s="330">
        <v>3</v>
      </c>
      <c r="T315" s="330">
        <v>2</v>
      </c>
    </row>
    <row r="316" spans="1:20" ht="24">
      <c r="A316" s="874"/>
      <c r="B316" s="876"/>
      <c r="C316" s="876"/>
      <c r="D316" s="334" t="s">
        <v>721</v>
      </c>
      <c r="E316" s="332" t="s">
        <v>3722</v>
      </c>
      <c r="F316" s="879"/>
      <c r="G316" s="341">
        <v>3</v>
      </c>
      <c r="H316" s="341">
        <v>2</v>
      </c>
      <c r="I316" s="341">
        <v>2</v>
      </c>
      <c r="J316" s="341">
        <v>2</v>
      </c>
      <c r="K316" s="330" t="s">
        <v>28</v>
      </c>
      <c r="L316" s="341">
        <v>1</v>
      </c>
      <c r="M316" s="330" t="s">
        <v>28</v>
      </c>
      <c r="N316" s="341" t="s">
        <v>28</v>
      </c>
      <c r="O316" s="341" t="s">
        <v>28</v>
      </c>
      <c r="P316" s="341" t="s">
        <v>28</v>
      </c>
      <c r="Q316" s="341">
        <v>2</v>
      </c>
      <c r="R316" s="330">
        <v>2</v>
      </c>
      <c r="S316" s="330">
        <v>3</v>
      </c>
      <c r="T316" s="330">
        <v>2</v>
      </c>
    </row>
    <row r="317" spans="1:20" ht="48">
      <c r="A317" s="874"/>
      <c r="B317" s="876"/>
      <c r="C317" s="876"/>
      <c r="D317" s="334" t="s">
        <v>723</v>
      </c>
      <c r="E317" s="332" t="s">
        <v>3723</v>
      </c>
      <c r="F317" s="879"/>
      <c r="G317" s="341">
        <v>2</v>
      </c>
      <c r="H317" s="341">
        <v>3</v>
      </c>
      <c r="I317" s="341">
        <v>3</v>
      </c>
      <c r="J317" s="341" t="s">
        <v>28</v>
      </c>
      <c r="K317" s="330" t="s">
        <v>28</v>
      </c>
      <c r="L317" s="341">
        <v>1</v>
      </c>
      <c r="M317" s="330" t="s">
        <v>28</v>
      </c>
      <c r="N317" s="341" t="s">
        <v>28</v>
      </c>
      <c r="O317" s="341" t="s">
        <v>28</v>
      </c>
      <c r="P317" s="341" t="s">
        <v>28</v>
      </c>
      <c r="Q317" s="341">
        <v>3</v>
      </c>
      <c r="R317" s="330">
        <v>2</v>
      </c>
      <c r="S317" s="330">
        <v>2</v>
      </c>
      <c r="T317" s="330">
        <v>2</v>
      </c>
    </row>
    <row r="318" spans="1:20" ht="38.25">
      <c r="A318" s="874"/>
      <c r="B318" s="876"/>
      <c r="C318" s="876"/>
      <c r="D318" s="334" t="s">
        <v>725</v>
      </c>
      <c r="E318" s="361" t="s">
        <v>3724</v>
      </c>
      <c r="F318" s="879"/>
      <c r="G318" s="341">
        <v>2</v>
      </c>
      <c r="H318" s="341">
        <v>1</v>
      </c>
      <c r="I318" s="341">
        <v>2</v>
      </c>
      <c r="J318" s="341" t="s">
        <v>28</v>
      </c>
      <c r="K318" s="330" t="s">
        <v>28</v>
      </c>
      <c r="L318" s="341">
        <v>2</v>
      </c>
      <c r="M318" s="330" t="s">
        <v>28</v>
      </c>
      <c r="N318" s="341" t="s">
        <v>28</v>
      </c>
      <c r="O318" s="341" t="s">
        <v>28</v>
      </c>
      <c r="P318" s="341" t="s">
        <v>28</v>
      </c>
      <c r="Q318" s="341">
        <v>2</v>
      </c>
      <c r="R318" s="330">
        <v>2</v>
      </c>
      <c r="S318" s="330">
        <v>3</v>
      </c>
      <c r="T318" s="330">
        <v>2</v>
      </c>
    </row>
    <row r="319" spans="1:20" ht="38.25">
      <c r="A319" s="874"/>
      <c r="B319" s="876"/>
      <c r="C319" s="876"/>
      <c r="D319" s="334" t="s">
        <v>727</v>
      </c>
      <c r="E319" s="361" t="s">
        <v>3725</v>
      </c>
      <c r="F319" s="879"/>
      <c r="G319" s="341">
        <v>3</v>
      </c>
      <c r="H319" s="341">
        <v>2</v>
      </c>
      <c r="I319" s="341">
        <v>3</v>
      </c>
      <c r="J319" s="341" t="s">
        <v>28</v>
      </c>
      <c r="K319" s="330">
        <v>2</v>
      </c>
      <c r="L319" s="341">
        <v>2</v>
      </c>
      <c r="M319" s="330" t="s">
        <v>28</v>
      </c>
      <c r="N319" s="341" t="s">
        <v>28</v>
      </c>
      <c r="O319" s="341" t="s">
        <v>28</v>
      </c>
      <c r="P319" s="341" t="s">
        <v>28</v>
      </c>
      <c r="Q319" s="341">
        <v>2</v>
      </c>
      <c r="R319" s="330">
        <v>1</v>
      </c>
      <c r="S319" s="330">
        <v>3</v>
      </c>
      <c r="T319" s="330">
        <v>2</v>
      </c>
    </row>
    <row r="320" spans="1:20">
      <c r="A320" s="330"/>
      <c r="B320" s="877"/>
      <c r="C320" s="877"/>
      <c r="D320" s="334" t="s">
        <v>716</v>
      </c>
      <c r="E320" s="361"/>
      <c r="F320" s="880"/>
      <c r="G320" s="341">
        <v>2</v>
      </c>
      <c r="H320" s="341">
        <v>2</v>
      </c>
      <c r="I320" s="341">
        <v>3</v>
      </c>
      <c r="J320" s="341">
        <v>2</v>
      </c>
      <c r="K320" s="330">
        <v>2</v>
      </c>
      <c r="L320" s="341">
        <v>2</v>
      </c>
      <c r="M320" s="330" t="s">
        <v>28</v>
      </c>
      <c r="N320" s="341" t="s">
        <v>28</v>
      </c>
      <c r="O320" s="341" t="s">
        <v>28</v>
      </c>
      <c r="P320" s="341" t="s">
        <v>28</v>
      </c>
      <c r="Q320" s="341">
        <v>2</v>
      </c>
      <c r="R320" s="330">
        <v>2</v>
      </c>
      <c r="S320" s="330">
        <v>3</v>
      </c>
      <c r="T320" s="330">
        <v>2</v>
      </c>
    </row>
    <row r="321" spans="1:20">
      <c r="A321" s="874" t="s">
        <v>729</v>
      </c>
      <c r="B321" s="875" t="s">
        <v>3726</v>
      </c>
      <c r="C321" s="875" t="s">
        <v>3727</v>
      </c>
      <c r="D321" s="334" t="s">
        <v>732</v>
      </c>
      <c r="E321" s="332" t="s">
        <v>3728</v>
      </c>
      <c r="F321" s="878" t="s">
        <v>27</v>
      </c>
      <c r="G321" s="341">
        <v>3</v>
      </c>
      <c r="H321" s="341">
        <v>2</v>
      </c>
      <c r="I321" s="341">
        <v>3</v>
      </c>
      <c r="J321" s="341">
        <v>2</v>
      </c>
      <c r="K321" s="341">
        <v>3</v>
      </c>
      <c r="L321" s="341" t="s">
        <v>28</v>
      </c>
      <c r="M321" s="341">
        <v>2</v>
      </c>
      <c r="N321" s="341" t="s">
        <v>28</v>
      </c>
      <c r="O321" s="341" t="s">
        <v>28</v>
      </c>
      <c r="P321" s="341" t="s">
        <v>28</v>
      </c>
      <c r="Q321" s="341">
        <v>2</v>
      </c>
      <c r="R321" s="341">
        <v>2</v>
      </c>
      <c r="S321" s="341">
        <v>3</v>
      </c>
      <c r="T321" s="341">
        <v>3</v>
      </c>
    </row>
    <row r="322" spans="1:20" ht="36">
      <c r="A322" s="874"/>
      <c r="B322" s="876"/>
      <c r="C322" s="876"/>
      <c r="D322" s="334" t="s">
        <v>734</v>
      </c>
      <c r="E322" s="332" t="s">
        <v>3729</v>
      </c>
      <c r="F322" s="879"/>
      <c r="G322" s="341">
        <v>3</v>
      </c>
      <c r="H322" s="341">
        <v>3</v>
      </c>
      <c r="I322" s="341">
        <v>2</v>
      </c>
      <c r="J322" s="341">
        <v>3</v>
      </c>
      <c r="K322" s="341">
        <v>2</v>
      </c>
      <c r="L322" s="341" t="s">
        <v>28</v>
      </c>
      <c r="M322" s="341">
        <v>2</v>
      </c>
      <c r="N322" s="341" t="s">
        <v>28</v>
      </c>
      <c r="O322" s="341" t="s">
        <v>28</v>
      </c>
      <c r="P322" s="341" t="s">
        <v>28</v>
      </c>
      <c r="Q322" s="341">
        <v>3</v>
      </c>
      <c r="R322" s="341">
        <v>2</v>
      </c>
      <c r="S322" s="341">
        <v>3</v>
      </c>
      <c r="T322" s="341">
        <v>2</v>
      </c>
    </row>
    <row r="323" spans="1:20" ht="24">
      <c r="A323" s="874"/>
      <c r="B323" s="876"/>
      <c r="C323" s="876"/>
      <c r="D323" s="334" t="s">
        <v>736</v>
      </c>
      <c r="E323" s="332" t="s">
        <v>3730</v>
      </c>
      <c r="F323" s="879"/>
      <c r="G323" s="341">
        <v>2</v>
      </c>
      <c r="H323" s="341">
        <v>2</v>
      </c>
      <c r="I323" s="341">
        <v>3</v>
      </c>
      <c r="J323" s="341">
        <v>2</v>
      </c>
      <c r="K323" s="341">
        <v>3</v>
      </c>
      <c r="L323" s="341" t="s">
        <v>28</v>
      </c>
      <c r="M323" s="341">
        <v>3</v>
      </c>
      <c r="N323" s="341" t="s">
        <v>28</v>
      </c>
      <c r="O323" s="341" t="s">
        <v>28</v>
      </c>
      <c r="P323" s="341" t="s">
        <v>28</v>
      </c>
      <c r="Q323" s="341">
        <v>3</v>
      </c>
      <c r="R323" s="341">
        <v>2</v>
      </c>
      <c r="S323" s="341">
        <v>2</v>
      </c>
      <c r="T323" s="341">
        <v>3</v>
      </c>
    </row>
    <row r="324" spans="1:20">
      <c r="A324" s="874"/>
      <c r="B324" s="876"/>
      <c r="C324" s="876"/>
      <c r="D324" s="334" t="s">
        <v>738</v>
      </c>
      <c r="E324" s="332" t="s">
        <v>3731</v>
      </c>
      <c r="F324" s="879"/>
      <c r="G324" s="341">
        <v>3</v>
      </c>
      <c r="H324" s="341">
        <v>2</v>
      </c>
      <c r="I324" s="341">
        <v>3</v>
      </c>
      <c r="J324" s="341">
        <v>2</v>
      </c>
      <c r="K324" s="341">
        <v>3</v>
      </c>
      <c r="L324" s="341" t="s">
        <v>28</v>
      </c>
      <c r="M324" s="341">
        <v>3</v>
      </c>
      <c r="N324" s="341" t="s">
        <v>28</v>
      </c>
      <c r="O324" s="341" t="s">
        <v>28</v>
      </c>
      <c r="P324" s="341" t="s">
        <v>28</v>
      </c>
      <c r="Q324" s="341">
        <v>3</v>
      </c>
      <c r="R324" s="341">
        <v>2</v>
      </c>
      <c r="S324" s="341">
        <v>2</v>
      </c>
      <c r="T324" s="341">
        <v>2</v>
      </c>
    </row>
    <row r="325" spans="1:20" ht="24">
      <c r="A325" s="874"/>
      <c r="B325" s="876"/>
      <c r="C325" s="876"/>
      <c r="D325" s="334" t="s">
        <v>740</v>
      </c>
      <c r="E325" s="332" t="s">
        <v>3732</v>
      </c>
      <c r="F325" s="879"/>
      <c r="G325" s="341">
        <v>3</v>
      </c>
      <c r="H325" s="341">
        <v>1</v>
      </c>
      <c r="I325" s="341">
        <v>3</v>
      </c>
      <c r="J325" s="341">
        <v>2</v>
      </c>
      <c r="K325" s="341">
        <v>3</v>
      </c>
      <c r="L325" s="341" t="s">
        <v>28</v>
      </c>
      <c r="M325" s="341">
        <v>3</v>
      </c>
      <c r="N325" s="341" t="s">
        <v>28</v>
      </c>
      <c r="O325" s="341" t="s">
        <v>28</v>
      </c>
      <c r="P325" s="341" t="s">
        <v>28</v>
      </c>
      <c r="Q325" s="341">
        <v>2</v>
      </c>
      <c r="R325" s="341">
        <v>2</v>
      </c>
      <c r="S325" s="341">
        <v>3</v>
      </c>
      <c r="T325" s="341">
        <v>2</v>
      </c>
    </row>
    <row r="326" spans="1:20">
      <c r="A326" s="330"/>
      <c r="B326" s="877"/>
      <c r="C326" s="877"/>
      <c r="D326" s="334" t="s">
        <v>729</v>
      </c>
      <c r="E326" s="332"/>
      <c r="F326" s="880"/>
      <c r="G326" s="341">
        <v>3</v>
      </c>
      <c r="H326" s="341">
        <v>2</v>
      </c>
      <c r="I326" s="341">
        <v>3</v>
      </c>
      <c r="J326" s="341">
        <v>2</v>
      </c>
      <c r="K326" s="341">
        <v>3</v>
      </c>
      <c r="L326" s="341" t="s">
        <v>28</v>
      </c>
      <c r="M326" s="341">
        <v>3</v>
      </c>
      <c r="N326" s="341" t="s">
        <v>28</v>
      </c>
      <c r="O326" s="341" t="s">
        <v>28</v>
      </c>
      <c r="P326" s="341" t="s">
        <v>28</v>
      </c>
      <c r="Q326" s="341">
        <v>3</v>
      </c>
      <c r="R326" s="341">
        <v>2</v>
      </c>
      <c r="S326" s="341">
        <v>2</v>
      </c>
      <c r="T326" s="341">
        <v>2</v>
      </c>
    </row>
    <row r="327" spans="1:20" ht="60">
      <c r="A327" s="874" t="s">
        <v>742</v>
      </c>
      <c r="B327" s="875" t="s">
        <v>3733</v>
      </c>
      <c r="C327" s="875" t="s">
        <v>3734</v>
      </c>
      <c r="D327" s="334" t="s">
        <v>745</v>
      </c>
      <c r="E327" s="332" t="s">
        <v>3735</v>
      </c>
      <c r="F327" s="881" t="s">
        <v>27</v>
      </c>
      <c r="G327" s="341">
        <v>2</v>
      </c>
      <c r="H327" s="341">
        <v>3</v>
      </c>
      <c r="I327" s="341">
        <v>2</v>
      </c>
      <c r="J327" s="341" t="s">
        <v>28</v>
      </c>
      <c r="K327" s="341">
        <v>2</v>
      </c>
      <c r="L327" s="341" t="s">
        <v>28</v>
      </c>
      <c r="M327" s="341" t="s">
        <v>28</v>
      </c>
      <c r="N327" s="341" t="s">
        <v>28</v>
      </c>
      <c r="O327" s="341">
        <v>2</v>
      </c>
      <c r="P327" s="341" t="s">
        <v>28</v>
      </c>
      <c r="Q327" s="341">
        <v>2</v>
      </c>
      <c r="R327" s="341">
        <v>2</v>
      </c>
      <c r="S327" s="341">
        <v>3</v>
      </c>
      <c r="T327" s="341">
        <v>3</v>
      </c>
    </row>
    <row r="328" spans="1:20" ht="24">
      <c r="A328" s="874"/>
      <c r="B328" s="876"/>
      <c r="C328" s="876"/>
      <c r="D328" s="334" t="s">
        <v>747</v>
      </c>
      <c r="E328" s="332" t="s">
        <v>3736</v>
      </c>
      <c r="F328" s="882"/>
      <c r="G328" s="341">
        <v>3</v>
      </c>
      <c r="H328" s="341">
        <v>2</v>
      </c>
      <c r="I328" s="341">
        <v>3</v>
      </c>
      <c r="J328" s="341">
        <v>3</v>
      </c>
      <c r="K328" s="341">
        <v>3</v>
      </c>
      <c r="L328" s="341">
        <v>3</v>
      </c>
      <c r="M328" s="341" t="s">
        <v>28</v>
      </c>
      <c r="N328" s="341" t="s">
        <v>28</v>
      </c>
      <c r="O328" s="341" t="s">
        <v>28</v>
      </c>
      <c r="P328" s="341" t="s">
        <v>28</v>
      </c>
      <c r="Q328" s="341">
        <v>3</v>
      </c>
      <c r="R328" s="341" t="s">
        <v>28</v>
      </c>
      <c r="S328" s="341">
        <v>3</v>
      </c>
      <c r="T328" s="341">
        <v>2</v>
      </c>
    </row>
    <row r="329" spans="1:20" ht="24">
      <c r="A329" s="874"/>
      <c r="B329" s="876"/>
      <c r="C329" s="876"/>
      <c r="D329" s="334" t="s">
        <v>749</v>
      </c>
      <c r="E329" s="332" t="s">
        <v>3737</v>
      </c>
      <c r="F329" s="882"/>
      <c r="G329" s="341">
        <v>2</v>
      </c>
      <c r="H329" s="341">
        <v>2</v>
      </c>
      <c r="I329" s="341">
        <v>3</v>
      </c>
      <c r="J329" s="341">
        <v>3</v>
      </c>
      <c r="K329" s="341">
        <v>2</v>
      </c>
      <c r="L329" s="341">
        <v>3</v>
      </c>
      <c r="M329" s="341" t="s">
        <v>28</v>
      </c>
      <c r="N329" s="341" t="s">
        <v>28</v>
      </c>
      <c r="O329" s="341">
        <v>3</v>
      </c>
      <c r="P329" s="341" t="s">
        <v>28</v>
      </c>
      <c r="Q329" s="341">
        <v>2</v>
      </c>
      <c r="R329" s="341">
        <v>2</v>
      </c>
      <c r="S329" s="341">
        <v>2</v>
      </c>
      <c r="T329" s="341">
        <v>3</v>
      </c>
    </row>
    <row r="330" spans="1:20" ht="48">
      <c r="A330" s="874"/>
      <c r="B330" s="876"/>
      <c r="C330" s="876"/>
      <c r="D330" s="334" t="s">
        <v>751</v>
      </c>
      <c r="E330" s="332" t="s">
        <v>3738</v>
      </c>
      <c r="F330" s="882"/>
      <c r="G330" s="341" t="s">
        <v>28</v>
      </c>
      <c r="H330" s="341">
        <v>1</v>
      </c>
      <c r="I330" s="341">
        <v>3</v>
      </c>
      <c r="J330" s="341">
        <v>2</v>
      </c>
      <c r="K330" s="341">
        <v>2</v>
      </c>
      <c r="L330" s="341">
        <v>2</v>
      </c>
      <c r="M330" s="341" t="s">
        <v>28</v>
      </c>
      <c r="N330" s="341" t="s">
        <v>28</v>
      </c>
      <c r="O330" s="341">
        <v>3</v>
      </c>
      <c r="P330" s="341" t="s">
        <v>28</v>
      </c>
      <c r="Q330" s="341">
        <v>3</v>
      </c>
      <c r="R330" s="341">
        <v>2</v>
      </c>
      <c r="S330" s="341">
        <v>2</v>
      </c>
      <c r="T330" s="341">
        <v>2</v>
      </c>
    </row>
    <row r="331" spans="1:20" ht="51">
      <c r="A331" s="874"/>
      <c r="B331" s="876"/>
      <c r="C331" s="876"/>
      <c r="D331" s="334" t="s">
        <v>753</v>
      </c>
      <c r="E331" s="361" t="s">
        <v>3739</v>
      </c>
      <c r="F331" s="882"/>
      <c r="G331" s="341" t="s">
        <v>28</v>
      </c>
      <c r="H331" s="341">
        <v>3</v>
      </c>
      <c r="I331" s="341" t="s">
        <v>28</v>
      </c>
      <c r="J331" s="341">
        <v>3</v>
      </c>
      <c r="K331" s="341">
        <v>2</v>
      </c>
      <c r="L331" s="341">
        <v>2</v>
      </c>
      <c r="M331" s="341" t="s">
        <v>28</v>
      </c>
      <c r="N331" s="341" t="s">
        <v>28</v>
      </c>
      <c r="O331" s="341">
        <v>3</v>
      </c>
      <c r="P331" s="341" t="s">
        <v>28</v>
      </c>
      <c r="Q331" s="341">
        <v>3</v>
      </c>
      <c r="R331" s="341">
        <v>2</v>
      </c>
      <c r="S331" s="341">
        <v>3</v>
      </c>
      <c r="T331" s="341">
        <v>2</v>
      </c>
    </row>
    <row r="332" spans="1:20">
      <c r="A332" s="330"/>
      <c r="B332" s="877"/>
      <c r="C332" s="877"/>
      <c r="D332" s="334" t="s">
        <v>742</v>
      </c>
      <c r="E332" s="361"/>
      <c r="F332" s="883"/>
      <c r="G332" s="341">
        <v>2</v>
      </c>
      <c r="H332" s="341">
        <v>2</v>
      </c>
      <c r="I332" s="341">
        <v>3</v>
      </c>
      <c r="J332" s="341">
        <v>3</v>
      </c>
      <c r="K332" s="341">
        <v>2</v>
      </c>
      <c r="L332" s="341">
        <v>2</v>
      </c>
      <c r="M332" s="341" t="s">
        <v>28</v>
      </c>
      <c r="N332" s="341" t="s">
        <v>28</v>
      </c>
      <c r="O332" s="341">
        <v>3</v>
      </c>
      <c r="P332" s="341" t="s">
        <v>28</v>
      </c>
      <c r="Q332" s="341">
        <v>3</v>
      </c>
      <c r="R332" s="341">
        <v>2</v>
      </c>
      <c r="S332" s="341">
        <v>3</v>
      </c>
      <c r="T332" s="341">
        <v>2</v>
      </c>
    </row>
    <row r="333" spans="1:20" ht="24">
      <c r="A333" s="874" t="s">
        <v>755</v>
      </c>
      <c r="B333" s="875" t="s">
        <v>3740</v>
      </c>
      <c r="C333" s="875" t="s">
        <v>3741</v>
      </c>
      <c r="D333" s="334" t="s">
        <v>758</v>
      </c>
      <c r="E333" s="332" t="s">
        <v>3742</v>
      </c>
      <c r="F333" s="881" t="s">
        <v>27</v>
      </c>
      <c r="G333" s="341">
        <v>3</v>
      </c>
      <c r="H333" s="341">
        <v>2</v>
      </c>
      <c r="I333" s="341">
        <v>2</v>
      </c>
      <c r="J333" s="341">
        <v>3</v>
      </c>
      <c r="K333" s="341">
        <v>2</v>
      </c>
      <c r="L333" s="341" t="s">
        <v>28</v>
      </c>
      <c r="M333" s="341">
        <v>2</v>
      </c>
      <c r="N333" s="341" t="s">
        <v>28</v>
      </c>
      <c r="O333" s="341">
        <v>2</v>
      </c>
      <c r="P333" s="341" t="s">
        <v>28</v>
      </c>
      <c r="Q333" s="341" t="s">
        <v>28</v>
      </c>
      <c r="R333" s="341">
        <v>2</v>
      </c>
      <c r="S333" s="341">
        <v>3</v>
      </c>
      <c r="T333" s="341">
        <v>3</v>
      </c>
    </row>
    <row r="334" spans="1:20" ht="24">
      <c r="A334" s="874"/>
      <c r="B334" s="876"/>
      <c r="C334" s="876"/>
      <c r="D334" s="334" t="s">
        <v>760</v>
      </c>
      <c r="E334" s="332" t="s">
        <v>3743</v>
      </c>
      <c r="F334" s="882"/>
      <c r="G334" s="341">
        <v>2</v>
      </c>
      <c r="H334" s="341">
        <v>3</v>
      </c>
      <c r="I334" s="341">
        <v>2</v>
      </c>
      <c r="J334" s="341">
        <v>3</v>
      </c>
      <c r="K334" s="341">
        <v>2</v>
      </c>
      <c r="L334" s="341" t="s">
        <v>28</v>
      </c>
      <c r="M334" s="341">
        <v>2</v>
      </c>
      <c r="N334" s="341" t="s">
        <v>28</v>
      </c>
      <c r="O334" s="341" t="s">
        <v>28</v>
      </c>
      <c r="P334" s="341" t="s">
        <v>28</v>
      </c>
      <c r="Q334" s="341" t="s">
        <v>28</v>
      </c>
      <c r="R334" s="341">
        <v>3</v>
      </c>
      <c r="S334" s="341">
        <v>3</v>
      </c>
      <c r="T334" s="341">
        <v>2</v>
      </c>
    </row>
    <row r="335" spans="1:20" ht="24">
      <c r="A335" s="874"/>
      <c r="B335" s="876"/>
      <c r="C335" s="876"/>
      <c r="D335" s="334" t="s">
        <v>762</v>
      </c>
      <c r="E335" s="332" t="s">
        <v>3744</v>
      </c>
      <c r="F335" s="882"/>
      <c r="G335" s="341" t="s">
        <v>28</v>
      </c>
      <c r="H335" s="341">
        <v>2</v>
      </c>
      <c r="I335" s="341">
        <v>3</v>
      </c>
      <c r="J335" s="341">
        <v>2</v>
      </c>
      <c r="K335" s="341">
        <v>3</v>
      </c>
      <c r="L335" s="341" t="s">
        <v>28</v>
      </c>
      <c r="M335" s="341">
        <v>3</v>
      </c>
      <c r="N335" s="341" t="s">
        <v>28</v>
      </c>
      <c r="O335" s="341">
        <v>3</v>
      </c>
      <c r="P335" s="341" t="s">
        <v>28</v>
      </c>
      <c r="Q335" s="341" t="s">
        <v>28</v>
      </c>
      <c r="R335" s="341">
        <v>2</v>
      </c>
      <c r="S335" s="341">
        <v>2</v>
      </c>
      <c r="T335" s="341">
        <v>3</v>
      </c>
    </row>
    <row r="336" spans="1:20" ht="24">
      <c r="A336" s="874"/>
      <c r="B336" s="876"/>
      <c r="C336" s="876"/>
      <c r="D336" s="334" t="s">
        <v>764</v>
      </c>
      <c r="E336" s="332" t="s">
        <v>3745</v>
      </c>
      <c r="F336" s="882"/>
      <c r="G336" s="341">
        <v>3</v>
      </c>
      <c r="H336" s="341">
        <v>2</v>
      </c>
      <c r="I336" s="341">
        <v>3</v>
      </c>
      <c r="J336" s="341">
        <v>2</v>
      </c>
      <c r="K336" s="341">
        <v>3</v>
      </c>
      <c r="L336" s="341" t="s">
        <v>28</v>
      </c>
      <c r="M336" s="341">
        <v>2</v>
      </c>
      <c r="N336" s="341" t="s">
        <v>28</v>
      </c>
      <c r="O336" s="341">
        <v>3</v>
      </c>
      <c r="P336" s="341" t="s">
        <v>28</v>
      </c>
      <c r="Q336" s="341" t="s">
        <v>28</v>
      </c>
      <c r="R336" s="341">
        <v>2</v>
      </c>
      <c r="S336" s="341">
        <v>2</v>
      </c>
      <c r="T336" s="341">
        <v>2</v>
      </c>
    </row>
    <row r="337" spans="1:20" ht="24">
      <c r="A337" s="874"/>
      <c r="B337" s="876"/>
      <c r="C337" s="876"/>
      <c r="D337" s="334" t="s">
        <v>766</v>
      </c>
      <c r="E337" s="332" t="s">
        <v>3746</v>
      </c>
      <c r="F337" s="882"/>
      <c r="G337" s="341">
        <v>2</v>
      </c>
      <c r="H337" s="341">
        <v>1</v>
      </c>
      <c r="I337" s="341">
        <v>3</v>
      </c>
      <c r="J337" s="341">
        <v>3</v>
      </c>
      <c r="K337" s="341">
        <v>2</v>
      </c>
      <c r="L337" s="341" t="s">
        <v>28</v>
      </c>
      <c r="M337" s="341">
        <v>3</v>
      </c>
      <c r="N337" s="341" t="s">
        <v>28</v>
      </c>
      <c r="O337" s="341">
        <v>2</v>
      </c>
      <c r="P337" s="341" t="s">
        <v>28</v>
      </c>
      <c r="Q337" s="341" t="s">
        <v>28</v>
      </c>
      <c r="R337" s="341">
        <v>2</v>
      </c>
      <c r="S337" s="341">
        <v>3</v>
      </c>
      <c r="T337" s="341">
        <v>2</v>
      </c>
    </row>
    <row r="338" spans="1:20">
      <c r="A338" s="330"/>
      <c r="B338" s="877"/>
      <c r="C338" s="877"/>
      <c r="D338" s="334" t="s">
        <v>755</v>
      </c>
      <c r="E338" s="332"/>
      <c r="F338" s="883"/>
      <c r="G338" s="341">
        <v>2</v>
      </c>
      <c r="H338" s="341">
        <v>2</v>
      </c>
      <c r="I338" s="341">
        <v>3</v>
      </c>
      <c r="J338" s="341">
        <v>3</v>
      </c>
      <c r="K338" s="341">
        <v>2</v>
      </c>
      <c r="L338" s="341" t="s">
        <v>28</v>
      </c>
      <c r="M338" s="341">
        <v>3</v>
      </c>
      <c r="N338" s="341" t="s">
        <v>28</v>
      </c>
      <c r="O338" s="341">
        <v>2</v>
      </c>
      <c r="P338" s="341" t="s">
        <v>28</v>
      </c>
      <c r="Q338" s="341" t="s">
        <v>28</v>
      </c>
      <c r="R338" s="341">
        <v>2</v>
      </c>
      <c r="S338" s="341">
        <v>3</v>
      </c>
      <c r="T338" s="341">
        <v>2</v>
      </c>
    </row>
    <row r="339" spans="1:20" ht="24">
      <c r="A339" s="874" t="s">
        <v>768</v>
      </c>
      <c r="B339" s="875" t="s">
        <v>3747</v>
      </c>
      <c r="C339" s="875" t="s">
        <v>3748</v>
      </c>
      <c r="D339" s="334" t="s">
        <v>771</v>
      </c>
      <c r="E339" s="332" t="s">
        <v>3749</v>
      </c>
      <c r="F339" s="878" t="s">
        <v>27</v>
      </c>
      <c r="G339" s="341">
        <v>2</v>
      </c>
      <c r="H339" s="341">
        <v>3</v>
      </c>
      <c r="I339" s="341">
        <v>2</v>
      </c>
      <c r="J339" s="341">
        <v>3</v>
      </c>
      <c r="K339" s="341">
        <v>2</v>
      </c>
      <c r="L339" s="341">
        <v>3</v>
      </c>
      <c r="M339" s="341">
        <v>3</v>
      </c>
      <c r="N339" s="341" t="s">
        <v>28</v>
      </c>
      <c r="O339" s="341">
        <v>3</v>
      </c>
      <c r="P339" s="341" t="s">
        <v>28</v>
      </c>
      <c r="Q339" s="341">
        <v>3</v>
      </c>
      <c r="R339" s="341">
        <v>2</v>
      </c>
      <c r="S339" s="341">
        <v>3</v>
      </c>
      <c r="T339" s="341">
        <v>3</v>
      </c>
    </row>
    <row r="340" spans="1:20">
      <c r="A340" s="874"/>
      <c r="B340" s="876"/>
      <c r="C340" s="876"/>
      <c r="D340" s="334" t="s">
        <v>773</v>
      </c>
      <c r="E340" s="332" t="s">
        <v>3750</v>
      </c>
      <c r="F340" s="879"/>
      <c r="G340" s="341">
        <v>3</v>
      </c>
      <c r="H340" s="341">
        <v>2</v>
      </c>
      <c r="I340" s="341">
        <v>2</v>
      </c>
      <c r="J340" s="341">
        <v>3</v>
      </c>
      <c r="K340" s="341">
        <v>2</v>
      </c>
      <c r="L340" s="341">
        <v>2</v>
      </c>
      <c r="M340" s="341" t="s">
        <v>28</v>
      </c>
      <c r="N340" s="341" t="s">
        <v>28</v>
      </c>
      <c r="O340" s="341">
        <v>2</v>
      </c>
      <c r="P340" s="341" t="s">
        <v>28</v>
      </c>
      <c r="Q340" s="341">
        <v>2</v>
      </c>
      <c r="R340" s="341">
        <v>2</v>
      </c>
      <c r="S340" s="341">
        <v>3</v>
      </c>
      <c r="T340" s="341">
        <v>2</v>
      </c>
    </row>
    <row r="341" spans="1:20">
      <c r="A341" s="874"/>
      <c r="B341" s="876"/>
      <c r="C341" s="876"/>
      <c r="D341" s="334" t="s">
        <v>775</v>
      </c>
      <c r="E341" s="332" t="s">
        <v>3751</v>
      </c>
      <c r="F341" s="879"/>
      <c r="G341" s="341">
        <v>2</v>
      </c>
      <c r="H341" s="341">
        <v>3</v>
      </c>
      <c r="I341" s="341">
        <v>3</v>
      </c>
      <c r="J341" s="341">
        <v>2</v>
      </c>
      <c r="K341" s="341">
        <v>2</v>
      </c>
      <c r="L341" s="341">
        <v>2</v>
      </c>
      <c r="M341" s="341">
        <v>2</v>
      </c>
      <c r="N341" s="341" t="s">
        <v>28</v>
      </c>
      <c r="O341" s="341">
        <v>2</v>
      </c>
      <c r="P341" s="341" t="s">
        <v>28</v>
      </c>
      <c r="Q341" s="341">
        <v>3</v>
      </c>
      <c r="R341" s="341" t="s">
        <v>28</v>
      </c>
      <c r="S341" s="341">
        <v>2</v>
      </c>
      <c r="T341" s="341">
        <v>3</v>
      </c>
    </row>
    <row r="342" spans="1:20">
      <c r="A342" s="874"/>
      <c r="B342" s="876"/>
      <c r="C342" s="876"/>
      <c r="D342" s="334" t="s">
        <v>777</v>
      </c>
      <c r="E342" s="332" t="s">
        <v>3752</v>
      </c>
      <c r="F342" s="879"/>
      <c r="G342" s="341">
        <v>2</v>
      </c>
      <c r="H342" s="341">
        <v>3</v>
      </c>
      <c r="I342" s="341">
        <v>2</v>
      </c>
      <c r="J342" s="341">
        <v>3</v>
      </c>
      <c r="K342" s="341">
        <v>1</v>
      </c>
      <c r="L342" s="341">
        <v>3</v>
      </c>
      <c r="M342" s="341" t="s">
        <v>28</v>
      </c>
      <c r="N342" s="341" t="s">
        <v>28</v>
      </c>
      <c r="O342" s="341">
        <v>3</v>
      </c>
      <c r="P342" s="341" t="s">
        <v>28</v>
      </c>
      <c r="Q342" s="341">
        <v>2</v>
      </c>
      <c r="R342" s="341">
        <v>2</v>
      </c>
      <c r="S342" s="341">
        <v>2</v>
      </c>
      <c r="T342" s="341">
        <v>2</v>
      </c>
    </row>
    <row r="343" spans="1:20" ht="24">
      <c r="A343" s="874"/>
      <c r="B343" s="876"/>
      <c r="C343" s="876"/>
      <c r="D343" s="334" t="s">
        <v>779</v>
      </c>
      <c r="E343" s="332" t="s">
        <v>3753</v>
      </c>
      <c r="F343" s="879"/>
      <c r="G343" s="341">
        <v>3</v>
      </c>
      <c r="H343" s="341">
        <v>2</v>
      </c>
      <c r="I343" s="341">
        <v>2</v>
      </c>
      <c r="J343" s="341">
        <v>2</v>
      </c>
      <c r="K343" s="341">
        <v>2</v>
      </c>
      <c r="L343" s="341">
        <v>2</v>
      </c>
      <c r="M343" s="341" t="s">
        <v>28</v>
      </c>
      <c r="N343" s="341" t="s">
        <v>28</v>
      </c>
      <c r="O343" s="341">
        <v>3</v>
      </c>
      <c r="P343" s="341" t="s">
        <v>28</v>
      </c>
      <c r="Q343" s="341">
        <v>2</v>
      </c>
      <c r="R343" s="341">
        <v>2</v>
      </c>
      <c r="S343" s="341">
        <v>3</v>
      </c>
      <c r="T343" s="341">
        <v>2</v>
      </c>
    </row>
    <row r="344" spans="1:20">
      <c r="A344" s="330"/>
      <c r="B344" s="877"/>
      <c r="C344" s="877"/>
      <c r="D344" s="334" t="s">
        <v>768</v>
      </c>
      <c r="E344" s="332"/>
      <c r="F344" s="880"/>
      <c r="G344" s="341">
        <v>2</v>
      </c>
      <c r="H344" s="341">
        <v>3</v>
      </c>
      <c r="I344" s="341">
        <v>2</v>
      </c>
      <c r="J344" s="341">
        <v>3</v>
      </c>
      <c r="K344" s="341">
        <v>2</v>
      </c>
      <c r="L344" s="341">
        <v>3</v>
      </c>
      <c r="M344" s="341">
        <v>2</v>
      </c>
      <c r="N344" s="341" t="s">
        <v>28</v>
      </c>
      <c r="O344" s="341">
        <v>3</v>
      </c>
      <c r="P344" s="341" t="s">
        <v>28</v>
      </c>
      <c r="Q344" s="341">
        <v>2</v>
      </c>
      <c r="R344" s="341">
        <v>2</v>
      </c>
      <c r="S344" s="341">
        <v>2</v>
      </c>
      <c r="T344" s="341">
        <v>2</v>
      </c>
    </row>
    <row r="345" spans="1:20" ht="24">
      <c r="A345" s="874" t="s">
        <v>781</v>
      </c>
      <c r="B345" s="875" t="s">
        <v>2490</v>
      </c>
      <c r="C345" s="875" t="s">
        <v>2491</v>
      </c>
      <c r="D345" s="334" t="s">
        <v>784</v>
      </c>
      <c r="E345" s="332" t="s">
        <v>3754</v>
      </c>
      <c r="F345" s="878" t="s">
        <v>27</v>
      </c>
      <c r="G345" s="341">
        <v>2</v>
      </c>
      <c r="H345" s="341">
        <v>3</v>
      </c>
      <c r="I345" s="341">
        <v>2</v>
      </c>
      <c r="J345" s="341">
        <v>3</v>
      </c>
      <c r="K345" s="341">
        <v>2</v>
      </c>
      <c r="L345" s="341">
        <v>3</v>
      </c>
      <c r="M345" s="341">
        <v>3</v>
      </c>
      <c r="N345" s="341" t="s">
        <v>28</v>
      </c>
      <c r="O345" s="341">
        <v>3</v>
      </c>
      <c r="P345" s="341" t="s">
        <v>28</v>
      </c>
      <c r="Q345" s="341">
        <v>3</v>
      </c>
      <c r="R345" s="341">
        <v>2</v>
      </c>
      <c r="S345" s="341">
        <v>3</v>
      </c>
      <c r="T345" s="341">
        <v>3</v>
      </c>
    </row>
    <row r="346" spans="1:20" ht="24">
      <c r="A346" s="874"/>
      <c r="B346" s="876"/>
      <c r="C346" s="876"/>
      <c r="D346" s="334" t="s">
        <v>786</v>
      </c>
      <c r="E346" s="332" t="s">
        <v>3755</v>
      </c>
      <c r="F346" s="879"/>
      <c r="G346" s="341">
        <v>3</v>
      </c>
      <c r="H346" s="341">
        <v>2</v>
      </c>
      <c r="I346" s="341">
        <v>2</v>
      </c>
      <c r="J346" s="341">
        <v>3</v>
      </c>
      <c r="K346" s="341">
        <v>2</v>
      </c>
      <c r="L346" s="341">
        <v>2</v>
      </c>
      <c r="M346" s="341" t="s">
        <v>28</v>
      </c>
      <c r="N346" s="341" t="s">
        <v>28</v>
      </c>
      <c r="O346" s="341">
        <v>2</v>
      </c>
      <c r="P346" s="341" t="s">
        <v>28</v>
      </c>
      <c r="Q346" s="341">
        <v>2</v>
      </c>
      <c r="R346" s="341">
        <v>2</v>
      </c>
      <c r="S346" s="341">
        <v>3</v>
      </c>
      <c r="T346" s="341">
        <v>2</v>
      </c>
    </row>
    <row r="347" spans="1:20" ht="24">
      <c r="A347" s="874"/>
      <c r="B347" s="876"/>
      <c r="C347" s="876"/>
      <c r="D347" s="334" t="s">
        <v>788</v>
      </c>
      <c r="E347" s="332" t="s">
        <v>3756</v>
      </c>
      <c r="F347" s="879"/>
      <c r="G347" s="341">
        <v>2</v>
      </c>
      <c r="H347" s="341">
        <v>3</v>
      </c>
      <c r="I347" s="341">
        <v>3</v>
      </c>
      <c r="J347" s="341">
        <v>2</v>
      </c>
      <c r="K347" s="341">
        <v>2</v>
      </c>
      <c r="L347" s="341">
        <v>2</v>
      </c>
      <c r="M347" s="341">
        <v>2</v>
      </c>
      <c r="N347" s="341" t="s">
        <v>28</v>
      </c>
      <c r="O347" s="341">
        <v>2</v>
      </c>
      <c r="P347" s="341" t="s">
        <v>28</v>
      </c>
      <c r="Q347" s="341">
        <v>3</v>
      </c>
      <c r="R347" s="341" t="s">
        <v>28</v>
      </c>
      <c r="S347" s="341">
        <v>2</v>
      </c>
      <c r="T347" s="341">
        <v>3</v>
      </c>
    </row>
    <row r="348" spans="1:20" ht="24">
      <c r="A348" s="874"/>
      <c r="B348" s="876"/>
      <c r="C348" s="876"/>
      <c r="D348" s="334" t="s">
        <v>790</v>
      </c>
      <c r="E348" s="332" t="s">
        <v>3757</v>
      </c>
      <c r="F348" s="879"/>
      <c r="G348" s="341">
        <v>2</v>
      </c>
      <c r="H348" s="341">
        <v>3</v>
      </c>
      <c r="I348" s="341">
        <v>2</v>
      </c>
      <c r="J348" s="341">
        <v>3</v>
      </c>
      <c r="K348" s="341">
        <v>1</v>
      </c>
      <c r="L348" s="341">
        <v>3</v>
      </c>
      <c r="M348" s="341" t="s">
        <v>28</v>
      </c>
      <c r="N348" s="341" t="s">
        <v>28</v>
      </c>
      <c r="O348" s="341">
        <v>3</v>
      </c>
      <c r="P348" s="341" t="s">
        <v>28</v>
      </c>
      <c r="Q348" s="341">
        <v>2</v>
      </c>
      <c r="R348" s="341">
        <v>2</v>
      </c>
      <c r="S348" s="341">
        <v>2</v>
      </c>
      <c r="T348" s="341">
        <v>2</v>
      </c>
    </row>
    <row r="349" spans="1:20" ht="24">
      <c r="A349" s="874"/>
      <c r="B349" s="876"/>
      <c r="C349" s="876"/>
      <c r="D349" s="334" t="s">
        <v>1243</v>
      </c>
      <c r="E349" s="332" t="s">
        <v>3758</v>
      </c>
      <c r="F349" s="879"/>
      <c r="G349" s="341">
        <v>3</v>
      </c>
      <c r="H349" s="341">
        <v>2</v>
      </c>
      <c r="I349" s="341">
        <v>2</v>
      </c>
      <c r="J349" s="341">
        <v>2</v>
      </c>
      <c r="K349" s="341">
        <v>2</v>
      </c>
      <c r="L349" s="341">
        <v>2</v>
      </c>
      <c r="M349" s="341" t="s">
        <v>28</v>
      </c>
      <c r="N349" s="341" t="s">
        <v>28</v>
      </c>
      <c r="O349" s="341">
        <v>3</v>
      </c>
      <c r="P349" s="341" t="s">
        <v>28</v>
      </c>
      <c r="Q349" s="341">
        <v>2</v>
      </c>
      <c r="R349" s="341">
        <v>2</v>
      </c>
      <c r="S349" s="341">
        <v>3</v>
      </c>
      <c r="T349" s="341">
        <v>2</v>
      </c>
    </row>
    <row r="350" spans="1:20">
      <c r="A350" s="330"/>
      <c r="B350" s="877"/>
      <c r="C350" s="877"/>
      <c r="D350" s="334" t="s">
        <v>781</v>
      </c>
      <c r="E350" s="332"/>
      <c r="F350" s="880"/>
      <c r="G350" s="341">
        <v>2</v>
      </c>
      <c r="H350" s="341">
        <v>3</v>
      </c>
      <c r="I350" s="341">
        <v>2</v>
      </c>
      <c r="J350" s="341">
        <v>3</v>
      </c>
      <c r="K350" s="341">
        <v>2</v>
      </c>
      <c r="L350" s="341">
        <v>2</v>
      </c>
      <c r="M350" s="341">
        <v>2</v>
      </c>
      <c r="N350" s="341" t="s">
        <v>28</v>
      </c>
      <c r="O350" s="341">
        <v>3</v>
      </c>
      <c r="P350" s="341" t="s">
        <v>28</v>
      </c>
      <c r="Q350" s="341">
        <v>2</v>
      </c>
      <c r="R350" s="341">
        <v>2</v>
      </c>
      <c r="S350" s="341">
        <v>2</v>
      </c>
      <c r="T350" s="341">
        <v>2</v>
      </c>
    </row>
    <row r="351" spans="1:20">
      <c r="A351" s="874" t="s">
        <v>793</v>
      </c>
      <c r="B351" s="875" t="s">
        <v>3759</v>
      </c>
      <c r="C351" s="875" t="s">
        <v>3760</v>
      </c>
      <c r="D351" s="334" t="s">
        <v>796</v>
      </c>
      <c r="E351" s="332" t="s">
        <v>3761</v>
      </c>
      <c r="F351" s="878" t="s">
        <v>107</v>
      </c>
      <c r="G351" s="330">
        <v>3</v>
      </c>
      <c r="H351" s="330">
        <v>3</v>
      </c>
      <c r="I351" s="330">
        <v>2</v>
      </c>
      <c r="J351" s="330">
        <v>1</v>
      </c>
      <c r="K351" s="330">
        <v>1</v>
      </c>
      <c r="L351" s="333" t="s">
        <v>28</v>
      </c>
      <c r="M351" s="333" t="s">
        <v>28</v>
      </c>
      <c r="N351" s="333" t="s">
        <v>28</v>
      </c>
      <c r="O351" s="333" t="s">
        <v>28</v>
      </c>
      <c r="P351" s="330" t="s">
        <v>28</v>
      </c>
      <c r="Q351" s="330">
        <v>2</v>
      </c>
      <c r="R351" s="333">
        <v>2</v>
      </c>
      <c r="S351" s="330">
        <v>3</v>
      </c>
      <c r="T351" s="330">
        <v>3</v>
      </c>
    </row>
    <row r="352" spans="1:20">
      <c r="A352" s="874"/>
      <c r="B352" s="876"/>
      <c r="C352" s="876"/>
      <c r="D352" s="334" t="s">
        <v>798</v>
      </c>
      <c r="E352" s="332" t="s">
        <v>3762</v>
      </c>
      <c r="F352" s="879"/>
      <c r="G352" s="330">
        <v>2</v>
      </c>
      <c r="H352" s="330">
        <v>2</v>
      </c>
      <c r="I352" s="330">
        <v>3</v>
      </c>
      <c r="J352" s="330">
        <v>3</v>
      </c>
      <c r="K352" s="330">
        <v>1</v>
      </c>
      <c r="L352" s="333">
        <v>2</v>
      </c>
      <c r="M352" s="333" t="s">
        <v>28</v>
      </c>
      <c r="N352" s="333" t="s">
        <v>28</v>
      </c>
      <c r="O352" s="333" t="s">
        <v>28</v>
      </c>
      <c r="P352" s="330" t="s">
        <v>28</v>
      </c>
      <c r="Q352" s="330">
        <v>3</v>
      </c>
      <c r="R352" s="333">
        <v>2</v>
      </c>
      <c r="S352" s="330">
        <v>3</v>
      </c>
      <c r="T352" s="330">
        <v>2</v>
      </c>
    </row>
    <row r="353" spans="1:20">
      <c r="A353" s="874"/>
      <c r="B353" s="876"/>
      <c r="C353" s="876"/>
      <c r="D353" s="334" t="s">
        <v>800</v>
      </c>
      <c r="E353" s="332" t="s">
        <v>3763</v>
      </c>
      <c r="F353" s="879"/>
      <c r="G353" s="330">
        <v>1</v>
      </c>
      <c r="H353" s="330">
        <v>2</v>
      </c>
      <c r="I353" s="330">
        <v>3</v>
      </c>
      <c r="J353" s="330">
        <v>1</v>
      </c>
      <c r="K353" s="330">
        <v>1</v>
      </c>
      <c r="L353" s="333" t="s">
        <v>28</v>
      </c>
      <c r="M353" s="333" t="s">
        <v>28</v>
      </c>
      <c r="N353" s="333" t="s">
        <v>28</v>
      </c>
      <c r="O353" s="333" t="s">
        <v>28</v>
      </c>
      <c r="P353" s="330" t="s">
        <v>28</v>
      </c>
      <c r="Q353" s="330">
        <v>2</v>
      </c>
      <c r="R353" s="333">
        <v>2</v>
      </c>
      <c r="S353" s="330">
        <v>2</v>
      </c>
      <c r="T353" s="330">
        <v>3</v>
      </c>
    </row>
    <row r="354" spans="1:20" ht="24">
      <c r="A354" s="874"/>
      <c r="B354" s="876"/>
      <c r="C354" s="876"/>
      <c r="D354" s="334" t="s">
        <v>802</v>
      </c>
      <c r="E354" s="332" t="s">
        <v>3764</v>
      </c>
      <c r="F354" s="879"/>
      <c r="G354" s="330">
        <v>3</v>
      </c>
      <c r="H354" s="330">
        <v>2</v>
      </c>
      <c r="I354" s="330">
        <v>2</v>
      </c>
      <c r="J354" s="330">
        <v>1</v>
      </c>
      <c r="K354" s="330">
        <v>3</v>
      </c>
      <c r="L354" s="333">
        <v>2</v>
      </c>
      <c r="M354" s="333" t="s">
        <v>28</v>
      </c>
      <c r="N354" s="333" t="s">
        <v>28</v>
      </c>
      <c r="O354" s="333" t="s">
        <v>28</v>
      </c>
      <c r="P354" s="330" t="s">
        <v>28</v>
      </c>
      <c r="Q354" s="330">
        <v>3</v>
      </c>
      <c r="R354" s="333">
        <v>2</v>
      </c>
      <c r="S354" s="330">
        <v>2</v>
      </c>
      <c r="T354" s="330">
        <v>2</v>
      </c>
    </row>
    <row r="355" spans="1:20">
      <c r="A355" s="330"/>
      <c r="B355" s="877"/>
      <c r="C355" s="877"/>
      <c r="D355" s="334" t="s">
        <v>793</v>
      </c>
      <c r="E355" s="332"/>
      <c r="F355" s="880"/>
      <c r="G355" s="330">
        <v>2</v>
      </c>
      <c r="H355" s="330">
        <v>2</v>
      </c>
      <c r="I355" s="330">
        <v>2</v>
      </c>
      <c r="J355" s="330">
        <v>1</v>
      </c>
      <c r="K355" s="330">
        <v>1</v>
      </c>
      <c r="L355" s="333">
        <v>2</v>
      </c>
      <c r="M355" s="333" t="s">
        <v>28</v>
      </c>
      <c r="N355" s="333" t="s">
        <v>28</v>
      </c>
      <c r="O355" s="333" t="s">
        <v>28</v>
      </c>
      <c r="P355" s="330" t="s">
        <v>28</v>
      </c>
      <c r="Q355" s="330">
        <v>3</v>
      </c>
      <c r="R355" s="333">
        <v>2</v>
      </c>
      <c r="S355" s="330">
        <v>2</v>
      </c>
      <c r="T355" s="330">
        <v>2</v>
      </c>
    </row>
    <row r="356" spans="1:20">
      <c r="A356" s="874" t="s">
        <v>804</v>
      </c>
      <c r="B356" s="875" t="s">
        <v>3765</v>
      </c>
      <c r="C356" s="875" t="s">
        <v>3766</v>
      </c>
      <c r="D356" s="334" t="s">
        <v>807</v>
      </c>
      <c r="E356" s="332" t="s">
        <v>3767</v>
      </c>
      <c r="F356" s="878" t="s">
        <v>107</v>
      </c>
      <c r="G356" s="333">
        <v>3</v>
      </c>
      <c r="H356" s="333">
        <v>2</v>
      </c>
      <c r="I356" s="330">
        <v>3</v>
      </c>
      <c r="J356" s="330">
        <v>2</v>
      </c>
      <c r="K356" s="330">
        <v>3</v>
      </c>
      <c r="L356" s="333" t="s">
        <v>28</v>
      </c>
      <c r="M356" s="333">
        <v>2</v>
      </c>
      <c r="N356" s="333" t="s">
        <v>28</v>
      </c>
      <c r="O356" s="333" t="s">
        <v>28</v>
      </c>
      <c r="P356" s="333" t="s">
        <v>28</v>
      </c>
      <c r="Q356" s="333">
        <v>2</v>
      </c>
      <c r="R356" s="333">
        <v>2</v>
      </c>
      <c r="S356" s="330">
        <v>3</v>
      </c>
      <c r="T356" s="330">
        <v>3</v>
      </c>
    </row>
    <row r="357" spans="1:20">
      <c r="A357" s="874"/>
      <c r="B357" s="876"/>
      <c r="C357" s="876"/>
      <c r="D357" s="334" t="s">
        <v>809</v>
      </c>
      <c r="E357" s="332" t="s">
        <v>3768</v>
      </c>
      <c r="F357" s="879"/>
      <c r="G357" s="333">
        <v>3</v>
      </c>
      <c r="H357" s="333">
        <v>3</v>
      </c>
      <c r="I357" s="330">
        <v>2</v>
      </c>
      <c r="J357" s="330">
        <v>3</v>
      </c>
      <c r="K357" s="330">
        <v>2</v>
      </c>
      <c r="L357" s="333" t="s">
        <v>28</v>
      </c>
      <c r="M357" s="333">
        <v>2</v>
      </c>
      <c r="N357" s="333" t="s">
        <v>28</v>
      </c>
      <c r="O357" s="330" t="s">
        <v>28</v>
      </c>
      <c r="P357" s="330" t="s">
        <v>28</v>
      </c>
      <c r="Q357" s="330">
        <v>3</v>
      </c>
      <c r="R357" s="330">
        <v>2</v>
      </c>
      <c r="S357" s="330">
        <v>3</v>
      </c>
      <c r="T357" s="330">
        <v>2</v>
      </c>
    </row>
    <row r="358" spans="1:20">
      <c r="A358" s="874"/>
      <c r="B358" s="876"/>
      <c r="C358" s="876"/>
      <c r="D358" s="334" t="s">
        <v>811</v>
      </c>
      <c r="E358" s="332" t="s">
        <v>3769</v>
      </c>
      <c r="F358" s="879"/>
      <c r="G358" s="333">
        <v>2</v>
      </c>
      <c r="H358" s="333">
        <v>2</v>
      </c>
      <c r="I358" s="330">
        <v>3</v>
      </c>
      <c r="J358" s="330">
        <v>2</v>
      </c>
      <c r="K358" s="330">
        <v>3</v>
      </c>
      <c r="L358" s="333" t="s">
        <v>28</v>
      </c>
      <c r="M358" s="333">
        <v>3</v>
      </c>
      <c r="N358" s="333" t="s">
        <v>28</v>
      </c>
      <c r="O358" s="330" t="s">
        <v>28</v>
      </c>
      <c r="P358" s="330" t="s">
        <v>28</v>
      </c>
      <c r="Q358" s="330">
        <v>3</v>
      </c>
      <c r="R358" s="330">
        <v>2</v>
      </c>
      <c r="S358" s="330">
        <v>2</v>
      </c>
      <c r="T358" s="330">
        <v>3</v>
      </c>
    </row>
    <row r="359" spans="1:20" ht="24">
      <c r="A359" s="874"/>
      <c r="B359" s="876"/>
      <c r="C359" s="876"/>
      <c r="D359" s="334" t="s">
        <v>813</v>
      </c>
      <c r="E359" s="332" t="s">
        <v>3770</v>
      </c>
      <c r="F359" s="879"/>
      <c r="G359" s="333">
        <v>3</v>
      </c>
      <c r="H359" s="333">
        <v>2</v>
      </c>
      <c r="I359" s="330">
        <v>3</v>
      </c>
      <c r="J359" s="330">
        <v>2</v>
      </c>
      <c r="K359" s="330">
        <v>3</v>
      </c>
      <c r="L359" s="333" t="s">
        <v>28</v>
      </c>
      <c r="M359" s="333">
        <v>3</v>
      </c>
      <c r="N359" s="333" t="s">
        <v>28</v>
      </c>
      <c r="O359" s="330" t="s">
        <v>28</v>
      </c>
      <c r="P359" s="330" t="s">
        <v>28</v>
      </c>
      <c r="Q359" s="330">
        <v>3</v>
      </c>
      <c r="R359" s="330">
        <v>2</v>
      </c>
      <c r="S359" s="330">
        <v>2</v>
      </c>
      <c r="T359" s="330">
        <v>2</v>
      </c>
    </row>
    <row r="360" spans="1:20">
      <c r="A360" s="330"/>
      <c r="B360" s="877"/>
      <c r="C360" s="877"/>
      <c r="D360" s="334" t="s">
        <v>804</v>
      </c>
      <c r="E360" s="332"/>
      <c r="F360" s="880"/>
      <c r="G360" s="333">
        <v>3</v>
      </c>
      <c r="H360" s="333">
        <v>2</v>
      </c>
      <c r="I360" s="330">
        <v>3</v>
      </c>
      <c r="J360" s="330">
        <v>2</v>
      </c>
      <c r="K360" s="330">
        <v>3</v>
      </c>
      <c r="L360" s="333" t="s">
        <v>28</v>
      </c>
      <c r="M360" s="333">
        <v>2</v>
      </c>
      <c r="N360" s="333" t="s">
        <v>28</v>
      </c>
      <c r="O360" s="330" t="s">
        <v>28</v>
      </c>
      <c r="P360" s="330" t="s">
        <v>28</v>
      </c>
      <c r="Q360" s="330">
        <v>3</v>
      </c>
      <c r="R360" s="330">
        <v>2</v>
      </c>
      <c r="S360" s="330">
        <v>2</v>
      </c>
      <c r="T360" s="330">
        <v>2</v>
      </c>
    </row>
    <row r="361" spans="1:20" ht="36">
      <c r="A361" s="874" t="s">
        <v>817</v>
      </c>
      <c r="B361" s="875" t="s">
        <v>3771</v>
      </c>
      <c r="C361" s="875" t="s">
        <v>3772</v>
      </c>
      <c r="D361" s="334" t="s">
        <v>820</v>
      </c>
      <c r="E361" s="332" t="s">
        <v>3773</v>
      </c>
      <c r="F361" s="878" t="s">
        <v>107</v>
      </c>
      <c r="G361" s="330">
        <v>3</v>
      </c>
      <c r="H361" s="341">
        <v>2</v>
      </c>
      <c r="I361" s="341">
        <v>3</v>
      </c>
      <c r="J361" s="341">
        <v>2</v>
      </c>
      <c r="K361" s="341">
        <v>3</v>
      </c>
      <c r="L361" s="341" t="s">
        <v>28</v>
      </c>
      <c r="M361" s="341">
        <v>2</v>
      </c>
      <c r="N361" s="330" t="s">
        <v>28</v>
      </c>
      <c r="O361" s="341" t="s">
        <v>28</v>
      </c>
      <c r="P361" s="330" t="s">
        <v>28</v>
      </c>
      <c r="Q361" s="341">
        <v>2</v>
      </c>
      <c r="R361" s="341">
        <v>2</v>
      </c>
      <c r="S361" s="330">
        <v>3</v>
      </c>
      <c r="T361" s="330">
        <v>3</v>
      </c>
    </row>
    <row r="362" spans="1:20" ht="24">
      <c r="A362" s="874"/>
      <c r="B362" s="876"/>
      <c r="C362" s="876"/>
      <c r="D362" s="334" t="s">
        <v>822</v>
      </c>
      <c r="E362" s="332" t="s">
        <v>3774</v>
      </c>
      <c r="F362" s="879"/>
      <c r="G362" s="341">
        <v>3</v>
      </c>
      <c r="H362" s="330">
        <v>3</v>
      </c>
      <c r="I362" s="330">
        <v>2</v>
      </c>
      <c r="J362" s="341">
        <v>3</v>
      </c>
      <c r="K362" s="341">
        <v>2</v>
      </c>
      <c r="L362" s="341" t="s">
        <v>28</v>
      </c>
      <c r="M362" s="341">
        <v>2</v>
      </c>
      <c r="N362" s="341" t="s">
        <v>28</v>
      </c>
      <c r="O362" s="341" t="s">
        <v>28</v>
      </c>
      <c r="P362" s="341" t="s">
        <v>28</v>
      </c>
      <c r="Q362" s="341">
        <v>3</v>
      </c>
      <c r="R362" s="341">
        <v>2</v>
      </c>
      <c r="S362" s="330">
        <v>3</v>
      </c>
      <c r="T362" s="330">
        <v>2</v>
      </c>
    </row>
    <row r="363" spans="1:20" ht="24">
      <c r="A363" s="874"/>
      <c r="B363" s="876"/>
      <c r="C363" s="876"/>
      <c r="D363" s="334" t="s">
        <v>824</v>
      </c>
      <c r="E363" s="332" t="s">
        <v>3775</v>
      </c>
      <c r="F363" s="879"/>
      <c r="G363" s="341">
        <v>2</v>
      </c>
      <c r="H363" s="341">
        <v>2</v>
      </c>
      <c r="I363" s="341">
        <v>3</v>
      </c>
      <c r="J363" s="330">
        <v>2</v>
      </c>
      <c r="K363" s="330">
        <v>3</v>
      </c>
      <c r="L363" s="330" t="s">
        <v>28</v>
      </c>
      <c r="M363" s="341">
        <v>3</v>
      </c>
      <c r="N363" s="330" t="s">
        <v>28</v>
      </c>
      <c r="O363" s="330" t="s">
        <v>28</v>
      </c>
      <c r="P363" s="330" t="s">
        <v>28</v>
      </c>
      <c r="Q363" s="330">
        <v>3</v>
      </c>
      <c r="R363" s="330">
        <v>2</v>
      </c>
      <c r="S363" s="330">
        <v>2</v>
      </c>
      <c r="T363" s="330">
        <v>3</v>
      </c>
    </row>
    <row r="364" spans="1:20">
      <c r="A364" s="874"/>
      <c r="B364" s="876"/>
      <c r="C364" s="876"/>
      <c r="D364" s="334" t="s">
        <v>826</v>
      </c>
      <c r="E364" s="332" t="s">
        <v>3776</v>
      </c>
      <c r="F364" s="879"/>
      <c r="G364" s="330">
        <v>3</v>
      </c>
      <c r="H364" s="330">
        <v>2</v>
      </c>
      <c r="I364" s="330">
        <v>3</v>
      </c>
      <c r="J364" s="330">
        <v>2</v>
      </c>
      <c r="K364" s="330">
        <v>3</v>
      </c>
      <c r="L364" s="330" t="s">
        <v>28</v>
      </c>
      <c r="M364" s="341">
        <v>3</v>
      </c>
      <c r="N364" s="330" t="s">
        <v>28</v>
      </c>
      <c r="O364" s="330" t="s">
        <v>28</v>
      </c>
      <c r="P364" s="330" t="s">
        <v>28</v>
      </c>
      <c r="Q364" s="330">
        <v>3</v>
      </c>
      <c r="R364" s="330">
        <v>2</v>
      </c>
      <c r="S364" s="330">
        <v>2</v>
      </c>
      <c r="T364" s="330">
        <v>2</v>
      </c>
    </row>
    <row r="365" spans="1:20">
      <c r="A365" s="330"/>
      <c r="B365" s="877"/>
      <c r="C365" s="877"/>
      <c r="D365" s="334" t="s">
        <v>817</v>
      </c>
      <c r="E365" s="332"/>
      <c r="F365" s="880"/>
      <c r="G365" s="330">
        <v>2</v>
      </c>
      <c r="H365" s="330">
        <v>2</v>
      </c>
      <c r="I365" s="330">
        <v>3</v>
      </c>
      <c r="J365" s="330">
        <v>2</v>
      </c>
      <c r="K365" s="330">
        <v>3</v>
      </c>
      <c r="L365" s="330" t="s">
        <v>28</v>
      </c>
      <c r="M365" s="341">
        <v>2</v>
      </c>
      <c r="N365" s="330" t="s">
        <v>28</v>
      </c>
      <c r="O365" s="330" t="s">
        <v>28</v>
      </c>
      <c r="P365" s="330" t="s">
        <v>28</v>
      </c>
      <c r="Q365" s="330">
        <v>3</v>
      </c>
      <c r="R365" s="330">
        <v>2</v>
      </c>
      <c r="S365" s="330">
        <v>2</v>
      </c>
      <c r="T365" s="330">
        <v>2</v>
      </c>
    </row>
    <row r="366" spans="1:20" ht="24">
      <c r="A366" s="874" t="s">
        <v>828</v>
      </c>
      <c r="B366" s="875" t="s">
        <v>3777</v>
      </c>
      <c r="C366" s="875" t="s">
        <v>3778</v>
      </c>
      <c r="D366" s="334" t="s">
        <v>1267</v>
      </c>
      <c r="E366" s="332" t="s">
        <v>3779</v>
      </c>
      <c r="F366" s="878" t="s">
        <v>27</v>
      </c>
      <c r="G366" s="341">
        <v>3</v>
      </c>
      <c r="H366" s="341">
        <v>2</v>
      </c>
      <c r="I366" s="330">
        <v>2</v>
      </c>
      <c r="J366" s="341">
        <v>3</v>
      </c>
      <c r="K366" s="330">
        <v>2</v>
      </c>
      <c r="L366" s="341" t="s">
        <v>28</v>
      </c>
      <c r="M366" s="330">
        <v>2</v>
      </c>
      <c r="N366" s="341" t="s">
        <v>28</v>
      </c>
      <c r="O366" s="341">
        <v>2</v>
      </c>
      <c r="P366" s="341" t="s">
        <v>28</v>
      </c>
      <c r="Q366" s="341" t="s">
        <v>28</v>
      </c>
      <c r="R366" s="330">
        <v>2</v>
      </c>
      <c r="S366" s="330">
        <v>3</v>
      </c>
      <c r="T366" s="330">
        <v>3</v>
      </c>
    </row>
    <row r="367" spans="1:20" ht="24">
      <c r="A367" s="874"/>
      <c r="B367" s="876"/>
      <c r="C367" s="876"/>
      <c r="D367" s="334" t="s">
        <v>1269</v>
      </c>
      <c r="E367" s="332" t="s">
        <v>3780</v>
      </c>
      <c r="F367" s="879"/>
      <c r="G367" s="341">
        <v>2</v>
      </c>
      <c r="H367" s="341">
        <v>3</v>
      </c>
      <c r="I367" s="330">
        <v>2</v>
      </c>
      <c r="J367" s="341">
        <v>3</v>
      </c>
      <c r="K367" s="330">
        <v>2</v>
      </c>
      <c r="L367" s="341" t="s">
        <v>28</v>
      </c>
      <c r="M367" s="330">
        <v>2</v>
      </c>
      <c r="N367" s="341" t="s">
        <v>28</v>
      </c>
      <c r="O367" s="341" t="s">
        <v>28</v>
      </c>
      <c r="P367" s="341" t="s">
        <v>28</v>
      </c>
      <c r="Q367" s="341" t="s">
        <v>28</v>
      </c>
      <c r="R367" s="330">
        <v>3</v>
      </c>
      <c r="S367" s="330">
        <v>3</v>
      </c>
      <c r="T367" s="330">
        <v>2</v>
      </c>
    </row>
    <row r="368" spans="1:20">
      <c r="A368" s="874"/>
      <c r="B368" s="876"/>
      <c r="C368" s="876"/>
      <c r="D368" s="334" t="s">
        <v>1271</v>
      </c>
      <c r="E368" s="332" t="s">
        <v>3781</v>
      </c>
      <c r="F368" s="879"/>
      <c r="G368" s="341" t="s">
        <v>28</v>
      </c>
      <c r="H368" s="341">
        <v>2</v>
      </c>
      <c r="I368" s="330">
        <v>3</v>
      </c>
      <c r="J368" s="341">
        <v>2</v>
      </c>
      <c r="K368" s="330">
        <v>3</v>
      </c>
      <c r="L368" s="341" t="s">
        <v>28</v>
      </c>
      <c r="M368" s="330">
        <v>3</v>
      </c>
      <c r="N368" s="341" t="s">
        <v>28</v>
      </c>
      <c r="O368" s="341">
        <v>3</v>
      </c>
      <c r="P368" s="341" t="s">
        <v>28</v>
      </c>
      <c r="Q368" s="341" t="s">
        <v>28</v>
      </c>
      <c r="R368" s="330">
        <v>2</v>
      </c>
      <c r="S368" s="330">
        <v>2</v>
      </c>
      <c r="T368" s="330">
        <v>3</v>
      </c>
    </row>
    <row r="369" spans="1:20" ht="24">
      <c r="A369" s="874"/>
      <c r="B369" s="876"/>
      <c r="C369" s="876"/>
      <c r="D369" s="334" t="s">
        <v>1273</v>
      </c>
      <c r="E369" s="332" t="s">
        <v>3782</v>
      </c>
      <c r="F369" s="879"/>
      <c r="G369" s="341">
        <v>3</v>
      </c>
      <c r="H369" s="341">
        <v>2</v>
      </c>
      <c r="I369" s="330">
        <v>3</v>
      </c>
      <c r="J369" s="341">
        <v>2</v>
      </c>
      <c r="K369" s="330">
        <v>3</v>
      </c>
      <c r="L369" s="341" t="s">
        <v>28</v>
      </c>
      <c r="M369" s="330">
        <v>2</v>
      </c>
      <c r="N369" s="341" t="s">
        <v>28</v>
      </c>
      <c r="O369" s="341">
        <v>3</v>
      </c>
      <c r="P369" s="341" t="s">
        <v>28</v>
      </c>
      <c r="Q369" s="341" t="s">
        <v>28</v>
      </c>
      <c r="R369" s="330">
        <v>2</v>
      </c>
      <c r="S369" s="330">
        <v>2</v>
      </c>
      <c r="T369" s="330">
        <v>2</v>
      </c>
    </row>
    <row r="370" spans="1:20" ht="24">
      <c r="A370" s="874"/>
      <c r="B370" s="876"/>
      <c r="C370" s="876"/>
      <c r="D370" s="334" t="s">
        <v>1275</v>
      </c>
      <c r="E370" s="332" t="s">
        <v>3783</v>
      </c>
      <c r="F370" s="879"/>
      <c r="G370" s="341">
        <v>2</v>
      </c>
      <c r="H370" s="341">
        <v>1</v>
      </c>
      <c r="I370" s="330">
        <v>3</v>
      </c>
      <c r="J370" s="341">
        <v>3</v>
      </c>
      <c r="K370" s="330">
        <v>2</v>
      </c>
      <c r="L370" s="341" t="s">
        <v>28</v>
      </c>
      <c r="M370" s="330">
        <v>3</v>
      </c>
      <c r="N370" s="341" t="s">
        <v>28</v>
      </c>
      <c r="O370" s="341">
        <v>2</v>
      </c>
      <c r="P370" s="341" t="s">
        <v>28</v>
      </c>
      <c r="Q370" s="341" t="s">
        <v>28</v>
      </c>
      <c r="R370" s="330">
        <v>2</v>
      </c>
      <c r="S370" s="330">
        <v>3</v>
      </c>
      <c r="T370" s="330">
        <v>2</v>
      </c>
    </row>
    <row r="371" spans="1:20">
      <c r="A371" s="330"/>
      <c r="B371" s="877"/>
      <c r="C371" s="877"/>
      <c r="D371" s="334" t="s">
        <v>828</v>
      </c>
      <c r="E371" s="332"/>
      <c r="F371" s="880"/>
      <c r="G371" s="341">
        <v>2</v>
      </c>
      <c r="H371" s="341">
        <v>2</v>
      </c>
      <c r="I371" s="330">
        <v>3</v>
      </c>
      <c r="J371" s="341">
        <v>3</v>
      </c>
      <c r="K371" s="330">
        <v>2</v>
      </c>
      <c r="L371" s="341" t="s">
        <v>28</v>
      </c>
      <c r="M371" s="330">
        <v>3</v>
      </c>
      <c r="N371" s="341" t="s">
        <v>28</v>
      </c>
      <c r="O371" s="341">
        <v>2</v>
      </c>
      <c r="P371" s="341" t="s">
        <v>28</v>
      </c>
      <c r="Q371" s="341" t="s">
        <v>28</v>
      </c>
      <c r="R371" s="330">
        <v>2</v>
      </c>
      <c r="S371" s="330">
        <v>2</v>
      </c>
      <c r="T371" s="330">
        <v>2</v>
      </c>
    </row>
    <row r="372" spans="1:20">
      <c r="A372" s="874" t="s">
        <v>841</v>
      </c>
      <c r="B372" s="875" t="s">
        <v>3784</v>
      </c>
      <c r="C372" s="875" t="s">
        <v>3785</v>
      </c>
      <c r="D372" s="334" t="s">
        <v>831</v>
      </c>
      <c r="E372" s="332" t="s">
        <v>3786</v>
      </c>
      <c r="F372" s="878" t="s">
        <v>27</v>
      </c>
      <c r="G372" s="341">
        <v>3</v>
      </c>
      <c r="H372" s="341">
        <v>2</v>
      </c>
      <c r="I372" s="330">
        <v>3</v>
      </c>
      <c r="J372" s="341" t="s">
        <v>28</v>
      </c>
      <c r="K372" s="330" t="s">
        <v>28</v>
      </c>
      <c r="L372" s="341">
        <v>1</v>
      </c>
      <c r="M372" s="330">
        <v>3</v>
      </c>
      <c r="N372" s="341" t="s">
        <v>28</v>
      </c>
      <c r="O372" s="341" t="s">
        <v>28</v>
      </c>
      <c r="P372" s="341" t="s">
        <v>28</v>
      </c>
      <c r="Q372" s="341" t="s">
        <v>28</v>
      </c>
      <c r="R372" s="330">
        <v>2</v>
      </c>
      <c r="S372" s="330">
        <v>3</v>
      </c>
      <c r="T372" s="330">
        <v>2</v>
      </c>
    </row>
    <row r="373" spans="1:20" ht="24">
      <c r="A373" s="874"/>
      <c r="B373" s="876"/>
      <c r="C373" s="876"/>
      <c r="D373" s="334" t="s">
        <v>833</v>
      </c>
      <c r="E373" s="332" t="s">
        <v>3787</v>
      </c>
      <c r="F373" s="879"/>
      <c r="G373" s="341">
        <v>2</v>
      </c>
      <c r="H373" s="341">
        <v>3</v>
      </c>
      <c r="I373" s="330">
        <v>2</v>
      </c>
      <c r="J373" s="341">
        <v>2</v>
      </c>
      <c r="K373" s="330">
        <v>3</v>
      </c>
      <c r="L373" s="341">
        <v>2</v>
      </c>
      <c r="M373" s="330">
        <v>3</v>
      </c>
      <c r="N373" s="341" t="s">
        <v>28</v>
      </c>
      <c r="O373" s="341" t="s">
        <v>28</v>
      </c>
      <c r="P373" s="341" t="s">
        <v>28</v>
      </c>
      <c r="Q373" s="341" t="s">
        <v>28</v>
      </c>
      <c r="R373" s="330">
        <v>2</v>
      </c>
      <c r="S373" s="330">
        <v>3</v>
      </c>
      <c r="T373" s="330">
        <v>2</v>
      </c>
    </row>
    <row r="374" spans="1:20" ht="24">
      <c r="A374" s="874"/>
      <c r="B374" s="876"/>
      <c r="C374" s="876"/>
      <c r="D374" s="334" t="s">
        <v>835</v>
      </c>
      <c r="E374" s="332" t="s">
        <v>3788</v>
      </c>
      <c r="F374" s="879"/>
      <c r="G374" s="341">
        <v>3</v>
      </c>
      <c r="H374" s="341">
        <v>2</v>
      </c>
      <c r="I374" s="330">
        <v>3</v>
      </c>
      <c r="J374" s="341">
        <v>2</v>
      </c>
      <c r="K374" s="330">
        <v>3</v>
      </c>
      <c r="L374" s="341" t="s">
        <v>28</v>
      </c>
      <c r="M374" s="330" t="s">
        <v>28</v>
      </c>
      <c r="N374" s="341" t="s">
        <v>28</v>
      </c>
      <c r="O374" s="341" t="s">
        <v>28</v>
      </c>
      <c r="P374" s="341" t="s">
        <v>28</v>
      </c>
      <c r="Q374" s="341" t="s">
        <v>28</v>
      </c>
      <c r="R374" s="330">
        <v>2</v>
      </c>
      <c r="S374" s="330">
        <v>2</v>
      </c>
      <c r="T374" s="330">
        <v>2</v>
      </c>
    </row>
    <row r="375" spans="1:20">
      <c r="A375" s="874"/>
      <c r="B375" s="876"/>
      <c r="C375" s="876"/>
      <c r="D375" s="334" t="s">
        <v>837</v>
      </c>
      <c r="E375" s="332" t="s">
        <v>3789</v>
      </c>
      <c r="F375" s="879"/>
      <c r="G375" s="341" t="s">
        <v>28</v>
      </c>
      <c r="H375" s="341">
        <v>2</v>
      </c>
      <c r="I375" s="330">
        <v>2</v>
      </c>
      <c r="J375" s="341">
        <v>2</v>
      </c>
      <c r="K375" s="330">
        <v>3</v>
      </c>
      <c r="L375" s="341" t="s">
        <v>28</v>
      </c>
      <c r="M375" s="330" t="s">
        <v>28</v>
      </c>
      <c r="N375" s="341" t="s">
        <v>28</v>
      </c>
      <c r="O375" s="341" t="s">
        <v>28</v>
      </c>
      <c r="P375" s="341" t="s">
        <v>28</v>
      </c>
      <c r="Q375" s="341">
        <v>3</v>
      </c>
      <c r="R375" s="330">
        <v>2</v>
      </c>
      <c r="S375" s="330">
        <v>3</v>
      </c>
      <c r="T375" s="330">
        <v>2</v>
      </c>
    </row>
    <row r="376" spans="1:20" ht="24">
      <c r="A376" s="874"/>
      <c r="B376" s="876"/>
      <c r="C376" s="876"/>
      <c r="D376" s="334" t="s">
        <v>839</v>
      </c>
      <c r="E376" s="332" t="s">
        <v>3790</v>
      </c>
      <c r="F376" s="879"/>
      <c r="G376" s="341">
        <v>3</v>
      </c>
      <c r="H376" s="341">
        <v>2</v>
      </c>
      <c r="I376" s="330">
        <v>2</v>
      </c>
      <c r="J376" s="341">
        <v>2</v>
      </c>
      <c r="K376" s="330">
        <v>2</v>
      </c>
      <c r="L376" s="341" t="s">
        <v>28</v>
      </c>
      <c r="M376" s="330" t="s">
        <v>28</v>
      </c>
      <c r="N376" s="341" t="s">
        <v>28</v>
      </c>
      <c r="O376" s="341" t="s">
        <v>28</v>
      </c>
      <c r="P376" s="341" t="s">
        <v>28</v>
      </c>
      <c r="Q376" s="341" t="s">
        <v>28</v>
      </c>
      <c r="R376" s="330">
        <v>2</v>
      </c>
      <c r="S376" s="330">
        <v>3</v>
      </c>
      <c r="T376" s="330">
        <v>2</v>
      </c>
    </row>
    <row r="377" spans="1:20">
      <c r="A377" s="330"/>
      <c r="B377" s="877"/>
      <c r="C377" s="877"/>
      <c r="D377" s="334" t="s">
        <v>841</v>
      </c>
      <c r="E377" s="332"/>
      <c r="F377" s="880"/>
      <c r="G377" s="341">
        <v>3</v>
      </c>
      <c r="H377" s="341">
        <v>2</v>
      </c>
      <c r="I377" s="330">
        <v>2</v>
      </c>
      <c r="J377" s="341">
        <v>2</v>
      </c>
      <c r="K377" s="330">
        <v>2</v>
      </c>
      <c r="L377" s="341">
        <v>1</v>
      </c>
      <c r="M377" s="330">
        <v>3</v>
      </c>
      <c r="N377" s="341" t="s">
        <v>28</v>
      </c>
      <c r="O377" s="341" t="s">
        <v>28</v>
      </c>
      <c r="P377" s="341" t="s">
        <v>28</v>
      </c>
      <c r="Q377" s="341">
        <v>3</v>
      </c>
      <c r="R377" s="330">
        <v>2</v>
      </c>
      <c r="S377" s="330">
        <v>3</v>
      </c>
      <c r="T377" s="330">
        <v>2</v>
      </c>
    </row>
    <row r="378" spans="1:20" ht="24">
      <c r="A378" s="874" t="s">
        <v>854</v>
      </c>
      <c r="B378" s="875" t="s">
        <v>3791</v>
      </c>
      <c r="C378" s="875" t="s">
        <v>3792</v>
      </c>
      <c r="D378" s="334" t="s">
        <v>844</v>
      </c>
      <c r="E378" s="332" t="s">
        <v>3793</v>
      </c>
      <c r="F378" s="878" t="s">
        <v>27</v>
      </c>
      <c r="G378" s="341" t="s">
        <v>28</v>
      </c>
      <c r="H378" s="341" t="s">
        <v>28</v>
      </c>
      <c r="I378" s="341">
        <v>3</v>
      </c>
      <c r="J378" s="341" t="s">
        <v>28</v>
      </c>
      <c r="K378" s="341" t="s">
        <v>28</v>
      </c>
      <c r="L378" s="341">
        <v>3</v>
      </c>
      <c r="M378" s="341">
        <v>2</v>
      </c>
      <c r="N378" s="341">
        <v>2</v>
      </c>
      <c r="O378" s="341">
        <v>3</v>
      </c>
      <c r="P378" s="341">
        <v>3</v>
      </c>
      <c r="Q378" s="341">
        <v>2</v>
      </c>
      <c r="R378" s="341">
        <v>3</v>
      </c>
      <c r="S378" s="341" t="s">
        <v>28</v>
      </c>
      <c r="T378" s="341" t="s">
        <v>28</v>
      </c>
    </row>
    <row r="379" spans="1:20" ht="24">
      <c r="A379" s="874"/>
      <c r="B379" s="876"/>
      <c r="C379" s="876"/>
      <c r="D379" s="334" t="s">
        <v>846</v>
      </c>
      <c r="E379" s="332" t="s">
        <v>3794</v>
      </c>
      <c r="F379" s="879"/>
      <c r="G379" s="341" t="s">
        <v>28</v>
      </c>
      <c r="H379" s="341" t="s">
        <v>28</v>
      </c>
      <c r="I379" s="341">
        <v>2</v>
      </c>
      <c r="J379" s="341" t="s">
        <v>28</v>
      </c>
      <c r="K379" s="341" t="s">
        <v>28</v>
      </c>
      <c r="L379" s="341">
        <v>3</v>
      </c>
      <c r="M379" s="341">
        <v>3</v>
      </c>
      <c r="N379" s="341">
        <v>3</v>
      </c>
      <c r="O379" s="341">
        <v>2</v>
      </c>
      <c r="P379" s="341">
        <v>2</v>
      </c>
      <c r="Q379" s="341">
        <v>3</v>
      </c>
      <c r="R379" s="341">
        <v>2</v>
      </c>
      <c r="S379" s="341" t="s">
        <v>28</v>
      </c>
      <c r="T379" s="341" t="s">
        <v>28</v>
      </c>
    </row>
    <row r="380" spans="1:20" ht="24">
      <c r="A380" s="874"/>
      <c r="B380" s="876"/>
      <c r="C380" s="876"/>
      <c r="D380" s="334" t="s">
        <v>848</v>
      </c>
      <c r="E380" s="332" t="s">
        <v>3795</v>
      </c>
      <c r="F380" s="879"/>
      <c r="G380" s="341" t="s">
        <v>28</v>
      </c>
      <c r="H380" s="341" t="s">
        <v>28</v>
      </c>
      <c r="I380" s="341">
        <v>3</v>
      </c>
      <c r="J380" s="341" t="s">
        <v>28</v>
      </c>
      <c r="K380" s="341" t="s">
        <v>28</v>
      </c>
      <c r="L380" s="341">
        <v>2</v>
      </c>
      <c r="M380" s="341">
        <v>3</v>
      </c>
      <c r="N380" s="341">
        <v>2</v>
      </c>
      <c r="O380" s="341">
        <v>3</v>
      </c>
      <c r="P380" s="341">
        <v>3</v>
      </c>
      <c r="Q380" s="341">
        <v>2</v>
      </c>
      <c r="R380" s="341">
        <v>2</v>
      </c>
      <c r="S380" s="341" t="s">
        <v>28</v>
      </c>
      <c r="T380" s="341" t="s">
        <v>28</v>
      </c>
    </row>
    <row r="381" spans="1:20" ht="24">
      <c r="A381" s="874"/>
      <c r="B381" s="876"/>
      <c r="C381" s="876"/>
      <c r="D381" s="334" t="s">
        <v>850</v>
      </c>
      <c r="E381" s="332" t="s">
        <v>3796</v>
      </c>
      <c r="F381" s="879"/>
      <c r="G381" s="341" t="s">
        <v>28</v>
      </c>
      <c r="H381" s="341" t="s">
        <v>28</v>
      </c>
      <c r="I381" s="341">
        <v>3</v>
      </c>
      <c r="J381" s="341" t="s">
        <v>28</v>
      </c>
      <c r="K381" s="341" t="s">
        <v>28</v>
      </c>
      <c r="L381" s="341">
        <v>3</v>
      </c>
      <c r="M381" s="341">
        <v>2</v>
      </c>
      <c r="N381" s="341">
        <v>3</v>
      </c>
      <c r="O381" s="341">
        <v>3</v>
      </c>
      <c r="P381" s="341">
        <v>3</v>
      </c>
      <c r="Q381" s="341">
        <v>2</v>
      </c>
      <c r="R381" s="341">
        <v>3</v>
      </c>
      <c r="S381" s="341" t="s">
        <v>28</v>
      </c>
      <c r="T381" s="341" t="s">
        <v>28</v>
      </c>
    </row>
    <row r="382" spans="1:20">
      <c r="A382" s="874"/>
      <c r="B382" s="876"/>
      <c r="C382" s="876"/>
      <c r="D382" s="334" t="s">
        <v>852</v>
      </c>
      <c r="E382" s="332" t="s">
        <v>3797</v>
      </c>
      <c r="F382" s="879"/>
      <c r="G382" s="341" t="s">
        <v>28</v>
      </c>
      <c r="H382" s="341" t="s">
        <v>28</v>
      </c>
      <c r="I382" s="341">
        <v>2</v>
      </c>
      <c r="J382" s="341" t="s">
        <v>28</v>
      </c>
      <c r="K382" s="341" t="s">
        <v>28</v>
      </c>
      <c r="L382" s="341">
        <v>2</v>
      </c>
      <c r="M382" s="341">
        <v>2</v>
      </c>
      <c r="N382" s="341">
        <v>3</v>
      </c>
      <c r="O382" s="341">
        <v>2</v>
      </c>
      <c r="P382" s="341">
        <v>2</v>
      </c>
      <c r="Q382" s="341">
        <v>3</v>
      </c>
      <c r="R382" s="341">
        <v>3</v>
      </c>
      <c r="S382" s="341" t="s">
        <v>28</v>
      </c>
      <c r="T382" s="341" t="s">
        <v>28</v>
      </c>
    </row>
    <row r="383" spans="1:20">
      <c r="A383" s="330"/>
      <c r="B383" s="877"/>
      <c r="C383" s="877"/>
      <c r="D383" s="334" t="s">
        <v>854</v>
      </c>
      <c r="E383" s="332"/>
      <c r="F383" s="880"/>
      <c r="G383" s="341" t="s">
        <v>28</v>
      </c>
      <c r="H383" s="341" t="s">
        <v>28</v>
      </c>
      <c r="I383" s="341">
        <v>3</v>
      </c>
      <c r="J383" s="341" t="s">
        <v>28</v>
      </c>
      <c r="K383" s="341" t="s">
        <v>28</v>
      </c>
      <c r="L383" s="341">
        <v>3</v>
      </c>
      <c r="M383" s="341">
        <v>2</v>
      </c>
      <c r="N383" s="341">
        <v>3</v>
      </c>
      <c r="O383" s="341">
        <v>3</v>
      </c>
      <c r="P383" s="341">
        <v>3</v>
      </c>
      <c r="Q383" s="341">
        <v>2</v>
      </c>
      <c r="R383" s="341">
        <v>3</v>
      </c>
      <c r="S383" s="341" t="s">
        <v>28</v>
      </c>
      <c r="T383" s="341" t="s">
        <v>28</v>
      </c>
    </row>
    <row r="384" spans="1:20" ht="36">
      <c r="A384" s="874" t="s">
        <v>867</v>
      </c>
      <c r="B384" s="875" t="s">
        <v>3798</v>
      </c>
      <c r="C384" s="875" t="s">
        <v>869</v>
      </c>
      <c r="D384" s="334" t="s">
        <v>857</v>
      </c>
      <c r="E384" s="332" t="s">
        <v>3799</v>
      </c>
      <c r="F384" s="878" t="s">
        <v>107</v>
      </c>
      <c r="G384" s="330">
        <v>2</v>
      </c>
      <c r="H384" s="341">
        <v>3</v>
      </c>
      <c r="I384" s="341">
        <v>2</v>
      </c>
      <c r="J384" s="341">
        <v>3</v>
      </c>
      <c r="K384" s="341">
        <v>2</v>
      </c>
      <c r="L384" s="341">
        <v>3</v>
      </c>
      <c r="M384" s="341">
        <v>3</v>
      </c>
      <c r="N384" s="341" t="s">
        <v>28</v>
      </c>
      <c r="O384" s="341">
        <v>3</v>
      </c>
      <c r="P384" s="330" t="s">
        <v>28</v>
      </c>
      <c r="Q384" s="341">
        <v>3</v>
      </c>
      <c r="R384" s="330">
        <v>2</v>
      </c>
      <c r="S384" s="330">
        <v>3</v>
      </c>
      <c r="T384" s="330">
        <v>3</v>
      </c>
    </row>
    <row r="385" spans="1:20" ht="36">
      <c r="A385" s="874"/>
      <c r="B385" s="876"/>
      <c r="C385" s="876"/>
      <c r="D385" s="334" t="s">
        <v>859</v>
      </c>
      <c r="E385" s="332" t="s">
        <v>3800</v>
      </c>
      <c r="F385" s="879"/>
      <c r="G385" s="341">
        <v>3</v>
      </c>
      <c r="H385" s="330">
        <v>2</v>
      </c>
      <c r="I385" s="330">
        <v>2</v>
      </c>
      <c r="J385" s="341">
        <v>3</v>
      </c>
      <c r="K385" s="341">
        <v>2</v>
      </c>
      <c r="L385" s="341">
        <v>2</v>
      </c>
      <c r="M385" s="341" t="s">
        <v>28</v>
      </c>
      <c r="N385" s="341" t="s">
        <v>28</v>
      </c>
      <c r="O385" s="341">
        <v>2</v>
      </c>
      <c r="P385" s="341" t="s">
        <v>28</v>
      </c>
      <c r="Q385" s="341">
        <v>2</v>
      </c>
      <c r="R385" s="341">
        <v>2</v>
      </c>
      <c r="S385" s="330">
        <v>3</v>
      </c>
      <c r="T385" s="330">
        <v>2</v>
      </c>
    </row>
    <row r="386" spans="1:20" ht="96">
      <c r="A386" s="874"/>
      <c r="B386" s="876"/>
      <c r="C386" s="876"/>
      <c r="D386" s="334" t="s">
        <v>861</v>
      </c>
      <c r="E386" s="362" t="s">
        <v>3801</v>
      </c>
      <c r="F386" s="879"/>
      <c r="G386" s="341">
        <v>2</v>
      </c>
      <c r="H386" s="341">
        <v>3</v>
      </c>
      <c r="I386" s="341">
        <v>3</v>
      </c>
      <c r="J386" s="330">
        <v>2</v>
      </c>
      <c r="K386" s="330">
        <v>2</v>
      </c>
      <c r="L386" s="330">
        <v>2</v>
      </c>
      <c r="M386" s="330">
        <v>2</v>
      </c>
      <c r="N386" s="330" t="s">
        <v>28</v>
      </c>
      <c r="O386" s="341">
        <v>2</v>
      </c>
      <c r="P386" s="341" t="s">
        <v>28</v>
      </c>
      <c r="Q386" s="341">
        <v>3</v>
      </c>
      <c r="R386" s="341" t="s">
        <v>28</v>
      </c>
      <c r="S386" s="330">
        <v>2</v>
      </c>
      <c r="T386" s="330">
        <v>3</v>
      </c>
    </row>
    <row r="387" spans="1:20" ht="36">
      <c r="A387" s="874"/>
      <c r="B387" s="876"/>
      <c r="C387" s="876"/>
      <c r="D387" s="334" t="s">
        <v>863</v>
      </c>
      <c r="E387" s="332" t="s">
        <v>3802</v>
      </c>
      <c r="F387" s="879"/>
      <c r="G387" s="341">
        <v>2</v>
      </c>
      <c r="H387" s="341">
        <v>3</v>
      </c>
      <c r="I387" s="341">
        <v>2</v>
      </c>
      <c r="J387" s="330">
        <v>3</v>
      </c>
      <c r="K387" s="330">
        <v>1</v>
      </c>
      <c r="L387" s="341">
        <v>3</v>
      </c>
      <c r="M387" s="330" t="s">
        <v>28</v>
      </c>
      <c r="N387" s="341" t="s">
        <v>28</v>
      </c>
      <c r="O387" s="330">
        <v>3</v>
      </c>
      <c r="P387" s="341" t="s">
        <v>28</v>
      </c>
      <c r="Q387" s="341">
        <v>2</v>
      </c>
      <c r="R387" s="330">
        <v>2</v>
      </c>
      <c r="S387" s="330">
        <v>2</v>
      </c>
      <c r="T387" s="330">
        <v>2</v>
      </c>
    </row>
    <row r="388" spans="1:20">
      <c r="A388" s="330"/>
      <c r="B388" s="877"/>
      <c r="C388" s="877"/>
      <c r="D388" s="334" t="s">
        <v>867</v>
      </c>
      <c r="E388" s="332"/>
      <c r="F388" s="880"/>
      <c r="G388" s="341">
        <v>2</v>
      </c>
      <c r="H388" s="341">
        <v>2</v>
      </c>
      <c r="I388" s="341">
        <v>2</v>
      </c>
      <c r="J388" s="330">
        <v>3</v>
      </c>
      <c r="K388" s="330">
        <v>2</v>
      </c>
      <c r="L388" s="341">
        <v>2</v>
      </c>
      <c r="M388" s="330">
        <v>2</v>
      </c>
      <c r="N388" s="341" t="s">
        <v>28</v>
      </c>
      <c r="O388" s="330">
        <v>2</v>
      </c>
      <c r="P388" s="341" t="s">
        <v>28</v>
      </c>
      <c r="Q388" s="341">
        <v>2</v>
      </c>
      <c r="R388" s="330">
        <v>2</v>
      </c>
      <c r="S388" s="330">
        <v>2</v>
      </c>
      <c r="T388" s="330">
        <v>2</v>
      </c>
    </row>
  </sheetData>
  <mergeCells count="275">
    <mergeCell ref="A1:T1"/>
    <mergeCell ref="A2:T2"/>
    <mergeCell ref="A3:T3"/>
    <mergeCell ref="A4:A6"/>
    <mergeCell ref="B4:C6"/>
    <mergeCell ref="D4:E5"/>
    <mergeCell ref="F4:F5"/>
    <mergeCell ref="G4:T4"/>
    <mergeCell ref="D6:E6"/>
    <mergeCell ref="A19:A24"/>
    <mergeCell ref="B19:B24"/>
    <mergeCell ref="C19:C24"/>
    <mergeCell ref="F19:F24"/>
    <mergeCell ref="A25:A30"/>
    <mergeCell ref="B25:B30"/>
    <mergeCell ref="C25:C30"/>
    <mergeCell ref="F25:F30"/>
    <mergeCell ref="A7:A12"/>
    <mergeCell ref="B7:B12"/>
    <mergeCell ref="C7:C12"/>
    <mergeCell ref="F7:F12"/>
    <mergeCell ref="A13:A18"/>
    <mergeCell ref="B13:B18"/>
    <mergeCell ref="C13:C18"/>
    <mergeCell ref="F13:F18"/>
    <mergeCell ref="A43:A46"/>
    <mergeCell ref="B43:B47"/>
    <mergeCell ref="C43:C47"/>
    <mergeCell ref="F43:F47"/>
    <mergeCell ref="A48:A51"/>
    <mergeCell ref="B48:B52"/>
    <mergeCell ref="C48:C52"/>
    <mergeCell ref="F48:F52"/>
    <mergeCell ref="A31:A35"/>
    <mergeCell ref="B31:B36"/>
    <mergeCell ref="C31:C36"/>
    <mergeCell ref="F31:F36"/>
    <mergeCell ref="A37:A41"/>
    <mergeCell ref="B37:B42"/>
    <mergeCell ref="C37:C42"/>
    <mergeCell ref="F37:F42"/>
    <mergeCell ref="A64:A68"/>
    <mergeCell ref="B64:B69"/>
    <mergeCell ref="C64:C69"/>
    <mergeCell ref="F64:F69"/>
    <mergeCell ref="A70:A74"/>
    <mergeCell ref="B70:B74"/>
    <mergeCell ref="C70:C75"/>
    <mergeCell ref="F70:F75"/>
    <mergeCell ref="A53:A56"/>
    <mergeCell ref="B53:B57"/>
    <mergeCell ref="C53:C57"/>
    <mergeCell ref="F53:F57"/>
    <mergeCell ref="A58:A62"/>
    <mergeCell ref="B58:B63"/>
    <mergeCell ref="C58:C63"/>
    <mergeCell ref="F58:F63"/>
    <mergeCell ref="A88:A92"/>
    <mergeCell ref="B88:B93"/>
    <mergeCell ref="C88:C93"/>
    <mergeCell ref="F88:F93"/>
    <mergeCell ref="A94:A97"/>
    <mergeCell ref="B94:B98"/>
    <mergeCell ref="C94:C98"/>
    <mergeCell ref="F94:F98"/>
    <mergeCell ref="A76:A80"/>
    <mergeCell ref="B76:B81"/>
    <mergeCell ref="C76:C81"/>
    <mergeCell ref="F76:F81"/>
    <mergeCell ref="A82:A86"/>
    <mergeCell ref="B82:B87"/>
    <mergeCell ref="C82:C87"/>
    <mergeCell ref="F82:F87"/>
    <mergeCell ref="A109:A113"/>
    <mergeCell ref="B109:B114"/>
    <mergeCell ref="C109:C114"/>
    <mergeCell ref="F109:F114"/>
    <mergeCell ref="A115:A119"/>
    <mergeCell ref="B115:B120"/>
    <mergeCell ref="C115:C120"/>
    <mergeCell ref="F115:F120"/>
    <mergeCell ref="A99:A102"/>
    <mergeCell ref="B99:B103"/>
    <mergeCell ref="C99:C103"/>
    <mergeCell ref="F99:F103"/>
    <mergeCell ref="A104:A107"/>
    <mergeCell ref="B104:B108"/>
    <mergeCell ref="C104:C108"/>
    <mergeCell ref="F104:F108"/>
    <mergeCell ref="A133:A137"/>
    <mergeCell ref="B133:B138"/>
    <mergeCell ref="C133:C138"/>
    <mergeCell ref="F133:F138"/>
    <mergeCell ref="A139:A143"/>
    <mergeCell ref="B139:B144"/>
    <mergeCell ref="C139:C144"/>
    <mergeCell ref="F139:F144"/>
    <mergeCell ref="A121:A125"/>
    <mergeCell ref="B121:B126"/>
    <mergeCell ref="C121:C126"/>
    <mergeCell ref="F121:F126"/>
    <mergeCell ref="A127:A131"/>
    <mergeCell ref="B127:B132"/>
    <mergeCell ref="C127:C132"/>
    <mergeCell ref="F127:F132"/>
    <mergeCell ref="A155:A158"/>
    <mergeCell ref="B155:B159"/>
    <mergeCell ref="C155:C159"/>
    <mergeCell ref="F155:F159"/>
    <mergeCell ref="A160:A164"/>
    <mergeCell ref="B160:B165"/>
    <mergeCell ref="C160:C165"/>
    <mergeCell ref="F160:F165"/>
    <mergeCell ref="A145:A148"/>
    <mergeCell ref="B145:B149"/>
    <mergeCell ref="C145:C149"/>
    <mergeCell ref="F145:F149"/>
    <mergeCell ref="A150:A153"/>
    <mergeCell ref="B150:B154"/>
    <mergeCell ref="C150:C154"/>
    <mergeCell ref="F150:F154"/>
    <mergeCell ref="A178:A182"/>
    <mergeCell ref="B178:B183"/>
    <mergeCell ref="C178:C182"/>
    <mergeCell ref="F178:F182"/>
    <mergeCell ref="A184:A188"/>
    <mergeCell ref="B184:B189"/>
    <mergeCell ref="C184:C189"/>
    <mergeCell ref="F184:F189"/>
    <mergeCell ref="A166:A170"/>
    <mergeCell ref="B166:B171"/>
    <mergeCell ref="C166:C171"/>
    <mergeCell ref="F166:F171"/>
    <mergeCell ref="A172:A176"/>
    <mergeCell ref="B172:B177"/>
    <mergeCell ref="C172:C177"/>
    <mergeCell ref="F172:F177"/>
    <mergeCell ref="A201:A204"/>
    <mergeCell ref="B201:B205"/>
    <mergeCell ref="C201:C205"/>
    <mergeCell ref="F201:F205"/>
    <mergeCell ref="A206:A209"/>
    <mergeCell ref="B206:B210"/>
    <mergeCell ref="C206:C210"/>
    <mergeCell ref="F206:F210"/>
    <mergeCell ref="A190:A194"/>
    <mergeCell ref="B190:B195"/>
    <mergeCell ref="C190:C195"/>
    <mergeCell ref="F190:F195"/>
    <mergeCell ref="A196:A199"/>
    <mergeCell ref="B196:B200"/>
    <mergeCell ref="C196:C200"/>
    <mergeCell ref="F196:F200"/>
    <mergeCell ref="A223:A227"/>
    <mergeCell ref="B223:B228"/>
    <mergeCell ref="C223:C228"/>
    <mergeCell ref="F223:F228"/>
    <mergeCell ref="A229:A233"/>
    <mergeCell ref="B229:B234"/>
    <mergeCell ref="C229:C234"/>
    <mergeCell ref="F229:F234"/>
    <mergeCell ref="A211:A215"/>
    <mergeCell ref="B211:B216"/>
    <mergeCell ref="C211:C216"/>
    <mergeCell ref="F211:F216"/>
    <mergeCell ref="A217:A221"/>
    <mergeCell ref="B217:B222"/>
    <mergeCell ref="C217:C222"/>
    <mergeCell ref="F217:F222"/>
    <mergeCell ref="A247:A250"/>
    <mergeCell ref="B247:B251"/>
    <mergeCell ref="C247:C251"/>
    <mergeCell ref="F247:F251"/>
    <mergeCell ref="A252:A255"/>
    <mergeCell ref="B252:B256"/>
    <mergeCell ref="C252:C256"/>
    <mergeCell ref="F252:F256"/>
    <mergeCell ref="A235:A239"/>
    <mergeCell ref="B235:B240"/>
    <mergeCell ref="C235:C240"/>
    <mergeCell ref="F235:F240"/>
    <mergeCell ref="A241:A245"/>
    <mergeCell ref="B241:B246"/>
    <mergeCell ref="C241:C246"/>
    <mergeCell ref="F241:F246"/>
    <mergeCell ref="A269:A273"/>
    <mergeCell ref="B269:B274"/>
    <mergeCell ref="C269:C274"/>
    <mergeCell ref="F269:F274"/>
    <mergeCell ref="A275:A279"/>
    <mergeCell ref="B275:B280"/>
    <mergeCell ref="C275:C280"/>
    <mergeCell ref="F275:F280"/>
    <mergeCell ref="A257:A261"/>
    <mergeCell ref="B257:B262"/>
    <mergeCell ref="C257:C262"/>
    <mergeCell ref="F257:F262"/>
    <mergeCell ref="A263:A267"/>
    <mergeCell ref="B263:B268"/>
    <mergeCell ref="C263:C268"/>
    <mergeCell ref="F263:F268"/>
    <mergeCell ref="F287:F292"/>
    <mergeCell ref="A293:A297"/>
    <mergeCell ref="B293:B298"/>
    <mergeCell ref="C293:C298"/>
    <mergeCell ref="A299:A302"/>
    <mergeCell ref="B299:B303"/>
    <mergeCell ref="C299:C303"/>
    <mergeCell ref="F299:F303"/>
    <mergeCell ref="A281:A285"/>
    <mergeCell ref="B281:B286"/>
    <mergeCell ref="C281:C286"/>
    <mergeCell ref="A287:A291"/>
    <mergeCell ref="B287:B292"/>
    <mergeCell ref="C287:C292"/>
    <mergeCell ref="A315:A319"/>
    <mergeCell ref="B315:B320"/>
    <mergeCell ref="C315:C320"/>
    <mergeCell ref="F315:F320"/>
    <mergeCell ref="A321:A325"/>
    <mergeCell ref="B321:B326"/>
    <mergeCell ref="C321:C326"/>
    <mergeCell ref="F321:F326"/>
    <mergeCell ref="A304:A307"/>
    <mergeCell ref="B304:B308"/>
    <mergeCell ref="C304:C308"/>
    <mergeCell ref="F304:F308"/>
    <mergeCell ref="A309:A313"/>
    <mergeCell ref="B309:B314"/>
    <mergeCell ref="C309:C314"/>
    <mergeCell ref="F309:F314"/>
    <mergeCell ref="A339:A343"/>
    <mergeCell ref="B339:B344"/>
    <mergeCell ref="C339:C344"/>
    <mergeCell ref="F339:F344"/>
    <mergeCell ref="A345:A349"/>
    <mergeCell ref="B345:B350"/>
    <mergeCell ref="C345:C350"/>
    <mergeCell ref="F345:F350"/>
    <mergeCell ref="A327:A331"/>
    <mergeCell ref="B327:B332"/>
    <mergeCell ref="C327:C332"/>
    <mergeCell ref="F327:F332"/>
    <mergeCell ref="A333:A337"/>
    <mergeCell ref="B333:B338"/>
    <mergeCell ref="C333:C338"/>
    <mergeCell ref="F333:F338"/>
    <mergeCell ref="A361:A364"/>
    <mergeCell ref="B361:B365"/>
    <mergeCell ref="C361:C365"/>
    <mergeCell ref="F361:F365"/>
    <mergeCell ref="A366:A370"/>
    <mergeCell ref="B366:B371"/>
    <mergeCell ref="C366:C371"/>
    <mergeCell ref="F366:F371"/>
    <mergeCell ref="A351:A354"/>
    <mergeCell ref="B351:B355"/>
    <mergeCell ref="C351:C355"/>
    <mergeCell ref="F351:F355"/>
    <mergeCell ref="A356:A359"/>
    <mergeCell ref="B356:B360"/>
    <mergeCell ref="C356:C360"/>
    <mergeCell ref="F356:F360"/>
    <mergeCell ref="A384:A387"/>
    <mergeCell ref="B384:B388"/>
    <mergeCell ref="C384:C388"/>
    <mergeCell ref="F384:F388"/>
    <mergeCell ref="A372:A376"/>
    <mergeCell ref="B372:B377"/>
    <mergeCell ref="C372:C377"/>
    <mergeCell ref="F372:F377"/>
    <mergeCell ref="A378:A382"/>
    <mergeCell ref="B378:B383"/>
    <mergeCell ref="C378:C383"/>
    <mergeCell ref="F378:F383"/>
  </mergeCell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T305"/>
  <sheetViews>
    <sheetView zoomScale="80" zoomScaleNormal="80" workbookViewId="0">
      <selection activeCell="E24" sqref="E24"/>
    </sheetView>
  </sheetViews>
  <sheetFormatPr defaultColWidth="9.140625" defaultRowHeight="15"/>
  <cols>
    <col min="1" max="1" width="7.42578125" style="591" customWidth="1"/>
    <col min="2" max="2" width="8.28515625" style="591" bestFit="1" customWidth="1"/>
    <col min="3" max="3" width="42.5703125" style="591" bestFit="1" customWidth="1"/>
    <col min="4" max="4" width="6.7109375" style="591" bestFit="1" customWidth="1"/>
    <col min="5" max="5" width="107.28515625" style="591" bestFit="1" customWidth="1"/>
    <col min="6" max="16384" width="9.140625" style="591"/>
  </cols>
  <sheetData>
    <row r="1" spans="1:20">
      <c r="A1" s="1151" t="s">
        <v>0</v>
      </c>
      <c r="B1" s="1151"/>
      <c r="C1" s="1151"/>
      <c r="D1" s="1151"/>
      <c r="E1" s="1151"/>
      <c r="F1" s="1151"/>
      <c r="G1" s="1151"/>
      <c r="H1" s="1151"/>
      <c r="I1" s="1151"/>
      <c r="J1" s="1151"/>
      <c r="K1" s="1151"/>
      <c r="L1" s="1151"/>
      <c r="M1" s="1151"/>
      <c r="N1" s="1151"/>
      <c r="O1" s="1151"/>
      <c r="P1" s="1151"/>
      <c r="Q1" s="1151"/>
      <c r="R1" s="1151"/>
      <c r="S1" s="1151"/>
      <c r="T1" s="1151"/>
    </row>
    <row r="2" spans="1:20">
      <c r="A2" s="1151" t="s">
        <v>4496</v>
      </c>
      <c r="B2" s="1151"/>
      <c r="C2" s="1151"/>
      <c r="D2" s="1151"/>
      <c r="E2" s="1151"/>
      <c r="F2" s="1151"/>
      <c r="G2" s="1151"/>
      <c r="H2" s="1151"/>
      <c r="I2" s="1151"/>
      <c r="J2" s="1151"/>
      <c r="K2" s="1151"/>
      <c r="L2" s="1151"/>
      <c r="M2" s="1151"/>
      <c r="N2" s="1151"/>
      <c r="O2" s="1151"/>
      <c r="P2" s="1151"/>
      <c r="Q2" s="1151"/>
      <c r="R2" s="1151"/>
      <c r="S2" s="1151"/>
      <c r="T2" s="1151"/>
    </row>
    <row r="3" spans="1:20">
      <c r="A3" s="1151" t="s">
        <v>2</v>
      </c>
      <c r="B3" s="1151"/>
      <c r="C3" s="1151"/>
      <c r="D3" s="1151"/>
      <c r="E3" s="1151"/>
      <c r="F3" s="1151"/>
      <c r="G3" s="1151"/>
      <c r="H3" s="1151"/>
      <c r="I3" s="1151"/>
      <c r="J3" s="1151"/>
      <c r="K3" s="1151"/>
      <c r="L3" s="1151"/>
      <c r="M3" s="1151"/>
      <c r="N3" s="1151"/>
      <c r="O3" s="1151"/>
      <c r="P3" s="1151"/>
      <c r="Q3" s="1151"/>
      <c r="R3" s="1151"/>
      <c r="S3" s="1151"/>
      <c r="T3" s="1151"/>
    </row>
    <row r="4" spans="1:20">
      <c r="A4" s="1151" t="s">
        <v>4497</v>
      </c>
      <c r="B4" s="1151"/>
      <c r="C4" s="1151"/>
      <c r="D4" s="1151"/>
      <c r="E4" s="1151"/>
      <c r="F4" s="1151"/>
      <c r="G4" s="1151"/>
      <c r="H4" s="1151"/>
      <c r="I4" s="1151"/>
      <c r="J4" s="1151"/>
      <c r="K4" s="1151"/>
      <c r="L4" s="1151"/>
      <c r="M4" s="1151"/>
      <c r="N4" s="1151"/>
      <c r="O4" s="1151"/>
      <c r="P4" s="1151"/>
      <c r="Q4" s="1151"/>
      <c r="R4" s="1151"/>
      <c r="S4" s="1151"/>
      <c r="T4" s="1151"/>
    </row>
    <row r="5" spans="1:20">
      <c r="A5" s="1151" t="s">
        <v>3</v>
      </c>
      <c r="B5" s="1151" t="s">
        <v>4</v>
      </c>
      <c r="C5" s="1151"/>
      <c r="D5" s="1151" t="s">
        <v>5</v>
      </c>
      <c r="E5" s="1151"/>
      <c r="F5" s="1151" t="s">
        <v>6</v>
      </c>
      <c r="G5" s="1151"/>
      <c r="H5" s="1151"/>
      <c r="I5" s="1151"/>
      <c r="J5" s="1151"/>
      <c r="K5" s="1151"/>
      <c r="L5" s="1151"/>
      <c r="M5" s="1151"/>
      <c r="N5" s="1151"/>
      <c r="O5" s="1151"/>
      <c r="P5" s="1151"/>
      <c r="Q5" s="1151"/>
      <c r="R5" s="1151"/>
      <c r="S5" s="1151"/>
      <c r="T5" s="1151"/>
    </row>
    <row r="6" spans="1:20">
      <c r="A6" s="1151"/>
      <c r="B6" s="1151"/>
      <c r="C6" s="1151"/>
      <c r="D6" s="1151"/>
      <c r="E6" s="1151"/>
      <c r="F6" s="1151"/>
      <c r="G6" s="60" t="s">
        <v>7</v>
      </c>
      <c r="H6" s="60" t="s">
        <v>8</v>
      </c>
      <c r="I6" s="60" t="s">
        <v>9</v>
      </c>
      <c r="J6" s="60" t="s">
        <v>10</v>
      </c>
      <c r="K6" s="60" t="s">
        <v>11</v>
      </c>
      <c r="L6" s="60" t="s">
        <v>12</v>
      </c>
      <c r="M6" s="60" t="s">
        <v>13</v>
      </c>
      <c r="N6" s="60" t="s">
        <v>14</v>
      </c>
      <c r="O6" s="60" t="s">
        <v>15</v>
      </c>
      <c r="P6" s="60" t="s">
        <v>16</v>
      </c>
      <c r="Q6" s="60" t="s">
        <v>17</v>
      </c>
      <c r="R6" s="60" t="s">
        <v>18</v>
      </c>
      <c r="S6" s="60" t="s">
        <v>19</v>
      </c>
      <c r="T6" s="60" t="s">
        <v>20</v>
      </c>
    </row>
    <row r="7" spans="1:20">
      <c r="A7" s="1151"/>
      <c r="B7" s="1151"/>
      <c r="C7" s="1151"/>
      <c r="D7" s="1151" t="s">
        <v>21</v>
      </c>
      <c r="E7" s="1151"/>
      <c r="F7" s="60"/>
      <c r="G7" s="60"/>
      <c r="H7" s="60"/>
      <c r="I7" s="60"/>
      <c r="J7" s="60"/>
      <c r="K7" s="60"/>
      <c r="L7" s="60"/>
      <c r="M7" s="60"/>
      <c r="N7" s="60"/>
      <c r="O7" s="60"/>
      <c r="P7" s="60"/>
      <c r="Q7" s="60"/>
      <c r="R7" s="60"/>
      <c r="S7" s="60"/>
      <c r="T7" s="60"/>
    </row>
    <row r="8" spans="1:20" ht="15" customHeight="1">
      <c r="A8" s="1103" t="s">
        <v>22</v>
      </c>
      <c r="B8" s="1103" t="s">
        <v>23</v>
      </c>
      <c r="C8" s="1285" t="s">
        <v>4498</v>
      </c>
      <c r="D8" s="154" t="s">
        <v>1295</v>
      </c>
      <c r="E8" s="152" t="s">
        <v>26</v>
      </c>
      <c r="F8" s="911" t="s">
        <v>27</v>
      </c>
      <c r="G8" s="44">
        <v>3</v>
      </c>
      <c r="H8" s="44">
        <v>3</v>
      </c>
      <c r="I8" s="44">
        <v>2</v>
      </c>
      <c r="J8" s="44">
        <v>2</v>
      </c>
      <c r="K8" s="44" t="s">
        <v>28</v>
      </c>
      <c r="L8" s="44" t="s">
        <v>28</v>
      </c>
      <c r="M8" s="44" t="s">
        <v>28</v>
      </c>
      <c r="N8" s="44" t="s">
        <v>28</v>
      </c>
      <c r="O8" s="44" t="s">
        <v>28</v>
      </c>
      <c r="P8" s="44" t="s">
        <v>28</v>
      </c>
      <c r="Q8" s="44" t="s">
        <v>28</v>
      </c>
      <c r="R8" s="44">
        <v>1</v>
      </c>
      <c r="S8" s="44">
        <v>2</v>
      </c>
      <c r="T8" s="44">
        <v>3</v>
      </c>
    </row>
    <row r="9" spans="1:20" ht="17.45" customHeight="1">
      <c r="A9" s="1103"/>
      <c r="B9" s="1103"/>
      <c r="C9" s="1286"/>
      <c r="D9" s="592" t="s">
        <v>29</v>
      </c>
      <c r="E9" s="152" t="s">
        <v>4499</v>
      </c>
      <c r="F9" s="912"/>
      <c r="G9" s="44">
        <v>3</v>
      </c>
      <c r="H9" s="44">
        <v>3</v>
      </c>
      <c r="I9" s="44">
        <v>2</v>
      </c>
      <c r="J9" s="44">
        <v>3</v>
      </c>
      <c r="K9" s="44" t="s">
        <v>28</v>
      </c>
      <c r="L9" s="44" t="s">
        <v>28</v>
      </c>
      <c r="M9" s="44" t="s">
        <v>28</v>
      </c>
      <c r="N9" s="44" t="s">
        <v>28</v>
      </c>
      <c r="O9" s="44" t="s">
        <v>28</v>
      </c>
      <c r="P9" s="44" t="s">
        <v>28</v>
      </c>
      <c r="Q9" s="44" t="s">
        <v>28</v>
      </c>
      <c r="R9" s="44">
        <v>1</v>
      </c>
      <c r="S9" s="44">
        <v>2</v>
      </c>
      <c r="T9" s="44">
        <v>3</v>
      </c>
    </row>
    <row r="10" spans="1:20" ht="18.600000000000001" customHeight="1">
      <c r="A10" s="1103"/>
      <c r="B10" s="1103"/>
      <c r="C10" s="1286"/>
      <c r="D10" s="592" t="s">
        <v>31</v>
      </c>
      <c r="E10" s="152" t="s">
        <v>4500</v>
      </c>
      <c r="F10" s="912"/>
      <c r="G10" s="44">
        <v>3</v>
      </c>
      <c r="H10" s="44">
        <v>2</v>
      </c>
      <c r="I10" s="44">
        <v>2</v>
      </c>
      <c r="J10" s="44">
        <v>3</v>
      </c>
      <c r="K10" s="44" t="s">
        <v>28</v>
      </c>
      <c r="L10" s="44" t="s">
        <v>28</v>
      </c>
      <c r="M10" s="44" t="s">
        <v>28</v>
      </c>
      <c r="N10" s="44" t="s">
        <v>28</v>
      </c>
      <c r="O10" s="44" t="s">
        <v>28</v>
      </c>
      <c r="P10" s="44" t="s">
        <v>28</v>
      </c>
      <c r="Q10" s="44" t="s">
        <v>28</v>
      </c>
      <c r="R10" s="44">
        <v>1</v>
      </c>
      <c r="S10" s="44">
        <v>2</v>
      </c>
      <c r="T10" s="44">
        <v>3</v>
      </c>
    </row>
    <row r="11" spans="1:20" ht="16.899999999999999" customHeight="1">
      <c r="A11" s="1103"/>
      <c r="B11" s="1103"/>
      <c r="C11" s="1286"/>
      <c r="D11" s="592" t="s">
        <v>33</v>
      </c>
      <c r="E11" s="152" t="s">
        <v>2117</v>
      </c>
      <c r="F11" s="912"/>
      <c r="G11" s="44">
        <v>3</v>
      </c>
      <c r="H11" s="44">
        <v>2</v>
      </c>
      <c r="I11" s="44">
        <v>3</v>
      </c>
      <c r="J11" s="44">
        <v>1</v>
      </c>
      <c r="K11" s="44" t="s">
        <v>28</v>
      </c>
      <c r="L11" s="44" t="s">
        <v>28</v>
      </c>
      <c r="M11" s="44" t="s">
        <v>28</v>
      </c>
      <c r="N11" s="44" t="s">
        <v>28</v>
      </c>
      <c r="O11" s="44" t="s">
        <v>28</v>
      </c>
      <c r="P11" s="44" t="s">
        <v>28</v>
      </c>
      <c r="Q11" s="44" t="s">
        <v>28</v>
      </c>
      <c r="R11" s="44">
        <v>1</v>
      </c>
      <c r="S11" s="44">
        <v>2</v>
      </c>
      <c r="T11" s="44">
        <v>3</v>
      </c>
    </row>
    <row r="12" spans="1:20" ht="18" customHeight="1">
      <c r="A12" s="1103"/>
      <c r="B12" s="1103"/>
      <c r="C12" s="1286"/>
      <c r="D12" s="592" t="s">
        <v>35</v>
      </c>
      <c r="E12" s="152" t="s">
        <v>1715</v>
      </c>
      <c r="F12" s="912"/>
      <c r="G12" s="44">
        <v>3</v>
      </c>
      <c r="H12" s="44">
        <v>2</v>
      </c>
      <c r="I12" s="44">
        <v>2</v>
      </c>
      <c r="J12" s="44">
        <v>2</v>
      </c>
      <c r="K12" s="44" t="s">
        <v>28</v>
      </c>
      <c r="L12" s="44" t="s">
        <v>28</v>
      </c>
      <c r="M12" s="44" t="s">
        <v>28</v>
      </c>
      <c r="N12" s="44" t="s">
        <v>28</v>
      </c>
      <c r="O12" s="44" t="s">
        <v>28</v>
      </c>
      <c r="P12" s="44" t="s">
        <v>28</v>
      </c>
      <c r="Q12" s="44" t="s">
        <v>28</v>
      </c>
      <c r="R12" s="44">
        <v>1</v>
      </c>
      <c r="S12" s="44">
        <v>2</v>
      </c>
      <c r="T12" s="44">
        <v>3</v>
      </c>
    </row>
    <row r="13" spans="1:20">
      <c r="A13" s="1103"/>
      <c r="B13" s="1103"/>
      <c r="C13" s="1300"/>
      <c r="D13" s="592" t="s">
        <v>22</v>
      </c>
      <c r="E13" s="152"/>
      <c r="F13" s="913"/>
      <c r="G13" s="592">
        <f>AVERAGE(G8:G11)</f>
        <v>3</v>
      </c>
      <c r="H13" s="592">
        <v>3</v>
      </c>
      <c r="I13" s="592">
        <v>2</v>
      </c>
      <c r="J13" s="592">
        <v>2</v>
      </c>
      <c r="K13" s="592" t="s">
        <v>28</v>
      </c>
      <c r="L13" s="592" t="s">
        <v>28</v>
      </c>
      <c r="M13" s="592" t="s">
        <v>28</v>
      </c>
      <c r="N13" s="592" t="s">
        <v>28</v>
      </c>
      <c r="O13" s="592" t="s">
        <v>28</v>
      </c>
      <c r="P13" s="592" t="s">
        <v>28</v>
      </c>
      <c r="Q13" s="592" t="s">
        <v>28</v>
      </c>
      <c r="R13" s="592">
        <f t="shared" ref="R13:T13" si="0">AVERAGE(R8:R11)</f>
        <v>1</v>
      </c>
      <c r="S13" s="592">
        <f t="shared" si="0"/>
        <v>2</v>
      </c>
      <c r="T13" s="592">
        <f t="shared" si="0"/>
        <v>3</v>
      </c>
    </row>
    <row r="14" spans="1:20" ht="18" customHeight="1">
      <c r="A14" s="1103" t="s">
        <v>37</v>
      </c>
      <c r="B14" s="1103" t="s">
        <v>38</v>
      </c>
      <c r="C14" s="1285" t="s">
        <v>3804</v>
      </c>
      <c r="D14" s="592" t="s">
        <v>40</v>
      </c>
      <c r="E14" s="152" t="s">
        <v>884</v>
      </c>
      <c r="F14" s="1103" t="s">
        <v>27</v>
      </c>
      <c r="G14" s="44" t="s">
        <v>28</v>
      </c>
      <c r="H14" s="44" t="s">
        <v>28</v>
      </c>
      <c r="I14" s="44" t="s">
        <v>28</v>
      </c>
      <c r="J14" s="44" t="s">
        <v>28</v>
      </c>
      <c r="K14" s="44" t="s">
        <v>28</v>
      </c>
      <c r="L14" s="44" t="s">
        <v>28</v>
      </c>
      <c r="M14" s="44" t="s">
        <v>28</v>
      </c>
      <c r="N14" s="44">
        <v>2</v>
      </c>
      <c r="O14" s="44" t="s">
        <v>28</v>
      </c>
      <c r="P14" s="44">
        <v>2</v>
      </c>
      <c r="Q14" s="44">
        <v>2</v>
      </c>
      <c r="R14" s="44">
        <v>1</v>
      </c>
      <c r="S14" s="44" t="s">
        <v>28</v>
      </c>
      <c r="T14" s="44" t="s">
        <v>28</v>
      </c>
    </row>
    <row r="15" spans="1:20" ht="15" customHeight="1">
      <c r="A15" s="1103"/>
      <c r="B15" s="1103"/>
      <c r="C15" s="1286"/>
      <c r="D15" s="592" t="s">
        <v>42</v>
      </c>
      <c r="E15" s="152" t="s">
        <v>885</v>
      </c>
      <c r="F15" s="1103"/>
      <c r="G15" s="44" t="s">
        <v>28</v>
      </c>
      <c r="H15" s="44" t="s">
        <v>28</v>
      </c>
      <c r="I15" s="44" t="s">
        <v>28</v>
      </c>
      <c r="J15" s="44" t="s">
        <v>28</v>
      </c>
      <c r="K15" s="44">
        <v>2</v>
      </c>
      <c r="L15" s="44">
        <v>3</v>
      </c>
      <c r="M15" s="44">
        <v>2</v>
      </c>
      <c r="N15" s="44">
        <v>3</v>
      </c>
      <c r="O15" s="44">
        <v>1</v>
      </c>
      <c r="P15" s="44">
        <v>3</v>
      </c>
      <c r="Q15" s="44">
        <v>1</v>
      </c>
      <c r="R15" s="44" t="s">
        <v>28</v>
      </c>
      <c r="S15" s="44" t="s">
        <v>28</v>
      </c>
      <c r="T15" s="44" t="s">
        <v>28</v>
      </c>
    </row>
    <row r="16" spans="1:20" ht="18" customHeight="1">
      <c r="A16" s="1103"/>
      <c r="B16" s="1103"/>
      <c r="C16" s="1286"/>
      <c r="D16" s="592" t="s">
        <v>44</v>
      </c>
      <c r="E16" s="152" t="s">
        <v>1306</v>
      </c>
      <c r="F16" s="1103"/>
      <c r="G16" s="44" t="s">
        <v>28</v>
      </c>
      <c r="H16" s="44" t="s">
        <v>28</v>
      </c>
      <c r="I16" s="44" t="s">
        <v>28</v>
      </c>
      <c r="J16" s="44">
        <v>3</v>
      </c>
      <c r="K16" s="44" t="s">
        <v>28</v>
      </c>
      <c r="L16" s="44">
        <v>2</v>
      </c>
      <c r="M16" s="44" t="s">
        <v>28</v>
      </c>
      <c r="N16" s="44">
        <v>2</v>
      </c>
      <c r="O16" s="44">
        <v>2</v>
      </c>
      <c r="P16" s="44">
        <v>2</v>
      </c>
      <c r="Q16" s="44">
        <v>2</v>
      </c>
      <c r="R16" s="44">
        <v>2</v>
      </c>
      <c r="S16" s="44" t="s">
        <v>28</v>
      </c>
      <c r="T16" s="44" t="s">
        <v>28</v>
      </c>
    </row>
    <row r="17" spans="1:20">
      <c r="A17" s="1103"/>
      <c r="B17" s="1103"/>
      <c r="C17" s="1286"/>
      <c r="D17" s="592" t="s">
        <v>46</v>
      </c>
      <c r="E17" s="152" t="s">
        <v>960</v>
      </c>
      <c r="F17" s="1103"/>
      <c r="G17" s="44" t="s">
        <v>28</v>
      </c>
      <c r="H17" s="44" t="s">
        <v>28</v>
      </c>
      <c r="I17" s="44" t="s">
        <v>28</v>
      </c>
      <c r="J17" s="44" t="s">
        <v>28</v>
      </c>
      <c r="K17" s="44" t="s">
        <v>28</v>
      </c>
      <c r="L17" s="44">
        <v>2</v>
      </c>
      <c r="M17" s="44">
        <v>2</v>
      </c>
      <c r="N17" s="44">
        <v>2</v>
      </c>
      <c r="O17" s="44">
        <v>1</v>
      </c>
      <c r="P17" s="44">
        <v>3</v>
      </c>
      <c r="Q17" s="44">
        <v>1</v>
      </c>
      <c r="R17" s="44">
        <v>1</v>
      </c>
      <c r="S17" s="44" t="s">
        <v>28</v>
      </c>
      <c r="T17" s="44" t="s">
        <v>28</v>
      </c>
    </row>
    <row r="18" spans="1:20">
      <c r="A18" s="1103"/>
      <c r="B18" s="1103"/>
      <c r="C18" s="1286"/>
      <c r="D18" s="592" t="s">
        <v>48</v>
      </c>
      <c r="E18" s="593" t="s">
        <v>1307</v>
      </c>
      <c r="F18" s="1103"/>
      <c r="G18" s="44" t="s">
        <v>28</v>
      </c>
      <c r="H18" s="44" t="s">
        <v>28</v>
      </c>
      <c r="I18" s="44" t="s">
        <v>28</v>
      </c>
      <c r="J18" s="44">
        <v>2</v>
      </c>
      <c r="K18" s="44" t="s">
        <v>28</v>
      </c>
      <c r="L18" s="44" t="s">
        <v>28</v>
      </c>
      <c r="M18" s="44" t="s">
        <v>28</v>
      </c>
      <c r="N18" s="44">
        <v>3</v>
      </c>
      <c r="O18" s="44">
        <v>3</v>
      </c>
      <c r="P18" s="44" t="s">
        <v>28</v>
      </c>
      <c r="Q18" s="44">
        <v>3</v>
      </c>
      <c r="R18" s="44">
        <v>1</v>
      </c>
      <c r="S18" s="44" t="s">
        <v>28</v>
      </c>
      <c r="T18" s="44" t="s">
        <v>28</v>
      </c>
    </row>
    <row r="19" spans="1:20">
      <c r="A19" s="1103"/>
      <c r="B19" s="1103"/>
      <c r="C19" s="1300"/>
      <c r="D19" s="592" t="s">
        <v>37</v>
      </c>
      <c r="E19" s="152"/>
      <c r="F19" s="1103"/>
      <c r="G19" s="592" t="s">
        <v>28</v>
      </c>
      <c r="H19" s="592" t="s">
        <v>28</v>
      </c>
      <c r="I19" s="592" t="s">
        <v>28</v>
      </c>
      <c r="J19" s="592">
        <v>3</v>
      </c>
      <c r="K19" s="592">
        <v>2</v>
      </c>
      <c r="L19" s="592">
        <v>2</v>
      </c>
      <c r="M19" s="592">
        <v>2</v>
      </c>
      <c r="N19" s="592">
        <v>2</v>
      </c>
      <c r="O19" s="592">
        <v>2</v>
      </c>
      <c r="P19" s="592">
        <v>3</v>
      </c>
      <c r="Q19" s="592">
        <v>2</v>
      </c>
      <c r="R19" s="592">
        <v>1</v>
      </c>
      <c r="S19" s="592" t="s">
        <v>28</v>
      </c>
      <c r="T19" s="592" t="s">
        <v>28</v>
      </c>
    </row>
    <row r="20" spans="1:20" ht="16.149999999999999" customHeight="1">
      <c r="A20" s="1103" t="s">
        <v>50</v>
      </c>
      <c r="B20" s="1103" t="s">
        <v>51</v>
      </c>
      <c r="C20" s="1285" t="s">
        <v>2699</v>
      </c>
      <c r="D20" s="592" t="s">
        <v>53</v>
      </c>
      <c r="E20" s="152" t="s">
        <v>4501</v>
      </c>
      <c r="F20" s="1103" t="s">
        <v>27</v>
      </c>
      <c r="G20" s="44" t="s">
        <v>28</v>
      </c>
      <c r="H20" s="44" t="s">
        <v>28</v>
      </c>
      <c r="I20" s="44" t="s">
        <v>28</v>
      </c>
      <c r="J20" s="44" t="s">
        <v>28</v>
      </c>
      <c r="K20" s="44" t="s">
        <v>28</v>
      </c>
      <c r="L20" s="44">
        <v>2</v>
      </c>
      <c r="M20" s="44">
        <v>3</v>
      </c>
      <c r="N20" s="44" t="s">
        <v>28</v>
      </c>
      <c r="O20" s="44">
        <v>3</v>
      </c>
      <c r="P20" s="44" t="s">
        <v>28</v>
      </c>
      <c r="Q20" s="44" t="s">
        <v>28</v>
      </c>
      <c r="R20" s="44">
        <v>2</v>
      </c>
      <c r="S20" s="44" t="s">
        <v>28</v>
      </c>
      <c r="T20" s="44" t="s">
        <v>28</v>
      </c>
    </row>
    <row r="21" spans="1:20" ht="24" customHeight="1">
      <c r="A21" s="1103"/>
      <c r="B21" s="1103"/>
      <c r="C21" s="1286"/>
      <c r="D21" s="592" t="s">
        <v>55</v>
      </c>
      <c r="E21" s="152" t="s">
        <v>4502</v>
      </c>
      <c r="F21" s="1103"/>
      <c r="G21" s="44" t="s">
        <v>28</v>
      </c>
      <c r="H21" s="44" t="s">
        <v>28</v>
      </c>
      <c r="I21" s="44">
        <v>2</v>
      </c>
      <c r="J21" s="44" t="s">
        <v>28</v>
      </c>
      <c r="K21" s="44" t="s">
        <v>28</v>
      </c>
      <c r="L21" s="44">
        <v>2</v>
      </c>
      <c r="M21" s="44" t="s">
        <v>28</v>
      </c>
      <c r="N21" s="44" t="s">
        <v>28</v>
      </c>
      <c r="O21" s="44" t="s">
        <v>28</v>
      </c>
      <c r="P21" s="44" t="s">
        <v>28</v>
      </c>
      <c r="Q21" s="44">
        <v>2</v>
      </c>
      <c r="R21" s="44">
        <v>2</v>
      </c>
      <c r="S21" s="44" t="s">
        <v>28</v>
      </c>
      <c r="T21" s="44" t="s">
        <v>28</v>
      </c>
    </row>
    <row r="22" spans="1:20" ht="16.149999999999999" customHeight="1">
      <c r="A22" s="1103"/>
      <c r="B22" s="1103"/>
      <c r="C22" s="1286"/>
      <c r="D22" s="592" t="s">
        <v>57</v>
      </c>
      <c r="E22" s="152" t="s">
        <v>4503</v>
      </c>
      <c r="F22" s="1103"/>
      <c r="G22" s="44">
        <v>3</v>
      </c>
      <c r="H22" s="44" t="s">
        <v>28</v>
      </c>
      <c r="I22" s="44">
        <v>2</v>
      </c>
      <c r="J22" s="44">
        <v>3</v>
      </c>
      <c r="K22" s="44" t="s">
        <v>28</v>
      </c>
      <c r="L22" s="44">
        <v>2</v>
      </c>
      <c r="M22" s="44" t="s">
        <v>28</v>
      </c>
      <c r="N22" s="44" t="s">
        <v>28</v>
      </c>
      <c r="O22" s="44" t="s">
        <v>28</v>
      </c>
      <c r="P22" s="44" t="s">
        <v>28</v>
      </c>
      <c r="Q22" s="44">
        <v>2</v>
      </c>
      <c r="R22" s="44">
        <v>2</v>
      </c>
      <c r="S22" s="44" t="s">
        <v>28</v>
      </c>
      <c r="T22" s="44" t="s">
        <v>28</v>
      </c>
    </row>
    <row r="23" spans="1:20" ht="17.45" customHeight="1">
      <c r="A23" s="1103"/>
      <c r="B23" s="1103"/>
      <c r="C23" s="1286"/>
      <c r="D23" s="592" t="s">
        <v>59</v>
      </c>
      <c r="E23" s="152" t="s">
        <v>4504</v>
      </c>
      <c r="F23" s="1103"/>
      <c r="G23" s="44">
        <v>3</v>
      </c>
      <c r="H23" s="44">
        <v>3</v>
      </c>
      <c r="I23" s="44">
        <v>2</v>
      </c>
      <c r="J23" s="44" t="s">
        <v>28</v>
      </c>
      <c r="K23" s="44" t="s">
        <v>28</v>
      </c>
      <c r="L23" s="44">
        <v>2</v>
      </c>
      <c r="M23" s="44">
        <v>3</v>
      </c>
      <c r="N23" s="44" t="s">
        <v>28</v>
      </c>
      <c r="O23" s="44">
        <v>3</v>
      </c>
      <c r="P23" s="44" t="s">
        <v>28</v>
      </c>
      <c r="Q23" s="44">
        <v>2</v>
      </c>
      <c r="R23" s="44">
        <v>2</v>
      </c>
      <c r="S23" s="44" t="s">
        <v>28</v>
      </c>
      <c r="T23" s="44" t="s">
        <v>28</v>
      </c>
    </row>
    <row r="24" spans="1:20" ht="16.899999999999999" customHeight="1">
      <c r="A24" s="1103"/>
      <c r="B24" s="1103"/>
      <c r="C24" s="1286"/>
      <c r="D24" s="592" t="s">
        <v>61</v>
      </c>
      <c r="E24" s="152" t="s">
        <v>4505</v>
      </c>
      <c r="F24" s="1103"/>
      <c r="G24" s="44">
        <v>3</v>
      </c>
      <c r="H24" s="44">
        <v>3</v>
      </c>
      <c r="I24" s="44" t="s">
        <v>28</v>
      </c>
      <c r="J24" s="44" t="s">
        <v>28</v>
      </c>
      <c r="K24" s="44">
        <v>3</v>
      </c>
      <c r="L24" s="44" t="s">
        <v>28</v>
      </c>
      <c r="M24" s="44" t="s">
        <v>28</v>
      </c>
      <c r="N24" s="44" t="s">
        <v>28</v>
      </c>
      <c r="O24" s="44">
        <v>3</v>
      </c>
      <c r="P24" s="44" t="s">
        <v>28</v>
      </c>
      <c r="Q24" s="44">
        <v>2</v>
      </c>
      <c r="R24" s="44" t="s">
        <v>28</v>
      </c>
      <c r="S24" s="44" t="s">
        <v>28</v>
      </c>
      <c r="T24" s="44" t="s">
        <v>28</v>
      </c>
    </row>
    <row r="25" spans="1:20">
      <c r="A25" s="1103"/>
      <c r="B25" s="1103"/>
      <c r="C25" s="1300"/>
      <c r="D25" s="592" t="s">
        <v>50</v>
      </c>
      <c r="E25" s="152"/>
      <c r="F25" s="1103"/>
      <c r="G25" s="592">
        <v>3</v>
      </c>
      <c r="H25" s="592">
        <v>3</v>
      </c>
      <c r="I25" s="592">
        <v>2</v>
      </c>
      <c r="J25" s="592">
        <v>3</v>
      </c>
      <c r="K25" s="592">
        <v>3</v>
      </c>
      <c r="L25" s="592">
        <v>2</v>
      </c>
      <c r="M25" s="592">
        <v>3</v>
      </c>
      <c r="N25" s="592" t="s">
        <v>28</v>
      </c>
      <c r="O25" s="592">
        <v>3</v>
      </c>
      <c r="P25" s="592" t="s">
        <v>28</v>
      </c>
      <c r="Q25" s="592">
        <v>2</v>
      </c>
      <c r="R25" s="592">
        <v>2</v>
      </c>
      <c r="S25" s="592" t="s">
        <v>28</v>
      </c>
      <c r="T25" s="592" t="s">
        <v>28</v>
      </c>
    </row>
    <row r="26" spans="1:20" ht="17.45" customHeight="1">
      <c r="A26" s="1103" t="s">
        <v>63</v>
      </c>
      <c r="B26" s="1103" t="s">
        <v>64</v>
      </c>
      <c r="C26" s="1285" t="s">
        <v>4506</v>
      </c>
      <c r="D26" s="592" t="s">
        <v>66</v>
      </c>
      <c r="E26" s="152" t="s">
        <v>67</v>
      </c>
      <c r="F26" s="1103" t="s">
        <v>27</v>
      </c>
      <c r="G26" s="44" t="s">
        <v>28</v>
      </c>
      <c r="H26" s="44" t="s">
        <v>28</v>
      </c>
      <c r="I26" s="44" t="s">
        <v>28</v>
      </c>
      <c r="J26" s="44" t="s">
        <v>28</v>
      </c>
      <c r="K26" s="44" t="s">
        <v>28</v>
      </c>
      <c r="L26" s="44">
        <v>1</v>
      </c>
      <c r="M26" s="44">
        <v>2</v>
      </c>
      <c r="N26" s="44" t="s">
        <v>28</v>
      </c>
      <c r="O26" s="44">
        <v>2</v>
      </c>
      <c r="P26" s="44" t="s">
        <v>28</v>
      </c>
      <c r="Q26" s="44" t="s">
        <v>28</v>
      </c>
      <c r="R26" s="44">
        <v>1</v>
      </c>
      <c r="S26" s="44" t="s">
        <v>28</v>
      </c>
      <c r="T26" s="44" t="s">
        <v>28</v>
      </c>
    </row>
    <row r="27" spans="1:20" ht="16.149999999999999" customHeight="1">
      <c r="A27" s="1103"/>
      <c r="B27" s="1103"/>
      <c r="C27" s="1286"/>
      <c r="D27" s="592" t="s">
        <v>68</v>
      </c>
      <c r="E27" s="152" t="s">
        <v>69</v>
      </c>
      <c r="F27" s="1103"/>
      <c r="G27" s="44" t="s">
        <v>28</v>
      </c>
      <c r="H27" s="44" t="s">
        <v>28</v>
      </c>
      <c r="I27" s="44">
        <v>2</v>
      </c>
      <c r="J27" s="44" t="s">
        <v>28</v>
      </c>
      <c r="K27" s="44" t="s">
        <v>28</v>
      </c>
      <c r="L27" s="44">
        <v>1</v>
      </c>
      <c r="M27" s="44" t="s">
        <v>28</v>
      </c>
      <c r="N27" s="44" t="s">
        <v>28</v>
      </c>
      <c r="O27" s="44" t="s">
        <v>28</v>
      </c>
      <c r="P27" s="44" t="s">
        <v>28</v>
      </c>
      <c r="Q27" s="44">
        <v>1</v>
      </c>
      <c r="R27" s="44">
        <v>1</v>
      </c>
      <c r="S27" s="44" t="s">
        <v>28</v>
      </c>
      <c r="T27" s="44" t="s">
        <v>28</v>
      </c>
    </row>
    <row r="28" spans="1:20" ht="15.6" customHeight="1">
      <c r="A28" s="1103"/>
      <c r="B28" s="1103"/>
      <c r="C28" s="1286"/>
      <c r="D28" s="592" t="s">
        <v>70</v>
      </c>
      <c r="E28" s="152" t="s">
        <v>889</v>
      </c>
      <c r="F28" s="1103"/>
      <c r="G28" s="44">
        <v>2</v>
      </c>
      <c r="H28" s="44" t="s">
        <v>28</v>
      </c>
      <c r="I28" s="44">
        <v>2</v>
      </c>
      <c r="J28" s="44">
        <v>2</v>
      </c>
      <c r="K28" s="44" t="s">
        <v>28</v>
      </c>
      <c r="L28" s="44">
        <v>1</v>
      </c>
      <c r="M28" s="44" t="s">
        <v>28</v>
      </c>
      <c r="N28" s="44" t="s">
        <v>28</v>
      </c>
      <c r="O28" s="44" t="s">
        <v>28</v>
      </c>
      <c r="P28" s="44" t="s">
        <v>28</v>
      </c>
      <c r="Q28" s="44">
        <v>1</v>
      </c>
      <c r="R28" s="44">
        <v>2</v>
      </c>
      <c r="S28" s="44" t="s">
        <v>28</v>
      </c>
      <c r="T28" s="44" t="s">
        <v>28</v>
      </c>
    </row>
    <row r="29" spans="1:20" ht="15" customHeight="1">
      <c r="A29" s="1103"/>
      <c r="B29" s="1103"/>
      <c r="C29" s="1286"/>
      <c r="D29" s="592" t="s">
        <v>72</v>
      </c>
      <c r="E29" s="152" t="s">
        <v>4507</v>
      </c>
      <c r="F29" s="1103"/>
      <c r="G29" s="44">
        <v>2</v>
      </c>
      <c r="H29" s="44" t="s">
        <v>28</v>
      </c>
      <c r="I29" s="44">
        <v>2</v>
      </c>
      <c r="J29" s="44" t="s">
        <v>28</v>
      </c>
      <c r="K29" s="44" t="s">
        <v>28</v>
      </c>
      <c r="L29" s="44">
        <v>1</v>
      </c>
      <c r="M29" s="44">
        <v>2</v>
      </c>
      <c r="N29" s="44" t="s">
        <v>28</v>
      </c>
      <c r="O29" s="44" t="s">
        <v>28</v>
      </c>
      <c r="P29" s="44" t="s">
        <v>28</v>
      </c>
      <c r="Q29" s="44">
        <v>1</v>
      </c>
      <c r="R29" s="44">
        <v>1</v>
      </c>
      <c r="S29" s="44" t="s">
        <v>28</v>
      </c>
      <c r="T29" s="44" t="s">
        <v>28</v>
      </c>
    </row>
    <row r="30" spans="1:20" ht="18.600000000000001" customHeight="1">
      <c r="A30" s="1103"/>
      <c r="B30" s="1103"/>
      <c r="C30" s="1286"/>
      <c r="D30" s="592" t="s">
        <v>74</v>
      </c>
      <c r="E30" s="152" t="s">
        <v>891</v>
      </c>
      <c r="F30" s="1103"/>
      <c r="G30" s="44" t="s">
        <v>28</v>
      </c>
      <c r="H30" s="44">
        <v>1</v>
      </c>
      <c r="I30" s="44" t="s">
        <v>28</v>
      </c>
      <c r="J30" s="44" t="s">
        <v>28</v>
      </c>
      <c r="K30" s="44" t="s">
        <v>28</v>
      </c>
      <c r="L30" s="44">
        <v>1</v>
      </c>
      <c r="M30" s="44">
        <v>2</v>
      </c>
      <c r="N30" s="44" t="s">
        <v>28</v>
      </c>
      <c r="O30" s="44">
        <v>2</v>
      </c>
      <c r="P30" s="44" t="s">
        <v>28</v>
      </c>
      <c r="Q30" s="44">
        <v>1</v>
      </c>
      <c r="R30" s="44" t="s">
        <v>28</v>
      </c>
      <c r="S30" s="44" t="s">
        <v>28</v>
      </c>
      <c r="T30" s="44" t="s">
        <v>28</v>
      </c>
    </row>
    <row r="31" spans="1:20">
      <c r="A31" s="1103"/>
      <c r="B31" s="1103"/>
      <c r="C31" s="1300"/>
      <c r="D31" s="592" t="s">
        <v>63</v>
      </c>
      <c r="E31" s="152"/>
      <c r="F31" s="1103"/>
      <c r="G31" s="592">
        <v>2</v>
      </c>
      <c r="H31" s="592">
        <v>1</v>
      </c>
      <c r="I31" s="592">
        <v>2</v>
      </c>
      <c r="J31" s="592">
        <v>2</v>
      </c>
      <c r="K31" s="592" t="s">
        <v>28</v>
      </c>
      <c r="L31" s="592">
        <v>1</v>
      </c>
      <c r="M31" s="592">
        <v>2</v>
      </c>
      <c r="N31" s="592" t="s">
        <v>28</v>
      </c>
      <c r="O31" s="592">
        <v>2</v>
      </c>
      <c r="P31" s="592" t="s">
        <v>28</v>
      </c>
      <c r="Q31" s="592">
        <v>1</v>
      </c>
      <c r="R31" s="592">
        <v>1</v>
      </c>
      <c r="S31" s="592" t="s">
        <v>28</v>
      </c>
      <c r="T31" s="592" t="s">
        <v>28</v>
      </c>
    </row>
    <row r="32" spans="1:20">
      <c r="A32" s="1103" t="s">
        <v>76</v>
      </c>
      <c r="B32" s="1103" t="s">
        <v>4242</v>
      </c>
      <c r="C32" s="1285" t="s">
        <v>4508</v>
      </c>
      <c r="D32" s="592" t="s">
        <v>92</v>
      </c>
      <c r="E32" s="152" t="s">
        <v>4509</v>
      </c>
      <c r="F32" s="1103" t="s">
        <v>27</v>
      </c>
      <c r="G32" s="44">
        <v>2</v>
      </c>
      <c r="H32" s="44">
        <v>2</v>
      </c>
      <c r="I32" s="44">
        <v>2</v>
      </c>
      <c r="J32" s="44">
        <v>1</v>
      </c>
      <c r="K32" s="44" t="s">
        <v>28</v>
      </c>
      <c r="L32" s="44" t="s">
        <v>28</v>
      </c>
      <c r="M32" s="44" t="s">
        <v>28</v>
      </c>
      <c r="N32" s="44" t="s">
        <v>28</v>
      </c>
      <c r="O32" s="44" t="s">
        <v>28</v>
      </c>
      <c r="P32" s="44" t="s">
        <v>28</v>
      </c>
      <c r="Q32" s="44" t="s">
        <v>28</v>
      </c>
      <c r="R32" s="44">
        <v>1</v>
      </c>
      <c r="S32" s="44">
        <v>2</v>
      </c>
      <c r="T32" s="44">
        <v>1</v>
      </c>
    </row>
    <row r="33" spans="1:20">
      <c r="A33" s="1103"/>
      <c r="B33" s="1103"/>
      <c r="C33" s="1286"/>
      <c r="D33" s="592" t="s">
        <v>94</v>
      </c>
      <c r="E33" s="152" t="s">
        <v>4510</v>
      </c>
      <c r="F33" s="1103"/>
      <c r="G33" s="44">
        <v>2</v>
      </c>
      <c r="H33" s="44">
        <v>2</v>
      </c>
      <c r="I33" s="44">
        <v>2</v>
      </c>
      <c r="J33" s="44">
        <v>1</v>
      </c>
      <c r="K33" s="44" t="s">
        <v>28</v>
      </c>
      <c r="L33" s="44" t="s">
        <v>28</v>
      </c>
      <c r="M33" s="44" t="s">
        <v>28</v>
      </c>
      <c r="N33" s="44" t="s">
        <v>28</v>
      </c>
      <c r="O33" s="44" t="s">
        <v>28</v>
      </c>
      <c r="P33" s="44" t="s">
        <v>28</v>
      </c>
      <c r="Q33" s="44" t="s">
        <v>28</v>
      </c>
      <c r="R33" s="44">
        <v>1</v>
      </c>
      <c r="S33" s="44">
        <v>2</v>
      </c>
      <c r="T33" s="44">
        <v>1</v>
      </c>
    </row>
    <row r="34" spans="1:20">
      <c r="A34" s="1103"/>
      <c r="B34" s="1103"/>
      <c r="C34" s="1286"/>
      <c r="D34" s="592" t="s">
        <v>96</v>
      </c>
      <c r="E34" s="152" t="s">
        <v>4511</v>
      </c>
      <c r="F34" s="1103"/>
      <c r="G34" s="44">
        <v>2</v>
      </c>
      <c r="H34" s="44">
        <v>2</v>
      </c>
      <c r="I34" s="44">
        <v>2</v>
      </c>
      <c r="J34" s="44">
        <v>1</v>
      </c>
      <c r="K34" s="44" t="s">
        <v>28</v>
      </c>
      <c r="L34" s="44" t="s">
        <v>28</v>
      </c>
      <c r="M34" s="44" t="s">
        <v>28</v>
      </c>
      <c r="N34" s="44" t="s">
        <v>28</v>
      </c>
      <c r="O34" s="44" t="s">
        <v>28</v>
      </c>
      <c r="P34" s="44" t="s">
        <v>28</v>
      </c>
      <c r="Q34" s="44" t="s">
        <v>28</v>
      </c>
      <c r="R34" s="44">
        <v>1</v>
      </c>
      <c r="S34" s="44">
        <v>2</v>
      </c>
      <c r="T34" s="44">
        <v>1</v>
      </c>
    </row>
    <row r="35" spans="1:20">
      <c r="A35" s="1103"/>
      <c r="B35" s="1103"/>
      <c r="C35" s="1286"/>
      <c r="D35" s="592" t="s">
        <v>98</v>
      </c>
      <c r="E35" s="152" t="s">
        <v>4512</v>
      </c>
      <c r="F35" s="1103"/>
      <c r="G35" s="44">
        <v>1</v>
      </c>
      <c r="H35" s="44">
        <v>2</v>
      </c>
      <c r="I35" s="44">
        <v>2</v>
      </c>
      <c r="J35" s="44" t="s">
        <v>28</v>
      </c>
      <c r="K35" s="44">
        <v>2</v>
      </c>
      <c r="L35" s="44" t="s">
        <v>28</v>
      </c>
      <c r="M35" s="44">
        <v>2</v>
      </c>
      <c r="N35" s="44" t="s">
        <v>28</v>
      </c>
      <c r="O35" s="44" t="s">
        <v>28</v>
      </c>
      <c r="P35" s="44" t="s">
        <v>28</v>
      </c>
      <c r="Q35" s="44" t="s">
        <v>28</v>
      </c>
      <c r="R35" s="44">
        <v>1</v>
      </c>
      <c r="S35" s="44">
        <v>2</v>
      </c>
      <c r="T35" s="44">
        <v>1</v>
      </c>
    </row>
    <row r="36" spans="1:20">
      <c r="A36" s="1103"/>
      <c r="B36" s="1103"/>
      <c r="C36" s="1286"/>
      <c r="D36" s="592" t="s">
        <v>100</v>
      </c>
      <c r="E36" s="152" t="s">
        <v>4513</v>
      </c>
      <c r="F36" s="1103"/>
      <c r="G36" s="44">
        <v>2</v>
      </c>
      <c r="H36" s="44">
        <v>2</v>
      </c>
      <c r="I36" s="44">
        <v>2</v>
      </c>
      <c r="J36" s="44" t="s">
        <v>28</v>
      </c>
      <c r="K36" s="44">
        <v>2</v>
      </c>
      <c r="L36" s="44" t="s">
        <v>28</v>
      </c>
      <c r="M36" s="44" t="s">
        <v>28</v>
      </c>
      <c r="N36" s="44" t="s">
        <v>28</v>
      </c>
      <c r="O36" s="44" t="s">
        <v>28</v>
      </c>
      <c r="P36" s="44" t="s">
        <v>28</v>
      </c>
      <c r="Q36" s="44" t="s">
        <v>28</v>
      </c>
      <c r="R36" s="44">
        <v>1</v>
      </c>
      <c r="S36" s="44">
        <v>2</v>
      </c>
      <c r="T36" s="44">
        <v>1</v>
      </c>
    </row>
    <row r="37" spans="1:20">
      <c r="A37" s="1103"/>
      <c r="B37" s="1103"/>
      <c r="C37" s="1300"/>
      <c r="D37" s="592" t="s">
        <v>89</v>
      </c>
      <c r="E37" s="152"/>
      <c r="F37" s="1103"/>
      <c r="G37" s="592">
        <v>2</v>
      </c>
      <c r="H37" s="592">
        <v>2</v>
      </c>
      <c r="I37" s="592">
        <v>2</v>
      </c>
      <c r="J37" s="592">
        <v>1</v>
      </c>
      <c r="K37" s="592">
        <v>2</v>
      </c>
      <c r="L37" s="592" t="s">
        <v>28</v>
      </c>
      <c r="M37" s="592">
        <v>2</v>
      </c>
      <c r="N37" s="592" t="s">
        <v>28</v>
      </c>
      <c r="O37" s="592" t="s">
        <v>28</v>
      </c>
      <c r="P37" s="592" t="s">
        <v>28</v>
      </c>
      <c r="Q37" s="592" t="s">
        <v>28</v>
      </c>
      <c r="R37" s="592">
        <v>1</v>
      </c>
      <c r="S37" s="592">
        <v>2</v>
      </c>
      <c r="T37" s="592">
        <v>1</v>
      </c>
    </row>
    <row r="38" spans="1:20">
      <c r="A38" s="1103" t="s">
        <v>89</v>
      </c>
      <c r="B38" s="1103" t="s">
        <v>892</v>
      </c>
      <c r="C38" s="1285" t="s">
        <v>2739</v>
      </c>
      <c r="D38" s="592" t="s">
        <v>79</v>
      </c>
      <c r="E38" s="152" t="s">
        <v>2119</v>
      </c>
      <c r="F38" s="1103" t="s">
        <v>27</v>
      </c>
      <c r="G38" s="44">
        <v>2</v>
      </c>
      <c r="H38" s="44">
        <v>3</v>
      </c>
      <c r="I38" s="44">
        <v>1</v>
      </c>
      <c r="J38" s="44">
        <v>3</v>
      </c>
      <c r="K38" s="44" t="s">
        <v>28</v>
      </c>
      <c r="L38" s="44" t="s">
        <v>28</v>
      </c>
      <c r="M38" s="44" t="s">
        <v>28</v>
      </c>
      <c r="N38" s="44" t="s">
        <v>28</v>
      </c>
      <c r="O38" s="44" t="s">
        <v>28</v>
      </c>
      <c r="P38" s="44" t="s">
        <v>28</v>
      </c>
      <c r="Q38" s="44" t="s">
        <v>28</v>
      </c>
      <c r="R38" s="44">
        <v>3</v>
      </c>
      <c r="S38" s="44">
        <v>3</v>
      </c>
      <c r="T38" s="44">
        <v>3</v>
      </c>
    </row>
    <row r="39" spans="1:20">
      <c r="A39" s="1103"/>
      <c r="B39" s="1103"/>
      <c r="C39" s="1286"/>
      <c r="D39" s="592" t="s">
        <v>81</v>
      </c>
      <c r="E39" s="152" t="s">
        <v>2120</v>
      </c>
      <c r="F39" s="1103"/>
      <c r="G39" s="44">
        <v>3</v>
      </c>
      <c r="H39" s="44">
        <v>2</v>
      </c>
      <c r="I39" s="44">
        <v>3</v>
      </c>
      <c r="J39" s="44">
        <v>3</v>
      </c>
      <c r="K39" s="44" t="s">
        <v>28</v>
      </c>
      <c r="L39" s="44" t="s">
        <v>28</v>
      </c>
      <c r="M39" s="44" t="s">
        <v>28</v>
      </c>
      <c r="N39" s="44" t="s">
        <v>28</v>
      </c>
      <c r="O39" s="44" t="s">
        <v>28</v>
      </c>
      <c r="P39" s="44" t="s">
        <v>28</v>
      </c>
      <c r="Q39" s="44" t="s">
        <v>28</v>
      </c>
      <c r="R39" s="44">
        <v>2</v>
      </c>
      <c r="S39" s="44">
        <v>3</v>
      </c>
      <c r="T39" s="44">
        <v>3</v>
      </c>
    </row>
    <row r="40" spans="1:20">
      <c r="A40" s="1103"/>
      <c r="B40" s="1103"/>
      <c r="C40" s="1286"/>
      <c r="D40" s="592" t="s">
        <v>83</v>
      </c>
      <c r="E40" s="152" t="s">
        <v>2121</v>
      </c>
      <c r="F40" s="1103"/>
      <c r="G40" s="44">
        <v>1</v>
      </c>
      <c r="H40" s="44">
        <v>2</v>
      </c>
      <c r="I40" s="44">
        <v>1</v>
      </c>
      <c r="J40" s="44" t="s">
        <v>28</v>
      </c>
      <c r="K40" s="44" t="s">
        <v>28</v>
      </c>
      <c r="L40" s="44" t="s">
        <v>28</v>
      </c>
      <c r="M40" s="44">
        <v>1</v>
      </c>
      <c r="N40" s="44" t="s">
        <v>28</v>
      </c>
      <c r="O40" s="44" t="s">
        <v>28</v>
      </c>
      <c r="P40" s="44" t="s">
        <v>28</v>
      </c>
      <c r="Q40" s="44" t="s">
        <v>28</v>
      </c>
      <c r="R40" s="44">
        <v>2</v>
      </c>
      <c r="S40" s="44">
        <v>3</v>
      </c>
      <c r="T40" s="44">
        <v>3</v>
      </c>
    </row>
    <row r="41" spans="1:20">
      <c r="A41" s="1103"/>
      <c r="B41" s="1103"/>
      <c r="C41" s="1286"/>
      <c r="D41" s="592" t="s">
        <v>85</v>
      </c>
      <c r="E41" s="152" t="s">
        <v>2122</v>
      </c>
      <c r="F41" s="1103"/>
      <c r="G41" s="44">
        <v>3</v>
      </c>
      <c r="H41" s="44">
        <v>3</v>
      </c>
      <c r="I41" s="44">
        <v>3</v>
      </c>
      <c r="J41" s="44">
        <v>3</v>
      </c>
      <c r="K41" s="44" t="s">
        <v>28</v>
      </c>
      <c r="L41" s="44" t="s">
        <v>28</v>
      </c>
      <c r="M41" s="44" t="s">
        <v>28</v>
      </c>
      <c r="N41" s="44" t="s">
        <v>28</v>
      </c>
      <c r="O41" s="44" t="s">
        <v>28</v>
      </c>
      <c r="P41" s="44" t="s">
        <v>28</v>
      </c>
      <c r="Q41" s="44" t="s">
        <v>28</v>
      </c>
      <c r="R41" s="44">
        <v>1</v>
      </c>
      <c r="S41" s="44">
        <v>1</v>
      </c>
      <c r="T41" s="44">
        <v>3</v>
      </c>
    </row>
    <row r="42" spans="1:20">
      <c r="A42" s="1103"/>
      <c r="B42" s="1103"/>
      <c r="C42" s="1286"/>
      <c r="D42" s="592" t="s">
        <v>87</v>
      </c>
      <c r="E42" s="152" t="s">
        <v>1728</v>
      </c>
      <c r="F42" s="1103"/>
      <c r="G42" s="44">
        <v>3</v>
      </c>
      <c r="H42" s="44">
        <v>1</v>
      </c>
      <c r="I42" s="44">
        <v>3</v>
      </c>
      <c r="J42" s="44" t="s">
        <v>28</v>
      </c>
      <c r="K42" s="44" t="s">
        <v>28</v>
      </c>
      <c r="L42" s="44">
        <v>2</v>
      </c>
      <c r="M42" s="44" t="s">
        <v>28</v>
      </c>
      <c r="N42" s="44" t="s">
        <v>28</v>
      </c>
      <c r="O42" s="44" t="s">
        <v>28</v>
      </c>
      <c r="P42" s="44" t="s">
        <v>28</v>
      </c>
      <c r="Q42" s="44" t="s">
        <v>28</v>
      </c>
      <c r="R42" s="44">
        <v>3</v>
      </c>
      <c r="S42" s="44">
        <v>3</v>
      </c>
      <c r="T42" s="44">
        <v>2</v>
      </c>
    </row>
    <row r="43" spans="1:20">
      <c r="A43" s="1103"/>
      <c r="B43" s="1103"/>
      <c r="C43" s="1300"/>
      <c r="D43" s="592" t="s">
        <v>76</v>
      </c>
      <c r="E43" s="152"/>
      <c r="F43" s="1103"/>
      <c r="G43" s="592">
        <v>2</v>
      </c>
      <c r="H43" s="592">
        <v>3</v>
      </c>
      <c r="I43" s="592">
        <v>3</v>
      </c>
      <c r="J43" s="592" t="s">
        <v>28</v>
      </c>
      <c r="K43" s="592">
        <v>3</v>
      </c>
      <c r="L43" s="592" t="s">
        <v>28</v>
      </c>
      <c r="M43" s="592" t="s">
        <v>28</v>
      </c>
      <c r="N43" s="592" t="s">
        <v>28</v>
      </c>
      <c r="O43" s="592">
        <v>3</v>
      </c>
      <c r="P43" s="592" t="s">
        <v>28</v>
      </c>
      <c r="Q43" s="592">
        <v>3</v>
      </c>
      <c r="R43" s="592" t="s">
        <v>28</v>
      </c>
      <c r="S43" s="592">
        <v>1</v>
      </c>
      <c r="T43" s="592">
        <v>2</v>
      </c>
    </row>
    <row r="44" spans="1:20">
      <c r="A44" s="1103" t="s">
        <v>102</v>
      </c>
      <c r="B44" s="1103" t="s">
        <v>4514</v>
      </c>
      <c r="C44" s="1285" t="s">
        <v>4515</v>
      </c>
      <c r="D44" s="592" t="s">
        <v>105</v>
      </c>
      <c r="E44" s="152" t="s">
        <v>1736</v>
      </c>
      <c r="F44" s="1103" t="s">
        <v>107</v>
      </c>
      <c r="G44" s="44">
        <v>3</v>
      </c>
      <c r="H44" s="44">
        <v>2</v>
      </c>
      <c r="I44" s="44">
        <v>3</v>
      </c>
      <c r="J44" s="44" t="s">
        <v>28</v>
      </c>
      <c r="K44" s="44">
        <v>3</v>
      </c>
      <c r="L44" s="44" t="s">
        <v>28</v>
      </c>
      <c r="M44" s="44">
        <v>2</v>
      </c>
      <c r="N44" s="44" t="s">
        <v>28</v>
      </c>
      <c r="O44" s="44" t="s">
        <v>28</v>
      </c>
      <c r="P44" s="44" t="s">
        <v>28</v>
      </c>
      <c r="Q44" s="44" t="s">
        <v>28</v>
      </c>
      <c r="R44" s="44" t="s">
        <v>28</v>
      </c>
      <c r="S44" s="44" t="s">
        <v>28</v>
      </c>
      <c r="T44" s="44" t="s">
        <v>28</v>
      </c>
    </row>
    <row r="45" spans="1:20">
      <c r="A45" s="1103"/>
      <c r="B45" s="1103"/>
      <c r="C45" s="1286"/>
      <c r="D45" s="592" t="s">
        <v>108</v>
      </c>
      <c r="E45" s="152" t="s">
        <v>1737</v>
      </c>
      <c r="F45" s="1103"/>
      <c r="G45" s="44">
        <v>2</v>
      </c>
      <c r="H45" s="44" t="s">
        <v>28</v>
      </c>
      <c r="I45" s="44">
        <v>3</v>
      </c>
      <c r="J45" s="44">
        <v>2</v>
      </c>
      <c r="K45" s="44" t="s">
        <v>28</v>
      </c>
      <c r="L45" s="44" t="s">
        <v>28</v>
      </c>
      <c r="M45" s="44" t="s">
        <v>28</v>
      </c>
      <c r="N45" s="44" t="s">
        <v>28</v>
      </c>
      <c r="O45" s="44" t="s">
        <v>28</v>
      </c>
      <c r="P45" s="44" t="s">
        <v>28</v>
      </c>
      <c r="Q45" s="44" t="s">
        <v>28</v>
      </c>
      <c r="R45" s="44" t="s">
        <v>28</v>
      </c>
      <c r="S45" s="44" t="s">
        <v>28</v>
      </c>
      <c r="T45" s="44" t="s">
        <v>28</v>
      </c>
    </row>
    <row r="46" spans="1:20">
      <c r="A46" s="1103"/>
      <c r="B46" s="1103"/>
      <c r="C46" s="1286"/>
      <c r="D46" s="592" t="s">
        <v>110</v>
      </c>
      <c r="E46" s="152" t="s">
        <v>1325</v>
      </c>
      <c r="F46" s="1103"/>
      <c r="G46" s="44" t="s">
        <v>28</v>
      </c>
      <c r="H46" s="44">
        <v>2</v>
      </c>
      <c r="I46" s="44">
        <v>1</v>
      </c>
      <c r="J46" s="44">
        <v>1</v>
      </c>
      <c r="K46" s="44">
        <v>2</v>
      </c>
      <c r="L46" s="44" t="s">
        <v>28</v>
      </c>
      <c r="M46" s="44">
        <v>2</v>
      </c>
      <c r="N46" s="44" t="s">
        <v>28</v>
      </c>
      <c r="O46" s="44" t="s">
        <v>28</v>
      </c>
      <c r="P46" s="44" t="s">
        <v>28</v>
      </c>
      <c r="Q46" s="44" t="s">
        <v>28</v>
      </c>
      <c r="R46" s="44" t="s">
        <v>28</v>
      </c>
      <c r="S46" s="44" t="s">
        <v>28</v>
      </c>
      <c r="T46" s="44" t="s">
        <v>28</v>
      </c>
    </row>
    <row r="47" spans="1:20">
      <c r="A47" s="1103"/>
      <c r="B47" s="1103"/>
      <c r="C47" s="1286"/>
      <c r="D47" s="592" t="s">
        <v>112</v>
      </c>
      <c r="E47" s="152" t="s">
        <v>1326</v>
      </c>
      <c r="F47" s="1103"/>
      <c r="G47" s="44">
        <v>3</v>
      </c>
      <c r="H47" s="44">
        <v>2</v>
      </c>
      <c r="I47" s="44" t="s">
        <v>28</v>
      </c>
      <c r="J47" s="44" t="s">
        <v>28</v>
      </c>
      <c r="K47" s="44">
        <v>3</v>
      </c>
      <c r="L47" s="44" t="s">
        <v>28</v>
      </c>
      <c r="M47" s="44" t="s">
        <v>28</v>
      </c>
      <c r="N47" s="44" t="s">
        <v>28</v>
      </c>
      <c r="O47" s="44" t="s">
        <v>28</v>
      </c>
      <c r="P47" s="44" t="s">
        <v>28</v>
      </c>
      <c r="Q47" s="44" t="s">
        <v>28</v>
      </c>
      <c r="R47" s="44" t="s">
        <v>28</v>
      </c>
      <c r="S47" s="44" t="s">
        <v>28</v>
      </c>
      <c r="T47" s="44" t="s">
        <v>28</v>
      </c>
    </row>
    <row r="48" spans="1:20">
      <c r="A48" s="1103"/>
      <c r="B48" s="1103"/>
      <c r="C48" s="1300"/>
      <c r="D48" s="592" t="s">
        <v>102</v>
      </c>
      <c r="E48" s="152"/>
      <c r="F48" s="1103"/>
      <c r="G48" s="592">
        <v>3</v>
      </c>
      <c r="H48" s="592">
        <v>3</v>
      </c>
      <c r="I48" s="592">
        <v>3</v>
      </c>
      <c r="J48" s="592">
        <v>3</v>
      </c>
      <c r="K48" s="592">
        <v>3</v>
      </c>
      <c r="L48" s="592">
        <v>3</v>
      </c>
      <c r="M48" s="592" t="s">
        <v>28</v>
      </c>
      <c r="N48" s="592" t="s">
        <v>28</v>
      </c>
      <c r="O48" s="592" t="s">
        <v>28</v>
      </c>
      <c r="P48" s="592" t="s">
        <v>28</v>
      </c>
      <c r="Q48" s="592" t="s">
        <v>28</v>
      </c>
      <c r="R48" s="592">
        <v>3</v>
      </c>
      <c r="S48" s="592">
        <v>1</v>
      </c>
      <c r="T48" s="592">
        <v>2</v>
      </c>
    </row>
    <row r="49" spans="1:20" ht="18.600000000000001" customHeight="1">
      <c r="A49" s="1103" t="s">
        <v>114</v>
      </c>
      <c r="B49" s="1103" t="s">
        <v>906</v>
      </c>
      <c r="C49" s="1285" t="s">
        <v>4516</v>
      </c>
      <c r="D49" s="592" t="s">
        <v>117</v>
      </c>
      <c r="E49" s="152" t="s">
        <v>1305</v>
      </c>
      <c r="F49" s="1103" t="s">
        <v>107</v>
      </c>
      <c r="G49" s="44" t="s">
        <v>28</v>
      </c>
      <c r="H49" s="44" t="s">
        <v>28</v>
      </c>
      <c r="I49" s="44" t="s">
        <v>28</v>
      </c>
      <c r="J49" s="44" t="s">
        <v>28</v>
      </c>
      <c r="K49" s="44" t="s">
        <v>28</v>
      </c>
      <c r="L49" s="44" t="s">
        <v>28</v>
      </c>
      <c r="M49" s="44" t="s">
        <v>28</v>
      </c>
      <c r="N49" s="44">
        <v>2</v>
      </c>
      <c r="O49" s="44">
        <v>2</v>
      </c>
      <c r="P49" s="44">
        <v>3</v>
      </c>
      <c r="Q49" s="44">
        <v>3</v>
      </c>
      <c r="R49" s="44">
        <v>1</v>
      </c>
      <c r="S49" s="44" t="s">
        <v>28</v>
      </c>
      <c r="T49" s="44" t="s">
        <v>28</v>
      </c>
    </row>
    <row r="50" spans="1:20" ht="19.899999999999999" customHeight="1">
      <c r="A50" s="1103"/>
      <c r="B50" s="1103"/>
      <c r="C50" s="1286"/>
      <c r="D50" s="592" t="s">
        <v>119</v>
      </c>
      <c r="E50" s="152" t="s">
        <v>1306</v>
      </c>
      <c r="F50" s="1103"/>
      <c r="G50" s="44" t="s">
        <v>28</v>
      </c>
      <c r="H50" s="44" t="s">
        <v>28</v>
      </c>
      <c r="I50" s="44" t="s">
        <v>28</v>
      </c>
      <c r="J50" s="44">
        <v>2</v>
      </c>
      <c r="K50" s="44">
        <v>3</v>
      </c>
      <c r="L50" s="44" t="s">
        <v>28</v>
      </c>
      <c r="M50" s="44">
        <v>1</v>
      </c>
      <c r="N50" s="44">
        <v>2</v>
      </c>
      <c r="O50" s="44" t="s">
        <v>28</v>
      </c>
      <c r="P50" s="44">
        <v>3</v>
      </c>
      <c r="Q50" s="44">
        <v>3</v>
      </c>
      <c r="R50" s="44">
        <v>1</v>
      </c>
      <c r="S50" s="44" t="s">
        <v>28</v>
      </c>
      <c r="T50" s="44" t="s">
        <v>28</v>
      </c>
    </row>
    <row r="51" spans="1:20" ht="18.600000000000001" customHeight="1">
      <c r="A51" s="1103"/>
      <c r="B51" s="1103"/>
      <c r="C51" s="1286"/>
      <c r="D51" s="592" t="s">
        <v>121</v>
      </c>
      <c r="E51" s="152" t="s">
        <v>960</v>
      </c>
      <c r="F51" s="1103"/>
      <c r="G51" s="44" t="s">
        <v>28</v>
      </c>
      <c r="H51" s="44" t="s">
        <v>28</v>
      </c>
      <c r="I51" s="44" t="s">
        <v>28</v>
      </c>
      <c r="J51" s="44" t="s">
        <v>28</v>
      </c>
      <c r="K51" s="44" t="s">
        <v>28</v>
      </c>
      <c r="L51" s="44" t="s">
        <v>28</v>
      </c>
      <c r="M51" s="44" t="s">
        <v>28</v>
      </c>
      <c r="N51" s="44" t="s">
        <v>28</v>
      </c>
      <c r="O51" s="44" t="s">
        <v>28</v>
      </c>
      <c r="P51" s="44">
        <v>3</v>
      </c>
      <c r="Q51" s="44">
        <v>1</v>
      </c>
      <c r="R51" s="44">
        <v>1</v>
      </c>
      <c r="S51" s="44" t="s">
        <v>28</v>
      </c>
      <c r="T51" s="44" t="s">
        <v>28</v>
      </c>
    </row>
    <row r="52" spans="1:20" ht="16.149999999999999" customHeight="1">
      <c r="A52" s="1103"/>
      <c r="B52" s="1103"/>
      <c r="C52" s="1286"/>
      <c r="D52" s="592" t="s">
        <v>123</v>
      </c>
      <c r="E52" s="152" t="s">
        <v>961</v>
      </c>
      <c r="F52" s="1103"/>
      <c r="G52" s="44" t="s">
        <v>28</v>
      </c>
      <c r="H52" s="44" t="s">
        <v>28</v>
      </c>
      <c r="I52" s="44" t="s">
        <v>28</v>
      </c>
      <c r="J52" s="44" t="s">
        <v>28</v>
      </c>
      <c r="K52" s="44">
        <v>3</v>
      </c>
      <c r="L52" s="44">
        <v>1</v>
      </c>
      <c r="M52" s="44">
        <v>1</v>
      </c>
      <c r="N52" s="44" t="s">
        <v>28</v>
      </c>
      <c r="O52" s="44">
        <v>2</v>
      </c>
      <c r="P52" s="44">
        <v>3</v>
      </c>
      <c r="Q52" s="44">
        <v>3</v>
      </c>
      <c r="R52" s="44">
        <v>1</v>
      </c>
      <c r="S52" s="44" t="s">
        <v>28</v>
      </c>
      <c r="T52" s="44" t="s">
        <v>28</v>
      </c>
    </row>
    <row r="53" spans="1:20">
      <c r="A53" s="1103"/>
      <c r="B53" s="1103"/>
      <c r="C53" s="1300"/>
      <c r="D53" s="592" t="s">
        <v>114</v>
      </c>
      <c r="E53" s="152"/>
      <c r="F53" s="1103"/>
      <c r="G53" s="592" t="s">
        <v>28</v>
      </c>
      <c r="H53" s="592" t="s">
        <v>28</v>
      </c>
      <c r="I53" s="592">
        <v>3</v>
      </c>
      <c r="J53" s="592">
        <v>3</v>
      </c>
      <c r="K53" s="592" t="s">
        <v>28</v>
      </c>
      <c r="L53" s="592" t="s">
        <v>28</v>
      </c>
      <c r="M53" s="592" t="s">
        <v>28</v>
      </c>
      <c r="N53" s="592" t="s">
        <v>28</v>
      </c>
      <c r="O53" s="592" t="s">
        <v>28</v>
      </c>
      <c r="P53" s="592" t="s">
        <v>28</v>
      </c>
      <c r="Q53" s="592" t="s">
        <v>28</v>
      </c>
      <c r="R53" s="592" t="s">
        <v>28</v>
      </c>
      <c r="S53" s="592">
        <v>1</v>
      </c>
      <c r="T53" s="592">
        <v>1</v>
      </c>
    </row>
    <row r="54" spans="1:20">
      <c r="A54" s="1103" t="s">
        <v>125</v>
      </c>
      <c r="B54" s="1103" t="s">
        <v>912</v>
      </c>
      <c r="C54" s="1285" t="s">
        <v>2754</v>
      </c>
      <c r="D54" s="592" t="s">
        <v>128</v>
      </c>
      <c r="E54" s="152" t="s">
        <v>913</v>
      </c>
      <c r="F54" s="1103" t="s">
        <v>107</v>
      </c>
      <c r="G54" s="44">
        <v>2</v>
      </c>
      <c r="H54" s="44">
        <v>3</v>
      </c>
      <c r="I54" s="44">
        <v>3</v>
      </c>
      <c r="J54" s="44">
        <v>3</v>
      </c>
      <c r="K54" s="44" t="s">
        <v>28</v>
      </c>
      <c r="L54" s="44" t="s">
        <v>28</v>
      </c>
      <c r="M54" s="44" t="s">
        <v>28</v>
      </c>
      <c r="N54" s="44" t="s">
        <v>28</v>
      </c>
      <c r="O54" s="44" t="s">
        <v>28</v>
      </c>
      <c r="P54" s="44" t="s">
        <v>28</v>
      </c>
      <c r="Q54" s="44" t="s">
        <v>28</v>
      </c>
      <c r="R54" s="44">
        <v>3</v>
      </c>
      <c r="S54" s="44">
        <v>3</v>
      </c>
      <c r="T54" s="44">
        <v>3</v>
      </c>
    </row>
    <row r="55" spans="1:20">
      <c r="A55" s="1103"/>
      <c r="B55" s="1103"/>
      <c r="C55" s="1286"/>
      <c r="D55" s="592" t="s">
        <v>130</v>
      </c>
      <c r="E55" s="152" t="s">
        <v>914</v>
      </c>
      <c r="F55" s="1103"/>
      <c r="G55" s="44">
        <v>3</v>
      </c>
      <c r="H55" s="44">
        <v>2</v>
      </c>
      <c r="I55" s="44">
        <v>3</v>
      </c>
      <c r="J55" s="44">
        <v>3</v>
      </c>
      <c r="K55" s="44" t="s">
        <v>28</v>
      </c>
      <c r="L55" s="44" t="s">
        <v>28</v>
      </c>
      <c r="M55" s="44" t="s">
        <v>28</v>
      </c>
      <c r="N55" s="44" t="s">
        <v>28</v>
      </c>
      <c r="O55" s="44" t="s">
        <v>28</v>
      </c>
      <c r="P55" s="44" t="s">
        <v>28</v>
      </c>
      <c r="Q55" s="44" t="s">
        <v>28</v>
      </c>
      <c r="R55" s="44">
        <v>2</v>
      </c>
      <c r="S55" s="44">
        <v>3</v>
      </c>
      <c r="T55" s="44">
        <v>3</v>
      </c>
    </row>
    <row r="56" spans="1:20">
      <c r="A56" s="1103"/>
      <c r="B56" s="1103"/>
      <c r="C56" s="1286"/>
      <c r="D56" s="592"/>
      <c r="E56" s="152" t="s">
        <v>915</v>
      </c>
      <c r="F56" s="1103"/>
      <c r="G56" s="44">
        <v>2</v>
      </c>
      <c r="H56" s="44">
        <v>3</v>
      </c>
      <c r="I56" s="44">
        <v>1</v>
      </c>
      <c r="J56" s="44" t="s">
        <v>28</v>
      </c>
      <c r="K56" s="44" t="s">
        <v>28</v>
      </c>
      <c r="L56" s="44" t="s">
        <v>28</v>
      </c>
      <c r="M56" s="44">
        <v>1</v>
      </c>
      <c r="N56" s="44" t="s">
        <v>28</v>
      </c>
      <c r="O56" s="44" t="s">
        <v>28</v>
      </c>
      <c r="P56" s="44" t="s">
        <v>28</v>
      </c>
      <c r="Q56" s="44" t="s">
        <v>28</v>
      </c>
      <c r="R56" s="44">
        <v>2</v>
      </c>
      <c r="S56" s="44">
        <v>3</v>
      </c>
      <c r="T56" s="44">
        <v>3</v>
      </c>
    </row>
    <row r="57" spans="1:20">
      <c r="A57" s="1103"/>
      <c r="B57" s="1103"/>
      <c r="C57" s="1286"/>
      <c r="D57" s="592" t="s">
        <v>132</v>
      </c>
      <c r="E57" s="152" t="s">
        <v>915</v>
      </c>
      <c r="F57" s="1103"/>
      <c r="G57" s="44">
        <v>3</v>
      </c>
      <c r="H57" s="44">
        <v>3</v>
      </c>
      <c r="I57" s="44">
        <v>3</v>
      </c>
      <c r="J57" s="44">
        <v>3</v>
      </c>
      <c r="K57" s="44" t="s">
        <v>28</v>
      </c>
      <c r="L57" s="44" t="s">
        <v>28</v>
      </c>
      <c r="M57" s="44" t="s">
        <v>28</v>
      </c>
      <c r="N57" s="44" t="s">
        <v>28</v>
      </c>
      <c r="O57" s="44" t="s">
        <v>28</v>
      </c>
      <c r="P57" s="44" t="s">
        <v>28</v>
      </c>
      <c r="Q57" s="44" t="s">
        <v>28</v>
      </c>
      <c r="R57" s="44">
        <v>2</v>
      </c>
      <c r="S57" s="44">
        <v>1</v>
      </c>
      <c r="T57" s="44">
        <v>3</v>
      </c>
    </row>
    <row r="58" spans="1:20">
      <c r="A58" s="1103"/>
      <c r="B58" s="1103"/>
      <c r="C58" s="1300"/>
      <c r="D58" s="592" t="s">
        <v>125</v>
      </c>
      <c r="E58" s="152"/>
      <c r="F58" s="1103"/>
      <c r="G58" s="592">
        <v>3</v>
      </c>
      <c r="H58" s="592">
        <v>3</v>
      </c>
      <c r="I58" s="592" t="s">
        <v>28</v>
      </c>
      <c r="J58" s="592" t="s">
        <v>28</v>
      </c>
      <c r="K58" s="592">
        <v>3</v>
      </c>
      <c r="L58" s="592" t="s">
        <v>28</v>
      </c>
      <c r="M58" s="592" t="s">
        <v>28</v>
      </c>
      <c r="N58" s="592" t="s">
        <v>28</v>
      </c>
      <c r="O58" s="592" t="s">
        <v>28</v>
      </c>
      <c r="P58" s="592" t="s">
        <v>28</v>
      </c>
      <c r="Q58" s="592" t="s">
        <v>28</v>
      </c>
      <c r="R58" s="592">
        <v>3</v>
      </c>
      <c r="S58" s="592" t="s">
        <v>4517</v>
      </c>
      <c r="T58" s="592" t="s">
        <v>4518</v>
      </c>
    </row>
    <row r="59" spans="1:20">
      <c r="A59" s="1103" t="s">
        <v>136</v>
      </c>
      <c r="B59" s="1103" t="s">
        <v>916</v>
      </c>
      <c r="C59" s="1285" t="s">
        <v>4519</v>
      </c>
      <c r="D59" s="592" t="s">
        <v>139</v>
      </c>
      <c r="E59" s="152" t="s">
        <v>917</v>
      </c>
      <c r="F59" s="1103" t="s">
        <v>27</v>
      </c>
      <c r="G59" s="44" t="s">
        <v>28</v>
      </c>
      <c r="H59" s="44" t="s">
        <v>28</v>
      </c>
      <c r="I59" s="44" t="s">
        <v>28</v>
      </c>
      <c r="J59" s="44" t="s">
        <v>28</v>
      </c>
      <c r="K59" s="44" t="s">
        <v>28</v>
      </c>
      <c r="L59" s="44" t="s">
        <v>28</v>
      </c>
      <c r="M59" s="44" t="s">
        <v>28</v>
      </c>
      <c r="N59" s="44">
        <v>2</v>
      </c>
      <c r="O59" s="44" t="s">
        <v>28</v>
      </c>
      <c r="P59" s="44">
        <v>2</v>
      </c>
      <c r="Q59" s="44">
        <v>2</v>
      </c>
      <c r="R59" s="44">
        <v>1</v>
      </c>
      <c r="S59" s="44" t="s">
        <v>28</v>
      </c>
      <c r="T59" s="44" t="s">
        <v>28</v>
      </c>
    </row>
    <row r="60" spans="1:20">
      <c r="A60" s="1103"/>
      <c r="B60" s="1103"/>
      <c r="C60" s="1286"/>
      <c r="D60" s="592" t="s">
        <v>141</v>
      </c>
      <c r="E60" s="152" t="s">
        <v>918</v>
      </c>
      <c r="F60" s="1103"/>
      <c r="G60" s="44" t="s">
        <v>28</v>
      </c>
      <c r="H60" s="44" t="s">
        <v>28</v>
      </c>
      <c r="I60" s="44">
        <v>2</v>
      </c>
      <c r="J60" s="44" t="s">
        <v>28</v>
      </c>
      <c r="K60" s="44" t="s">
        <v>28</v>
      </c>
      <c r="L60" s="44">
        <v>3</v>
      </c>
      <c r="M60" s="44">
        <v>2</v>
      </c>
      <c r="N60" s="44">
        <v>3</v>
      </c>
      <c r="O60" s="44">
        <v>1</v>
      </c>
      <c r="P60" s="44">
        <v>3</v>
      </c>
      <c r="Q60" s="44" t="s">
        <v>28</v>
      </c>
      <c r="R60" s="44" t="s">
        <v>28</v>
      </c>
      <c r="S60" s="44" t="s">
        <v>28</v>
      </c>
      <c r="T60" s="44" t="s">
        <v>28</v>
      </c>
    </row>
    <row r="61" spans="1:20">
      <c r="A61" s="1103"/>
      <c r="B61" s="1103"/>
      <c r="C61" s="1286"/>
      <c r="D61" s="592" t="s">
        <v>143</v>
      </c>
      <c r="E61" s="152" t="s">
        <v>919</v>
      </c>
      <c r="F61" s="1103"/>
      <c r="G61" s="44" t="s">
        <v>28</v>
      </c>
      <c r="H61" s="44" t="s">
        <v>28</v>
      </c>
      <c r="I61" s="44" t="s">
        <v>28</v>
      </c>
      <c r="J61" s="44">
        <v>3</v>
      </c>
      <c r="K61" s="44" t="s">
        <v>28</v>
      </c>
      <c r="L61" s="44">
        <v>2</v>
      </c>
      <c r="M61" s="44" t="s">
        <v>28</v>
      </c>
      <c r="N61" s="44">
        <v>2</v>
      </c>
      <c r="O61" s="44">
        <v>2</v>
      </c>
      <c r="P61" s="44">
        <v>2</v>
      </c>
      <c r="Q61" s="44">
        <v>2</v>
      </c>
      <c r="R61" s="44">
        <v>2</v>
      </c>
      <c r="S61" s="44" t="s">
        <v>28</v>
      </c>
      <c r="T61" s="44" t="s">
        <v>28</v>
      </c>
    </row>
    <row r="62" spans="1:20" ht="22.5">
      <c r="A62" s="1103"/>
      <c r="B62" s="1103"/>
      <c r="C62" s="1286"/>
      <c r="D62" s="592" t="s">
        <v>145</v>
      </c>
      <c r="E62" s="152" t="s">
        <v>920</v>
      </c>
      <c r="F62" s="1103"/>
      <c r="G62" s="44" t="s">
        <v>28</v>
      </c>
      <c r="H62" s="44" t="s">
        <v>28</v>
      </c>
      <c r="I62" s="44" t="s">
        <v>28</v>
      </c>
      <c r="J62" s="44" t="s">
        <v>28</v>
      </c>
      <c r="K62" s="44" t="s">
        <v>28</v>
      </c>
      <c r="L62" s="44">
        <v>2</v>
      </c>
      <c r="M62" s="44">
        <v>2</v>
      </c>
      <c r="N62" s="44">
        <v>2</v>
      </c>
      <c r="O62" s="44">
        <v>1</v>
      </c>
      <c r="P62" s="44">
        <v>3</v>
      </c>
      <c r="Q62" s="44" t="s">
        <v>28</v>
      </c>
      <c r="R62" s="44" t="s">
        <v>28</v>
      </c>
      <c r="S62" s="44" t="s">
        <v>28</v>
      </c>
      <c r="T62" s="44" t="s">
        <v>28</v>
      </c>
    </row>
    <row r="63" spans="1:20">
      <c r="A63" s="1103"/>
      <c r="B63" s="1103"/>
      <c r="C63" s="1286"/>
      <c r="D63" s="592" t="s">
        <v>147</v>
      </c>
      <c r="E63" s="152" t="s">
        <v>921</v>
      </c>
      <c r="F63" s="1103"/>
      <c r="G63" s="44" t="s">
        <v>28</v>
      </c>
      <c r="H63" s="44" t="s">
        <v>28</v>
      </c>
      <c r="I63" s="44" t="s">
        <v>28</v>
      </c>
      <c r="J63" s="44">
        <v>2</v>
      </c>
      <c r="K63" s="44" t="s">
        <v>28</v>
      </c>
      <c r="L63" s="44" t="s">
        <v>28</v>
      </c>
      <c r="M63" s="44" t="s">
        <v>28</v>
      </c>
      <c r="N63" s="44">
        <v>3</v>
      </c>
      <c r="O63" s="44">
        <v>3</v>
      </c>
      <c r="P63" s="44">
        <v>3</v>
      </c>
      <c r="Q63" s="44">
        <v>3</v>
      </c>
      <c r="R63" s="44" t="s">
        <v>28</v>
      </c>
      <c r="S63" s="44" t="s">
        <v>28</v>
      </c>
      <c r="T63" s="44" t="s">
        <v>28</v>
      </c>
    </row>
    <row r="64" spans="1:20">
      <c r="A64" s="1103"/>
      <c r="B64" s="1103"/>
      <c r="C64" s="1300"/>
      <c r="D64" s="592" t="s">
        <v>136</v>
      </c>
      <c r="E64" s="152"/>
      <c r="F64" s="1103"/>
      <c r="G64" s="592">
        <v>3</v>
      </c>
      <c r="H64" s="592">
        <v>3</v>
      </c>
      <c r="I64" s="592">
        <v>3</v>
      </c>
      <c r="J64" s="592">
        <v>3</v>
      </c>
      <c r="K64" s="592" t="s">
        <v>28</v>
      </c>
      <c r="L64" s="592" t="s">
        <v>28</v>
      </c>
      <c r="M64" s="592" t="s">
        <v>28</v>
      </c>
      <c r="N64" s="592" t="s">
        <v>28</v>
      </c>
      <c r="O64" s="592" t="s">
        <v>28</v>
      </c>
      <c r="P64" s="592" t="s">
        <v>28</v>
      </c>
      <c r="Q64" s="592" t="s">
        <v>28</v>
      </c>
      <c r="R64" s="592">
        <v>3</v>
      </c>
      <c r="S64" s="592">
        <v>1</v>
      </c>
      <c r="T64" s="592">
        <v>2</v>
      </c>
    </row>
    <row r="65" spans="1:20">
      <c r="A65" s="1103" t="s">
        <v>149</v>
      </c>
      <c r="B65" s="1103" t="s">
        <v>922</v>
      </c>
      <c r="C65" s="1285" t="s">
        <v>2732</v>
      </c>
      <c r="D65" s="592" t="s">
        <v>152</v>
      </c>
      <c r="E65" s="152" t="s">
        <v>923</v>
      </c>
      <c r="F65" s="1103" t="s">
        <v>27</v>
      </c>
      <c r="G65" s="44" t="s">
        <v>28</v>
      </c>
      <c r="H65" s="44" t="s">
        <v>28</v>
      </c>
      <c r="I65" s="44" t="s">
        <v>28</v>
      </c>
      <c r="J65" s="44" t="s">
        <v>28</v>
      </c>
      <c r="K65" s="44" t="s">
        <v>28</v>
      </c>
      <c r="L65" s="44" t="s">
        <v>28</v>
      </c>
      <c r="M65" s="44" t="s">
        <v>28</v>
      </c>
      <c r="N65" s="44">
        <v>2</v>
      </c>
      <c r="O65" s="44" t="s">
        <v>28</v>
      </c>
      <c r="P65" s="44">
        <v>2</v>
      </c>
      <c r="Q65" s="44">
        <v>2</v>
      </c>
      <c r="R65" s="44">
        <v>1</v>
      </c>
      <c r="S65" s="44" t="s">
        <v>28</v>
      </c>
      <c r="T65" s="44" t="s">
        <v>28</v>
      </c>
    </row>
    <row r="66" spans="1:20">
      <c r="A66" s="1103"/>
      <c r="B66" s="1103"/>
      <c r="C66" s="1286"/>
      <c r="D66" s="592" t="s">
        <v>154</v>
      </c>
      <c r="E66" s="152" t="s">
        <v>155</v>
      </c>
      <c r="F66" s="1103"/>
      <c r="G66" s="44" t="s">
        <v>28</v>
      </c>
      <c r="H66" s="44" t="s">
        <v>28</v>
      </c>
      <c r="I66" s="44">
        <v>2</v>
      </c>
      <c r="J66" s="44" t="s">
        <v>28</v>
      </c>
      <c r="K66" s="44" t="s">
        <v>28</v>
      </c>
      <c r="L66" s="44">
        <v>3</v>
      </c>
      <c r="M66" s="44">
        <v>2</v>
      </c>
      <c r="N66" s="44">
        <v>3</v>
      </c>
      <c r="O66" s="44">
        <v>1</v>
      </c>
      <c r="P66" s="44">
        <v>3</v>
      </c>
      <c r="Q66" s="44" t="s">
        <v>28</v>
      </c>
      <c r="R66" s="44" t="s">
        <v>28</v>
      </c>
      <c r="S66" s="44" t="s">
        <v>28</v>
      </c>
      <c r="T66" s="44" t="s">
        <v>28</v>
      </c>
    </row>
    <row r="67" spans="1:20">
      <c r="A67" s="1103"/>
      <c r="B67" s="1103"/>
      <c r="C67" s="1286"/>
      <c r="D67" s="592" t="s">
        <v>156</v>
      </c>
      <c r="E67" s="152" t="s">
        <v>924</v>
      </c>
      <c r="F67" s="1103"/>
      <c r="G67" s="44" t="s">
        <v>28</v>
      </c>
      <c r="H67" s="44" t="s">
        <v>28</v>
      </c>
      <c r="I67" s="44" t="s">
        <v>28</v>
      </c>
      <c r="J67" s="44">
        <v>3</v>
      </c>
      <c r="K67" s="44" t="s">
        <v>28</v>
      </c>
      <c r="L67" s="44">
        <v>2</v>
      </c>
      <c r="M67" s="44" t="s">
        <v>28</v>
      </c>
      <c r="N67" s="44">
        <v>2</v>
      </c>
      <c r="O67" s="44">
        <v>2</v>
      </c>
      <c r="P67" s="44">
        <v>2</v>
      </c>
      <c r="Q67" s="44">
        <v>2</v>
      </c>
      <c r="R67" s="44">
        <v>2</v>
      </c>
      <c r="S67" s="44" t="s">
        <v>28</v>
      </c>
      <c r="T67" s="44" t="s">
        <v>28</v>
      </c>
    </row>
    <row r="68" spans="1:20">
      <c r="A68" s="1103"/>
      <c r="B68" s="1103"/>
      <c r="C68" s="1286"/>
      <c r="D68" s="592" t="s">
        <v>158</v>
      </c>
      <c r="E68" s="152" t="s">
        <v>159</v>
      </c>
      <c r="F68" s="1103"/>
      <c r="G68" s="44" t="s">
        <v>28</v>
      </c>
      <c r="H68" s="44" t="s">
        <v>28</v>
      </c>
      <c r="I68" s="44" t="s">
        <v>28</v>
      </c>
      <c r="J68" s="44" t="s">
        <v>28</v>
      </c>
      <c r="K68" s="44" t="s">
        <v>28</v>
      </c>
      <c r="L68" s="44">
        <v>2</v>
      </c>
      <c r="M68" s="44">
        <v>2</v>
      </c>
      <c r="N68" s="44">
        <v>2</v>
      </c>
      <c r="O68" s="44">
        <v>1</v>
      </c>
      <c r="P68" s="44">
        <v>3</v>
      </c>
      <c r="Q68" s="44" t="s">
        <v>28</v>
      </c>
      <c r="R68" s="44" t="s">
        <v>28</v>
      </c>
      <c r="S68" s="44" t="s">
        <v>28</v>
      </c>
      <c r="T68" s="44" t="s">
        <v>28</v>
      </c>
    </row>
    <row r="69" spans="1:20">
      <c r="A69" s="1103"/>
      <c r="B69" s="1103"/>
      <c r="C69" s="1300"/>
      <c r="D69" s="592" t="s">
        <v>149</v>
      </c>
      <c r="E69" s="152" t="s">
        <v>925</v>
      </c>
      <c r="F69" s="1103"/>
      <c r="G69" s="44" t="s">
        <v>28</v>
      </c>
      <c r="H69" s="44" t="s">
        <v>28</v>
      </c>
      <c r="I69" s="44" t="s">
        <v>28</v>
      </c>
      <c r="J69" s="44">
        <v>2</v>
      </c>
      <c r="K69" s="44" t="s">
        <v>28</v>
      </c>
      <c r="L69" s="44" t="s">
        <v>28</v>
      </c>
      <c r="M69" s="44" t="s">
        <v>28</v>
      </c>
      <c r="N69" s="44">
        <v>3</v>
      </c>
      <c r="O69" s="44">
        <v>3</v>
      </c>
      <c r="P69" s="44">
        <v>3</v>
      </c>
      <c r="Q69" s="44">
        <v>3</v>
      </c>
      <c r="R69" s="44" t="s">
        <v>28</v>
      </c>
      <c r="S69" s="44" t="s">
        <v>28</v>
      </c>
      <c r="T69" s="44" t="s">
        <v>28</v>
      </c>
    </row>
    <row r="70" spans="1:20">
      <c r="A70" s="1103" t="s">
        <v>162</v>
      </c>
      <c r="B70" s="1103" t="s">
        <v>926</v>
      </c>
      <c r="C70" s="1285" t="s">
        <v>2734</v>
      </c>
      <c r="D70" s="592" t="s">
        <v>165</v>
      </c>
      <c r="E70" s="152" t="s">
        <v>927</v>
      </c>
      <c r="F70" s="1103" t="s">
        <v>27</v>
      </c>
      <c r="G70" s="44">
        <v>3</v>
      </c>
      <c r="H70" s="44">
        <v>2</v>
      </c>
      <c r="I70" s="44">
        <v>3</v>
      </c>
      <c r="J70" s="44" t="s">
        <v>28</v>
      </c>
      <c r="K70" s="44" t="s">
        <v>28</v>
      </c>
      <c r="L70" s="44" t="s">
        <v>28</v>
      </c>
      <c r="M70" s="44">
        <v>2</v>
      </c>
      <c r="N70" s="44" t="s">
        <v>28</v>
      </c>
      <c r="O70" s="44" t="s">
        <v>28</v>
      </c>
      <c r="P70" s="44" t="s">
        <v>28</v>
      </c>
      <c r="Q70" s="44" t="s">
        <v>28</v>
      </c>
      <c r="R70" s="44" t="s">
        <v>28</v>
      </c>
      <c r="S70" s="44" t="s">
        <v>28</v>
      </c>
      <c r="T70" s="44" t="s">
        <v>28</v>
      </c>
    </row>
    <row r="71" spans="1:20">
      <c r="A71" s="1103"/>
      <c r="B71" s="1103"/>
      <c r="C71" s="1286"/>
      <c r="D71" s="592" t="s">
        <v>167</v>
      </c>
      <c r="E71" s="152" t="s">
        <v>928</v>
      </c>
      <c r="F71" s="1103"/>
      <c r="G71" s="44">
        <v>3</v>
      </c>
      <c r="H71" s="44" t="s">
        <v>28</v>
      </c>
      <c r="I71" s="44">
        <v>3</v>
      </c>
      <c r="J71" s="44">
        <v>2</v>
      </c>
      <c r="K71" s="44" t="s">
        <v>28</v>
      </c>
      <c r="L71" s="44" t="s">
        <v>28</v>
      </c>
      <c r="M71" s="44" t="s">
        <v>28</v>
      </c>
      <c r="N71" s="44" t="s">
        <v>28</v>
      </c>
      <c r="O71" s="44" t="s">
        <v>28</v>
      </c>
      <c r="P71" s="44" t="s">
        <v>28</v>
      </c>
      <c r="Q71" s="44" t="s">
        <v>28</v>
      </c>
      <c r="R71" s="44" t="s">
        <v>28</v>
      </c>
      <c r="S71" s="44" t="s">
        <v>28</v>
      </c>
      <c r="T71" s="44" t="s">
        <v>28</v>
      </c>
    </row>
    <row r="72" spans="1:20">
      <c r="A72" s="1103"/>
      <c r="B72" s="1103"/>
      <c r="C72" s="1286"/>
      <c r="D72" s="592" t="s">
        <v>169</v>
      </c>
      <c r="E72" s="152" t="s">
        <v>929</v>
      </c>
      <c r="F72" s="1103"/>
      <c r="G72" s="44" t="s">
        <v>28</v>
      </c>
      <c r="H72" s="44">
        <v>2</v>
      </c>
      <c r="I72" s="44">
        <v>3</v>
      </c>
      <c r="J72" s="44">
        <v>1</v>
      </c>
      <c r="K72" s="44" t="s">
        <v>28</v>
      </c>
      <c r="L72" s="44" t="s">
        <v>28</v>
      </c>
      <c r="M72" s="44">
        <v>2</v>
      </c>
      <c r="N72" s="44" t="s">
        <v>28</v>
      </c>
      <c r="O72" s="44" t="s">
        <v>28</v>
      </c>
      <c r="P72" s="44" t="s">
        <v>28</v>
      </c>
      <c r="Q72" s="44" t="s">
        <v>28</v>
      </c>
      <c r="R72" s="44" t="s">
        <v>28</v>
      </c>
      <c r="S72" s="44" t="s">
        <v>28</v>
      </c>
      <c r="T72" s="44" t="s">
        <v>28</v>
      </c>
    </row>
    <row r="73" spans="1:20">
      <c r="A73" s="1103"/>
      <c r="B73" s="1103"/>
      <c r="C73" s="1286"/>
      <c r="D73" s="592" t="s">
        <v>171</v>
      </c>
      <c r="E73" s="152" t="s">
        <v>930</v>
      </c>
      <c r="F73" s="1103"/>
      <c r="G73" s="44">
        <v>3</v>
      </c>
      <c r="H73" s="44">
        <v>2</v>
      </c>
      <c r="I73" s="44">
        <v>3</v>
      </c>
      <c r="J73" s="44" t="s">
        <v>28</v>
      </c>
      <c r="K73" s="44" t="s">
        <v>28</v>
      </c>
      <c r="L73" s="44" t="s">
        <v>28</v>
      </c>
      <c r="M73" s="44" t="s">
        <v>28</v>
      </c>
      <c r="N73" s="44" t="s">
        <v>28</v>
      </c>
      <c r="O73" s="44" t="s">
        <v>28</v>
      </c>
      <c r="P73" s="44" t="s">
        <v>28</v>
      </c>
      <c r="Q73" s="44" t="s">
        <v>28</v>
      </c>
      <c r="R73" s="44" t="s">
        <v>28</v>
      </c>
      <c r="S73" s="44" t="s">
        <v>28</v>
      </c>
      <c r="T73" s="44" t="s">
        <v>28</v>
      </c>
    </row>
    <row r="74" spans="1:20">
      <c r="A74" s="1103"/>
      <c r="B74" s="1103"/>
      <c r="C74" s="1286"/>
      <c r="D74" s="592" t="s">
        <v>173</v>
      </c>
      <c r="E74" s="152" t="s">
        <v>931</v>
      </c>
      <c r="F74" s="1103"/>
      <c r="G74" s="44" t="s">
        <v>28</v>
      </c>
      <c r="H74" s="44">
        <v>2</v>
      </c>
      <c r="I74" s="44">
        <v>3</v>
      </c>
      <c r="J74" s="44">
        <v>1</v>
      </c>
      <c r="K74" s="44" t="s">
        <v>28</v>
      </c>
      <c r="L74" s="44" t="s">
        <v>28</v>
      </c>
      <c r="M74" s="44" t="s">
        <v>28</v>
      </c>
      <c r="N74" s="44" t="s">
        <v>28</v>
      </c>
      <c r="O74" s="44" t="s">
        <v>28</v>
      </c>
      <c r="P74" s="44" t="s">
        <v>28</v>
      </c>
      <c r="Q74" s="44" t="s">
        <v>28</v>
      </c>
      <c r="R74" s="44" t="s">
        <v>28</v>
      </c>
      <c r="S74" s="44" t="s">
        <v>28</v>
      </c>
      <c r="T74" s="44" t="s">
        <v>28</v>
      </c>
    </row>
    <row r="75" spans="1:20">
      <c r="A75" s="1103"/>
      <c r="B75" s="1103"/>
      <c r="C75" s="1300"/>
      <c r="D75" s="592" t="s">
        <v>162</v>
      </c>
      <c r="E75" s="152"/>
      <c r="F75" s="1103"/>
      <c r="G75" s="592">
        <v>3</v>
      </c>
      <c r="H75" s="592">
        <v>3</v>
      </c>
      <c r="I75" s="592">
        <v>3</v>
      </c>
      <c r="J75" s="592">
        <v>3</v>
      </c>
      <c r="K75" s="592">
        <v>3</v>
      </c>
      <c r="L75" s="592" t="s">
        <v>28</v>
      </c>
      <c r="M75" s="592" t="s">
        <v>28</v>
      </c>
      <c r="N75" s="592" t="s">
        <v>28</v>
      </c>
      <c r="O75" s="592" t="s">
        <v>28</v>
      </c>
      <c r="P75" s="592" t="s">
        <v>28</v>
      </c>
      <c r="Q75" s="592" t="s">
        <v>28</v>
      </c>
      <c r="R75" s="592">
        <v>3</v>
      </c>
      <c r="S75" s="592">
        <v>1</v>
      </c>
      <c r="T75" s="592">
        <v>2</v>
      </c>
    </row>
    <row r="76" spans="1:20" ht="18" customHeight="1">
      <c r="A76" s="1103" t="s">
        <v>175</v>
      </c>
      <c r="B76" s="1103" t="s">
        <v>4261</v>
      </c>
      <c r="C76" s="1294" t="s">
        <v>4520</v>
      </c>
      <c r="D76" s="592" t="s">
        <v>178</v>
      </c>
      <c r="E76" s="152" t="s">
        <v>4521</v>
      </c>
      <c r="F76" s="1103" t="s">
        <v>27</v>
      </c>
      <c r="G76" s="44">
        <v>1</v>
      </c>
      <c r="H76" s="44">
        <v>2</v>
      </c>
      <c r="I76" s="44">
        <v>1</v>
      </c>
      <c r="J76" s="44">
        <v>2</v>
      </c>
      <c r="K76" s="44">
        <v>2</v>
      </c>
      <c r="L76" s="44" t="s">
        <v>28</v>
      </c>
      <c r="M76" s="44">
        <v>2</v>
      </c>
      <c r="N76" s="44">
        <v>2</v>
      </c>
      <c r="O76" s="44">
        <v>3</v>
      </c>
      <c r="P76" s="44">
        <v>2</v>
      </c>
      <c r="Q76" s="44">
        <v>1</v>
      </c>
      <c r="R76" s="44">
        <v>2</v>
      </c>
      <c r="S76" s="44" t="s">
        <v>28</v>
      </c>
      <c r="T76" s="44" t="s">
        <v>28</v>
      </c>
    </row>
    <row r="77" spans="1:20" ht="16.899999999999999" customHeight="1">
      <c r="A77" s="1103"/>
      <c r="B77" s="1103"/>
      <c r="C77" s="1294"/>
      <c r="D77" s="592" t="s">
        <v>180</v>
      </c>
      <c r="E77" s="152" t="s">
        <v>4522</v>
      </c>
      <c r="F77" s="1103"/>
      <c r="G77" s="44">
        <v>3</v>
      </c>
      <c r="H77" s="44">
        <v>1</v>
      </c>
      <c r="I77" s="44" t="s">
        <v>28</v>
      </c>
      <c r="J77" s="44">
        <v>2</v>
      </c>
      <c r="K77" s="44">
        <v>2</v>
      </c>
      <c r="L77" s="44">
        <v>1</v>
      </c>
      <c r="M77" s="44">
        <v>1</v>
      </c>
      <c r="N77" s="44">
        <v>3</v>
      </c>
      <c r="O77" s="44">
        <v>1</v>
      </c>
      <c r="P77" s="44">
        <v>3</v>
      </c>
      <c r="Q77" s="44">
        <v>1</v>
      </c>
      <c r="R77" s="44"/>
      <c r="S77" s="44" t="s">
        <v>28</v>
      </c>
      <c r="T77" s="44" t="s">
        <v>28</v>
      </c>
    </row>
    <row r="78" spans="1:20" ht="16.149999999999999" customHeight="1">
      <c r="A78" s="1103"/>
      <c r="B78" s="1103"/>
      <c r="C78" s="1294"/>
      <c r="D78" s="592" t="s">
        <v>182</v>
      </c>
      <c r="E78" s="152" t="s">
        <v>4523</v>
      </c>
      <c r="F78" s="1103"/>
      <c r="G78" s="44">
        <v>3</v>
      </c>
      <c r="H78" s="44">
        <v>1</v>
      </c>
      <c r="I78" s="44" t="s">
        <v>28</v>
      </c>
      <c r="J78" s="44">
        <v>1</v>
      </c>
      <c r="K78" s="44">
        <v>2</v>
      </c>
      <c r="L78" s="44">
        <v>2</v>
      </c>
      <c r="M78" s="44" t="s">
        <v>28</v>
      </c>
      <c r="N78" s="44">
        <v>1</v>
      </c>
      <c r="O78" s="44">
        <v>2</v>
      </c>
      <c r="P78" s="44" t="s">
        <v>28</v>
      </c>
      <c r="Q78" s="44" t="s">
        <v>28</v>
      </c>
      <c r="R78" s="44">
        <v>2</v>
      </c>
      <c r="S78" s="44" t="s">
        <v>28</v>
      </c>
      <c r="T78" s="44" t="s">
        <v>28</v>
      </c>
    </row>
    <row r="79" spans="1:20" ht="15.6" customHeight="1">
      <c r="A79" s="1103"/>
      <c r="B79" s="1103"/>
      <c r="C79" s="1294"/>
      <c r="D79" s="592" t="s">
        <v>184</v>
      </c>
      <c r="E79" s="152" t="s">
        <v>4524</v>
      </c>
      <c r="F79" s="1103"/>
      <c r="G79" s="44">
        <v>2</v>
      </c>
      <c r="H79" s="44">
        <v>3</v>
      </c>
      <c r="I79" s="44">
        <v>2</v>
      </c>
      <c r="J79" s="44" t="s">
        <v>28</v>
      </c>
      <c r="K79" s="44" t="s">
        <v>28</v>
      </c>
      <c r="L79" s="44">
        <v>1</v>
      </c>
      <c r="M79" s="44">
        <v>2</v>
      </c>
      <c r="N79" s="44">
        <v>3</v>
      </c>
      <c r="O79" s="44">
        <v>1</v>
      </c>
      <c r="P79" s="44">
        <v>2</v>
      </c>
      <c r="Q79" s="44" t="s">
        <v>28</v>
      </c>
      <c r="R79" s="44">
        <v>3</v>
      </c>
      <c r="S79" s="44" t="s">
        <v>28</v>
      </c>
      <c r="T79" s="44" t="s">
        <v>28</v>
      </c>
    </row>
    <row r="80" spans="1:20" ht="14.45" customHeight="1">
      <c r="A80" s="1103"/>
      <c r="B80" s="1103"/>
      <c r="C80" s="1294"/>
      <c r="D80" s="592" t="s">
        <v>186</v>
      </c>
      <c r="E80" s="152" t="s">
        <v>4525</v>
      </c>
      <c r="F80" s="1103"/>
      <c r="G80" s="44">
        <v>2</v>
      </c>
      <c r="H80" s="44">
        <v>1</v>
      </c>
      <c r="I80" s="44">
        <v>3</v>
      </c>
      <c r="J80" s="44" t="s">
        <v>28</v>
      </c>
      <c r="K80" s="44">
        <v>3</v>
      </c>
      <c r="L80" s="44">
        <v>2</v>
      </c>
      <c r="M80" s="44">
        <v>3</v>
      </c>
      <c r="N80" s="44">
        <v>1</v>
      </c>
      <c r="O80" s="44">
        <v>2</v>
      </c>
      <c r="P80" s="44">
        <v>1</v>
      </c>
      <c r="Q80" s="44">
        <v>2</v>
      </c>
      <c r="R80" s="44">
        <v>2</v>
      </c>
      <c r="S80" s="44" t="s">
        <v>28</v>
      </c>
      <c r="T80" s="44" t="s">
        <v>28</v>
      </c>
    </row>
    <row r="81" spans="1:20">
      <c r="A81" s="1103"/>
      <c r="B81" s="1103"/>
      <c r="C81" s="1294"/>
      <c r="D81" s="592" t="s">
        <v>175</v>
      </c>
      <c r="E81" s="152"/>
      <c r="F81" s="1103"/>
      <c r="G81" s="592">
        <v>3</v>
      </c>
      <c r="H81" s="592">
        <v>3</v>
      </c>
      <c r="I81" s="592">
        <v>3</v>
      </c>
      <c r="J81" s="592">
        <v>3</v>
      </c>
      <c r="K81" s="592">
        <v>3</v>
      </c>
      <c r="L81" s="592">
        <v>3</v>
      </c>
      <c r="M81" s="592" t="s">
        <v>28</v>
      </c>
      <c r="N81" s="592" t="s">
        <v>28</v>
      </c>
      <c r="O81" s="592" t="s">
        <v>28</v>
      </c>
      <c r="P81" s="592" t="s">
        <v>28</v>
      </c>
      <c r="Q81" s="592" t="s">
        <v>28</v>
      </c>
      <c r="R81" s="592">
        <v>3</v>
      </c>
      <c r="S81" s="592">
        <v>1</v>
      </c>
      <c r="T81" s="592">
        <v>2</v>
      </c>
    </row>
    <row r="82" spans="1:20">
      <c r="A82" s="1103" t="s">
        <v>188</v>
      </c>
      <c r="B82" s="1295" t="s">
        <v>939</v>
      </c>
      <c r="C82" s="1296" t="s">
        <v>2709</v>
      </c>
      <c r="D82" s="44" t="s">
        <v>191</v>
      </c>
      <c r="E82" s="152" t="s">
        <v>940</v>
      </c>
      <c r="F82" s="1103" t="s">
        <v>27</v>
      </c>
      <c r="G82" s="44">
        <v>3</v>
      </c>
      <c r="H82" s="44">
        <v>3</v>
      </c>
      <c r="I82" s="44">
        <v>3</v>
      </c>
      <c r="J82" s="44">
        <v>3</v>
      </c>
      <c r="K82" s="44">
        <v>3</v>
      </c>
      <c r="L82" s="44">
        <v>1</v>
      </c>
      <c r="M82" s="44" t="s">
        <v>28</v>
      </c>
      <c r="N82" s="44" t="s">
        <v>28</v>
      </c>
      <c r="O82" s="44" t="s">
        <v>28</v>
      </c>
      <c r="P82" s="44" t="s">
        <v>28</v>
      </c>
      <c r="Q82" s="44">
        <v>1</v>
      </c>
      <c r="R82" s="44">
        <v>1</v>
      </c>
      <c r="S82" s="44">
        <v>2</v>
      </c>
      <c r="T82" s="44">
        <v>1</v>
      </c>
    </row>
    <row r="83" spans="1:20">
      <c r="A83" s="1103"/>
      <c r="B83" s="1295"/>
      <c r="C83" s="1296"/>
      <c r="D83" s="44" t="s">
        <v>193</v>
      </c>
      <c r="E83" s="152" t="s">
        <v>941</v>
      </c>
      <c r="F83" s="1103"/>
      <c r="G83" s="44">
        <v>3</v>
      </c>
      <c r="H83" s="44">
        <v>3</v>
      </c>
      <c r="I83" s="44">
        <v>3</v>
      </c>
      <c r="J83" s="44">
        <v>3</v>
      </c>
      <c r="K83" s="44">
        <v>3</v>
      </c>
      <c r="L83" s="44">
        <v>1</v>
      </c>
      <c r="M83" s="44" t="s">
        <v>28</v>
      </c>
      <c r="N83" s="44" t="s">
        <v>28</v>
      </c>
      <c r="O83" s="44" t="s">
        <v>28</v>
      </c>
      <c r="P83" s="44" t="s">
        <v>28</v>
      </c>
      <c r="Q83" s="44">
        <v>1</v>
      </c>
      <c r="R83" s="44">
        <v>1</v>
      </c>
      <c r="S83" s="44">
        <v>2</v>
      </c>
      <c r="T83" s="44">
        <v>1</v>
      </c>
    </row>
    <row r="84" spans="1:20">
      <c r="A84" s="1103"/>
      <c r="B84" s="1295"/>
      <c r="C84" s="1296"/>
      <c r="D84" s="44" t="s">
        <v>195</v>
      </c>
      <c r="E84" s="152" t="s">
        <v>942</v>
      </c>
      <c r="F84" s="1103"/>
      <c r="G84" s="44">
        <v>3</v>
      </c>
      <c r="H84" s="44">
        <v>3</v>
      </c>
      <c r="I84" s="44">
        <v>3</v>
      </c>
      <c r="J84" s="44">
        <v>3</v>
      </c>
      <c r="K84" s="44">
        <v>3</v>
      </c>
      <c r="L84" s="44">
        <v>1</v>
      </c>
      <c r="M84" s="44" t="s">
        <v>28</v>
      </c>
      <c r="N84" s="44" t="s">
        <v>28</v>
      </c>
      <c r="O84" s="44" t="s">
        <v>28</v>
      </c>
      <c r="P84" s="44" t="s">
        <v>28</v>
      </c>
      <c r="Q84" s="44">
        <v>1</v>
      </c>
      <c r="R84" s="44">
        <v>1</v>
      </c>
      <c r="S84" s="44">
        <v>2</v>
      </c>
      <c r="T84" s="44">
        <v>1</v>
      </c>
    </row>
    <row r="85" spans="1:20">
      <c r="A85" s="1103"/>
      <c r="B85" s="1295"/>
      <c r="C85" s="1296"/>
      <c r="D85" s="44" t="s">
        <v>197</v>
      </c>
      <c r="E85" s="152" t="s">
        <v>943</v>
      </c>
      <c r="F85" s="1103"/>
      <c r="G85" s="44">
        <v>3</v>
      </c>
      <c r="H85" s="44">
        <v>3</v>
      </c>
      <c r="I85" s="44">
        <v>3</v>
      </c>
      <c r="J85" s="44">
        <v>3</v>
      </c>
      <c r="K85" s="44">
        <v>3</v>
      </c>
      <c r="L85" s="44">
        <v>1</v>
      </c>
      <c r="M85" s="44" t="s">
        <v>28</v>
      </c>
      <c r="N85" s="44" t="s">
        <v>28</v>
      </c>
      <c r="O85" s="44" t="s">
        <v>28</v>
      </c>
      <c r="P85" s="44" t="s">
        <v>28</v>
      </c>
      <c r="Q85" s="44">
        <v>1</v>
      </c>
      <c r="R85" s="44">
        <v>1</v>
      </c>
      <c r="S85" s="44">
        <v>2</v>
      </c>
      <c r="T85" s="44">
        <v>1</v>
      </c>
    </row>
    <row r="86" spans="1:20">
      <c r="A86" s="1103"/>
      <c r="B86" s="1295"/>
      <c r="C86" s="1296"/>
      <c r="D86" s="44" t="s">
        <v>199</v>
      </c>
      <c r="E86" s="152" t="s">
        <v>944</v>
      </c>
      <c r="F86" s="1103"/>
      <c r="G86" s="44">
        <v>3</v>
      </c>
      <c r="H86" s="44">
        <v>3</v>
      </c>
      <c r="I86" s="44">
        <v>3</v>
      </c>
      <c r="J86" s="44">
        <v>3</v>
      </c>
      <c r="K86" s="44">
        <v>3</v>
      </c>
      <c r="L86" s="44">
        <v>1</v>
      </c>
      <c r="M86" s="44" t="s">
        <v>28</v>
      </c>
      <c r="N86" s="44" t="s">
        <v>28</v>
      </c>
      <c r="O86" s="44" t="s">
        <v>28</v>
      </c>
      <c r="P86" s="44" t="s">
        <v>28</v>
      </c>
      <c r="Q86" s="44">
        <v>1</v>
      </c>
      <c r="R86" s="44">
        <v>1</v>
      </c>
      <c r="S86" s="44">
        <v>2</v>
      </c>
      <c r="T86" s="44">
        <v>1</v>
      </c>
    </row>
    <row r="87" spans="1:20">
      <c r="A87" s="1103"/>
      <c r="B87" s="1295"/>
      <c r="C87" s="1296"/>
      <c r="D87" s="44" t="s">
        <v>188</v>
      </c>
      <c r="E87" s="594"/>
      <c r="F87" s="1103"/>
      <c r="G87" s="592">
        <v>3</v>
      </c>
      <c r="H87" s="592">
        <v>3</v>
      </c>
      <c r="I87" s="592">
        <v>3</v>
      </c>
      <c r="J87" s="592" t="s">
        <v>28</v>
      </c>
      <c r="K87" s="592" t="s">
        <v>28</v>
      </c>
      <c r="L87" s="592" t="s">
        <v>28</v>
      </c>
      <c r="M87" s="592" t="s">
        <v>28</v>
      </c>
      <c r="N87" s="592" t="s">
        <v>28</v>
      </c>
      <c r="O87" s="592" t="s">
        <v>28</v>
      </c>
      <c r="P87" s="592" t="s">
        <v>28</v>
      </c>
      <c r="Q87" s="592">
        <v>3</v>
      </c>
      <c r="R87" s="592" t="s">
        <v>28</v>
      </c>
      <c r="S87" s="592">
        <v>2</v>
      </c>
      <c r="T87" s="592">
        <v>2</v>
      </c>
    </row>
    <row r="88" spans="1:20" ht="15" customHeight="1">
      <c r="A88" s="1103" t="s">
        <v>201</v>
      </c>
      <c r="B88" s="1295" t="s">
        <v>4526</v>
      </c>
      <c r="C88" s="1296" t="s">
        <v>4527</v>
      </c>
      <c r="D88" s="44" t="s">
        <v>204</v>
      </c>
      <c r="E88" s="152" t="s">
        <v>4528</v>
      </c>
      <c r="F88" s="1103" t="s">
        <v>27</v>
      </c>
      <c r="G88" s="44">
        <v>2</v>
      </c>
      <c r="H88" s="44">
        <v>2</v>
      </c>
      <c r="I88" s="44">
        <v>3</v>
      </c>
      <c r="J88" s="44">
        <v>2</v>
      </c>
      <c r="K88" s="44">
        <v>2</v>
      </c>
      <c r="L88" s="44">
        <v>2</v>
      </c>
      <c r="M88" s="44" t="s">
        <v>28</v>
      </c>
      <c r="N88" s="44" t="s">
        <v>28</v>
      </c>
      <c r="O88" s="44" t="s">
        <v>28</v>
      </c>
      <c r="P88" s="44" t="s">
        <v>28</v>
      </c>
      <c r="Q88" s="44" t="s">
        <v>28</v>
      </c>
      <c r="R88" s="44">
        <v>1</v>
      </c>
      <c r="S88" s="44">
        <v>3</v>
      </c>
      <c r="T88" s="44">
        <v>3</v>
      </c>
    </row>
    <row r="89" spans="1:20" ht="17.45" customHeight="1">
      <c r="A89" s="1103"/>
      <c r="B89" s="1295"/>
      <c r="C89" s="1296"/>
      <c r="D89" s="44" t="s">
        <v>206</v>
      </c>
      <c r="E89" s="152" t="s">
        <v>4529</v>
      </c>
      <c r="F89" s="1103"/>
      <c r="G89" s="44">
        <v>3</v>
      </c>
      <c r="H89" s="44" t="s">
        <v>28</v>
      </c>
      <c r="I89" s="44" t="s">
        <v>28</v>
      </c>
      <c r="J89" s="44" t="s">
        <v>28</v>
      </c>
      <c r="K89" s="44">
        <v>3</v>
      </c>
      <c r="L89" s="44" t="s">
        <v>28</v>
      </c>
      <c r="M89" s="44" t="s">
        <v>28</v>
      </c>
      <c r="N89" s="44">
        <v>2</v>
      </c>
      <c r="O89" s="44" t="s">
        <v>28</v>
      </c>
      <c r="P89" s="44" t="s">
        <v>28</v>
      </c>
      <c r="Q89" s="44">
        <v>1</v>
      </c>
      <c r="R89" s="44">
        <v>3</v>
      </c>
      <c r="S89" s="44">
        <v>3</v>
      </c>
      <c r="T89" s="44">
        <v>3</v>
      </c>
    </row>
    <row r="90" spans="1:20" ht="13.15" customHeight="1">
      <c r="A90" s="1103"/>
      <c r="B90" s="1295"/>
      <c r="C90" s="1296"/>
      <c r="D90" s="44" t="s">
        <v>208</v>
      </c>
      <c r="E90" s="152" t="s">
        <v>4530</v>
      </c>
      <c r="F90" s="1103"/>
      <c r="G90" s="44">
        <v>1</v>
      </c>
      <c r="H90" s="44">
        <v>2</v>
      </c>
      <c r="I90" s="44">
        <v>3</v>
      </c>
      <c r="J90" s="44">
        <v>2</v>
      </c>
      <c r="K90" s="44">
        <v>2</v>
      </c>
      <c r="L90" s="44">
        <v>2</v>
      </c>
      <c r="M90" s="44" t="s">
        <v>28</v>
      </c>
      <c r="N90" s="44" t="s">
        <v>28</v>
      </c>
      <c r="O90" s="44" t="s">
        <v>28</v>
      </c>
      <c r="P90" s="44" t="s">
        <v>28</v>
      </c>
      <c r="Q90" s="44" t="s">
        <v>28</v>
      </c>
      <c r="R90" s="44" t="s">
        <v>28</v>
      </c>
      <c r="S90" s="44">
        <v>3</v>
      </c>
      <c r="T90" s="44">
        <v>2</v>
      </c>
    </row>
    <row r="91" spans="1:20" ht="15" customHeight="1">
      <c r="A91" s="1103"/>
      <c r="B91" s="1295"/>
      <c r="C91" s="1296"/>
      <c r="D91" s="44" t="s">
        <v>210</v>
      </c>
      <c r="E91" s="152" t="s">
        <v>4531</v>
      </c>
      <c r="F91" s="1103"/>
      <c r="G91" s="44">
        <v>2</v>
      </c>
      <c r="H91" s="44">
        <v>3</v>
      </c>
      <c r="I91" s="44">
        <v>1</v>
      </c>
      <c r="J91" s="44">
        <v>2</v>
      </c>
      <c r="K91" s="44">
        <v>1</v>
      </c>
      <c r="L91" s="44" t="s">
        <v>28</v>
      </c>
      <c r="M91" s="44" t="s">
        <v>28</v>
      </c>
      <c r="N91" s="44" t="s">
        <v>28</v>
      </c>
      <c r="O91" s="44" t="s">
        <v>28</v>
      </c>
      <c r="P91" s="44" t="s">
        <v>28</v>
      </c>
      <c r="Q91" s="44" t="s">
        <v>28</v>
      </c>
      <c r="R91" s="44">
        <v>2</v>
      </c>
      <c r="S91" s="44">
        <v>2</v>
      </c>
      <c r="T91" s="44">
        <v>2</v>
      </c>
    </row>
    <row r="92" spans="1:20" ht="17.45" customHeight="1">
      <c r="A92" s="1103"/>
      <c r="B92" s="1295"/>
      <c r="C92" s="1296"/>
      <c r="D92" s="592" t="s">
        <v>201</v>
      </c>
      <c r="E92" s="152" t="s">
        <v>4532</v>
      </c>
      <c r="F92" s="1103"/>
      <c r="G92" s="44">
        <v>1</v>
      </c>
      <c r="H92" s="44">
        <v>2</v>
      </c>
      <c r="I92" s="44">
        <v>2</v>
      </c>
      <c r="J92" s="44">
        <v>3</v>
      </c>
      <c r="K92" s="44">
        <v>2</v>
      </c>
      <c r="L92" s="44">
        <v>1</v>
      </c>
      <c r="M92" s="44" t="s">
        <v>28</v>
      </c>
      <c r="N92" s="44" t="s">
        <v>28</v>
      </c>
      <c r="O92" s="44" t="s">
        <v>28</v>
      </c>
      <c r="P92" s="44" t="s">
        <v>28</v>
      </c>
      <c r="Q92" s="44">
        <v>1</v>
      </c>
      <c r="R92" s="44">
        <v>2</v>
      </c>
      <c r="S92" s="44">
        <v>2</v>
      </c>
      <c r="T92" s="44">
        <v>2</v>
      </c>
    </row>
    <row r="93" spans="1:20">
      <c r="A93" s="1103" t="s">
        <v>214</v>
      </c>
      <c r="B93" s="1103" t="s">
        <v>4276</v>
      </c>
      <c r="C93" s="1294" t="s">
        <v>2727</v>
      </c>
      <c r="D93" s="592" t="s">
        <v>217</v>
      </c>
      <c r="E93" s="152" t="s">
        <v>908</v>
      </c>
      <c r="F93" s="1103" t="s">
        <v>107</v>
      </c>
      <c r="G93" s="44">
        <v>2</v>
      </c>
      <c r="H93" s="44">
        <v>2</v>
      </c>
      <c r="I93" s="44">
        <v>2</v>
      </c>
      <c r="J93" s="44">
        <v>2</v>
      </c>
      <c r="K93" s="44">
        <v>2</v>
      </c>
      <c r="L93" s="44" t="s">
        <v>28</v>
      </c>
      <c r="M93" s="44" t="s">
        <v>28</v>
      </c>
      <c r="N93" s="44" t="s">
        <v>28</v>
      </c>
      <c r="O93" s="44">
        <v>1</v>
      </c>
      <c r="P93" s="44" t="s">
        <v>28</v>
      </c>
      <c r="Q93" s="44" t="s">
        <v>28</v>
      </c>
      <c r="R93" s="44">
        <v>1</v>
      </c>
      <c r="S93" s="44">
        <v>2</v>
      </c>
      <c r="T93" s="44">
        <v>3</v>
      </c>
    </row>
    <row r="94" spans="1:20">
      <c r="A94" s="1103"/>
      <c r="B94" s="1103"/>
      <c r="C94" s="1294"/>
      <c r="D94" s="592" t="s">
        <v>219</v>
      </c>
      <c r="E94" s="152" t="s">
        <v>909</v>
      </c>
      <c r="F94" s="1103"/>
      <c r="G94" s="44">
        <v>2</v>
      </c>
      <c r="H94" s="44">
        <v>2</v>
      </c>
      <c r="I94" s="44">
        <v>2</v>
      </c>
      <c r="J94" s="44">
        <v>2</v>
      </c>
      <c r="K94" s="44">
        <v>2</v>
      </c>
      <c r="L94" s="44" t="s">
        <v>28</v>
      </c>
      <c r="M94" s="44" t="s">
        <v>28</v>
      </c>
      <c r="N94" s="44" t="s">
        <v>28</v>
      </c>
      <c r="O94" s="44">
        <v>1</v>
      </c>
      <c r="P94" s="44" t="s">
        <v>28</v>
      </c>
      <c r="Q94" s="44" t="s">
        <v>28</v>
      </c>
      <c r="R94" s="44">
        <v>1</v>
      </c>
      <c r="S94" s="44">
        <v>2</v>
      </c>
      <c r="T94" s="44">
        <v>3</v>
      </c>
    </row>
    <row r="95" spans="1:20">
      <c r="A95" s="1103"/>
      <c r="B95" s="1103"/>
      <c r="C95" s="1294"/>
      <c r="D95" s="592" t="s">
        <v>221</v>
      </c>
      <c r="E95" s="152" t="s">
        <v>910</v>
      </c>
      <c r="F95" s="1103"/>
      <c r="G95" s="44">
        <v>2</v>
      </c>
      <c r="H95" s="44">
        <v>2</v>
      </c>
      <c r="I95" s="44">
        <v>2</v>
      </c>
      <c r="J95" s="44">
        <v>2</v>
      </c>
      <c r="K95" s="44">
        <v>2</v>
      </c>
      <c r="L95" s="44" t="s">
        <v>28</v>
      </c>
      <c r="M95" s="44" t="s">
        <v>28</v>
      </c>
      <c r="N95" s="44" t="s">
        <v>28</v>
      </c>
      <c r="O95" s="44">
        <v>1</v>
      </c>
      <c r="P95" s="44" t="s">
        <v>28</v>
      </c>
      <c r="Q95" s="44" t="s">
        <v>28</v>
      </c>
      <c r="R95" s="44">
        <v>1</v>
      </c>
      <c r="S95" s="44">
        <v>2</v>
      </c>
      <c r="T95" s="44">
        <v>3</v>
      </c>
    </row>
    <row r="96" spans="1:20">
      <c r="A96" s="1103"/>
      <c r="B96" s="1103"/>
      <c r="C96" s="1294"/>
      <c r="D96" s="592" t="s">
        <v>214</v>
      </c>
      <c r="E96" s="152" t="s">
        <v>911</v>
      </c>
      <c r="F96" s="1103"/>
      <c r="G96" s="44">
        <v>2</v>
      </c>
      <c r="H96" s="44">
        <v>2</v>
      </c>
      <c r="I96" s="44">
        <v>2</v>
      </c>
      <c r="J96" s="44">
        <v>2</v>
      </c>
      <c r="K96" s="44">
        <v>2</v>
      </c>
      <c r="L96" s="44" t="s">
        <v>28</v>
      </c>
      <c r="M96" s="44" t="s">
        <v>28</v>
      </c>
      <c r="N96" s="44" t="s">
        <v>28</v>
      </c>
      <c r="O96" s="44">
        <v>1</v>
      </c>
      <c r="P96" s="44" t="s">
        <v>28</v>
      </c>
      <c r="Q96" s="44" t="s">
        <v>28</v>
      </c>
      <c r="R96" s="44">
        <v>1</v>
      </c>
      <c r="S96" s="44">
        <v>2</v>
      </c>
      <c r="T96" s="44">
        <v>3</v>
      </c>
    </row>
    <row r="97" spans="1:20">
      <c r="A97" s="1103" t="s">
        <v>225</v>
      </c>
      <c r="B97" s="1103" t="s">
        <v>4279</v>
      </c>
      <c r="C97" s="1294" t="s">
        <v>4533</v>
      </c>
      <c r="D97" s="44" t="s">
        <v>228</v>
      </c>
      <c r="E97" s="152" t="s">
        <v>4534</v>
      </c>
      <c r="F97" s="1103" t="s">
        <v>107</v>
      </c>
      <c r="G97" s="592">
        <v>3</v>
      </c>
      <c r="H97" s="592">
        <v>3</v>
      </c>
      <c r="I97" s="592">
        <v>3</v>
      </c>
      <c r="J97" s="592" t="s">
        <v>28</v>
      </c>
      <c r="K97" s="592" t="s">
        <v>28</v>
      </c>
      <c r="L97" s="592" t="s">
        <v>28</v>
      </c>
      <c r="M97" s="592" t="s">
        <v>28</v>
      </c>
      <c r="N97" s="592" t="s">
        <v>28</v>
      </c>
      <c r="O97" s="592" t="s">
        <v>28</v>
      </c>
      <c r="P97" s="592" t="s">
        <v>28</v>
      </c>
      <c r="Q97" s="592">
        <v>3</v>
      </c>
      <c r="R97" s="592" t="s">
        <v>28</v>
      </c>
      <c r="S97" s="592">
        <v>2</v>
      </c>
      <c r="T97" s="592">
        <v>2</v>
      </c>
    </row>
    <row r="98" spans="1:20">
      <c r="A98" s="1103"/>
      <c r="B98" s="1103"/>
      <c r="C98" s="1294"/>
      <c r="D98" s="44" t="s">
        <v>230</v>
      </c>
      <c r="E98" s="152" t="s">
        <v>3872</v>
      </c>
      <c r="F98" s="1103"/>
      <c r="G98" s="592"/>
      <c r="H98" s="592"/>
      <c r="I98" s="592"/>
      <c r="J98" s="592"/>
      <c r="K98" s="592"/>
      <c r="L98" s="592"/>
      <c r="M98" s="592"/>
      <c r="N98" s="592"/>
      <c r="O98" s="592"/>
      <c r="P98" s="592"/>
      <c r="Q98" s="592"/>
      <c r="R98" s="592"/>
      <c r="S98" s="592"/>
      <c r="T98" s="592"/>
    </row>
    <row r="99" spans="1:20">
      <c r="A99" s="1103"/>
      <c r="B99" s="1103"/>
      <c r="C99" s="1294"/>
      <c r="D99" s="44" t="s">
        <v>232</v>
      </c>
      <c r="E99" s="152" t="s">
        <v>4535</v>
      </c>
      <c r="F99" s="1103"/>
      <c r="G99" s="592"/>
      <c r="H99" s="592"/>
      <c r="I99" s="592"/>
      <c r="J99" s="592"/>
      <c r="K99" s="592"/>
      <c r="L99" s="592"/>
      <c r="M99" s="592"/>
      <c r="N99" s="592"/>
      <c r="O99" s="592"/>
      <c r="P99" s="592"/>
      <c r="Q99" s="592"/>
      <c r="R99" s="592"/>
      <c r="S99" s="592"/>
      <c r="T99" s="592"/>
    </row>
    <row r="100" spans="1:20">
      <c r="A100" s="1103"/>
      <c r="B100" s="1103"/>
      <c r="C100" s="1294"/>
      <c r="D100" s="44" t="s">
        <v>225</v>
      </c>
      <c r="E100" s="152" t="s">
        <v>4284</v>
      </c>
      <c r="F100" s="1103"/>
      <c r="G100" s="592">
        <v>3</v>
      </c>
      <c r="H100" s="592">
        <v>3</v>
      </c>
      <c r="I100" s="592">
        <v>3</v>
      </c>
      <c r="J100" s="592" t="s">
        <v>28</v>
      </c>
      <c r="K100" s="592" t="s">
        <v>28</v>
      </c>
      <c r="L100" s="592" t="s">
        <v>28</v>
      </c>
      <c r="M100" s="592" t="s">
        <v>28</v>
      </c>
      <c r="N100" s="592" t="s">
        <v>28</v>
      </c>
      <c r="O100" s="592" t="s">
        <v>28</v>
      </c>
      <c r="P100" s="592" t="s">
        <v>28</v>
      </c>
      <c r="Q100" s="592">
        <v>3</v>
      </c>
      <c r="R100" s="592" t="s">
        <v>28</v>
      </c>
      <c r="S100" s="592">
        <v>2</v>
      </c>
      <c r="T100" s="592">
        <v>2</v>
      </c>
    </row>
    <row r="101" spans="1:20" ht="19.899999999999999" customHeight="1">
      <c r="A101" s="1103" t="s">
        <v>245</v>
      </c>
      <c r="B101" s="1103" t="s">
        <v>2759</v>
      </c>
      <c r="C101" s="1294" t="s">
        <v>4536</v>
      </c>
      <c r="D101" s="592" t="s">
        <v>248</v>
      </c>
      <c r="E101" s="152" t="s">
        <v>4537</v>
      </c>
      <c r="F101" s="1297" t="s">
        <v>27</v>
      </c>
      <c r="G101" s="592">
        <v>2</v>
      </c>
      <c r="H101" s="592">
        <v>2</v>
      </c>
      <c r="I101" s="592">
        <v>1</v>
      </c>
      <c r="J101" s="592">
        <v>1</v>
      </c>
      <c r="K101" s="592">
        <v>2</v>
      </c>
      <c r="L101" s="592">
        <v>1</v>
      </c>
      <c r="M101" s="592">
        <v>1</v>
      </c>
      <c r="N101" s="592" t="s">
        <v>28</v>
      </c>
      <c r="O101" s="592">
        <v>1</v>
      </c>
      <c r="P101" s="592" t="s">
        <v>28</v>
      </c>
      <c r="Q101" s="592" t="s">
        <v>28</v>
      </c>
      <c r="R101" s="592">
        <v>1</v>
      </c>
      <c r="S101" s="592">
        <v>2</v>
      </c>
      <c r="T101" s="592">
        <v>3</v>
      </c>
    </row>
    <row r="102" spans="1:20" ht="21" customHeight="1">
      <c r="A102" s="1103"/>
      <c r="B102" s="1103"/>
      <c r="C102" s="1294"/>
      <c r="D102" s="592" t="s">
        <v>250</v>
      </c>
      <c r="E102" s="595" t="s">
        <v>4538</v>
      </c>
      <c r="F102" s="1298"/>
      <c r="G102" s="592">
        <v>2</v>
      </c>
      <c r="H102" s="592">
        <v>2</v>
      </c>
      <c r="I102" s="592">
        <v>2</v>
      </c>
      <c r="J102" s="592">
        <v>2</v>
      </c>
      <c r="K102" s="592">
        <v>1</v>
      </c>
      <c r="L102" s="592" t="s">
        <v>28</v>
      </c>
      <c r="M102" s="592" t="s">
        <v>28</v>
      </c>
      <c r="N102" s="592" t="s">
        <v>28</v>
      </c>
      <c r="O102" s="592">
        <v>1</v>
      </c>
      <c r="P102" s="592" t="s">
        <v>28</v>
      </c>
      <c r="Q102" s="592" t="s">
        <v>28</v>
      </c>
      <c r="R102" s="592">
        <v>2</v>
      </c>
      <c r="S102" s="592">
        <v>2</v>
      </c>
      <c r="T102" s="592">
        <v>3</v>
      </c>
    </row>
    <row r="103" spans="1:20" ht="20.45" customHeight="1">
      <c r="A103" s="1103"/>
      <c r="B103" s="1103"/>
      <c r="C103" s="1294"/>
      <c r="D103" s="592" t="s">
        <v>252</v>
      </c>
      <c r="E103" s="595" t="s">
        <v>4539</v>
      </c>
      <c r="F103" s="1298"/>
      <c r="G103" s="592">
        <v>3</v>
      </c>
      <c r="H103" s="592">
        <v>2</v>
      </c>
      <c r="I103" s="592">
        <v>1</v>
      </c>
      <c r="J103" s="592">
        <v>2</v>
      </c>
      <c r="K103" s="592">
        <v>2</v>
      </c>
      <c r="L103" s="592" t="s">
        <v>28</v>
      </c>
      <c r="M103" s="592" t="s">
        <v>28</v>
      </c>
      <c r="N103" s="592">
        <v>1</v>
      </c>
      <c r="O103" s="592">
        <v>1</v>
      </c>
      <c r="P103" s="592">
        <v>1</v>
      </c>
      <c r="Q103" s="592" t="s">
        <v>28</v>
      </c>
      <c r="R103" s="592">
        <v>2</v>
      </c>
      <c r="S103" s="592">
        <v>2</v>
      </c>
      <c r="T103" s="592">
        <v>3</v>
      </c>
    </row>
    <row r="104" spans="1:20" ht="22.15" customHeight="1">
      <c r="A104" s="1103"/>
      <c r="B104" s="1103"/>
      <c r="C104" s="1294"/>
      <c r="D104" s="592" t="s">
        <v>254</v>
      </c>
      <c r="E104" s="596" t="s">
        <v>4540</v>
      </c>
      <c r="F104" s="1298"/>
      <c r="G104" s="592">
        <v>3</v>
      </c>
      <c r="H104" s="592">
        <v>3</v>
      </c>
      <c r="I104" s="592">
        <v>2</v>
      </c>
      <c r="J104" s="592">
        <v>2</v>
      </c>
      <c r="K104" s="592">
        <v>2</v>
      </c>
      <c r="L104" s="592" t="s">
        <v>28</v>
      </c>
      <c r="M104" s="592" t="s">
        <v>28</v>
      </c>
      <c r="N104" s="592" t="s">
        <v>28</v>
      </c>
      <c r="O104" s="592">
        <v>1</v>
      </c>
      <c r="P104" s="592">
        <v>1</v>
      </c>
      <c r="Q104" s="592" t="s">
        <v>28</v>
      </c>
      <c r="R104" s="592">
        <v>2</v>
      </c>
      <c r="S104" s="592">
        <v>2</v>
      </c>
      <c r="T104" s="592">
        <v>3</v>
      </c>
    </row>
    <row r="105" spans="1:20" ht="21.6" customHeight="1">
      <c r="A105" s="1103"/>
      <c r="B105" s="1103"/>
      <c r="C105" s="1294"/>
      <c r="D105" s="592" t="s">
        <v>256</v>
      </c>
      <c r="E105" s="152" t="s">
        <v>4541</v>
      </c>
      <c r="F105" s="1298"/>
      <c r="G105" s="592">
        <v>2</v>
      </c>
      <c r="H105" s="592">
        <v>2</v>
      </c>
      <c r="I105" s="592">
        <v>1</v>
      </c>
      <c r="J105" s="592">
        <v>1</v>
      </c>
      <c r="K105" s="592">
        <v>1</v>
      </c>
      <c r="L105" s="592" t="s">
        <v>28</v>
      </c>
      <c r="M105" s="592" t="s">
        <v>28</v>
      </c>
      <c r="N105" s="592" t="s">
        <v>28</v>
      </c>
      <c r="O105" s="592" t="s">
        <v>28</v>
      </c>
      <c r="P105" s="592" t="s">
        <v>28</v>
      </c>
      <c r="Q105" s="592">
        <v>1</v>
      </c>
      <c r="R105" s="592">
        <v>2</v>
      </c>
      <c r="S105" s="592">
        <v>2</v>
      </c>
      <c r="T105" s="592">
        <v>3</v>
      </c>
    </row>
    <row r="106" spans="1:20">
      <c r="A106" s="1103"/>
      <c r="B106" s="1103"/>
      <c r="C106" s="1294"/>
      <c r="D106" s="592" t="s">
        <v>245</v>
      </c>
      <c r="E106" s="152"/>
      <c r="F106" s="1299"/>
      <c r="G106" s="592">
        <v>2</v>
      </c>
      <c r="H106" s="592">
        <v>2</v>
      </c>
      <c r="I106" s="592">
        <v>1</v>
      </c>
      <c r="J106" s="592">
        <v>2</v>
      </c>
      <c r="K106" s="592">
        <v>2</v>
      </c>
      <c r="L106" s="592">
        <f t="shared" ref="L106:T106" si="1">AVERAGE(L101:L105)</f>
        <v>1</v>
      </c>
      <c r="M106" s="592">
        <f t="shared" si="1"/>
        <v>1</v>
      </c>
      <c r="N106" s="592">
        <f t="shared" si="1"/>
        <v>1</v>
      </c>
      <c r="O106" s="592">
        <f t="shared" si="1"/>
        <v>1</v>
      </c>
      <c r="P106" s="592">
        <f t="shared" si="1"/>
        <v>1</v>
      </c>
      <c r="Q106" s="592">
        <f t="shared" si="1"/>
        <v>1</v>
      </c>
      <c r="R106" s="592">
        <f t="shared" si="1"/>
        <v>1.8</v>
      </c>
      <c r="S106" s="592">
        <f t="shared" si="1"/>
        <v>2</v>
      </c>
      <c r="T106" s="592">
        <f t="shared" si="1"/>
        <v>3</v>
      </c>
    </row>
    <row r="107" spans="1:20" ht="20.45" customHeight="1">
      <c r="A107" s="1103" t="s">
        <v>258</v>
      </c>
      <c r="B107" s="1103" t="s">
        <v>4542</v>
      </c>
      <c r="C107" s="1294" t="s">
        <v>4543</v>
      </c>
      <c r="D107" s="592" t="s">
        <v>261</v>
      </c>
      <c r="E107" s="152" t="s">
        <v>4544</v>
      </c>
      <c r="F107" s="1103" t="s">
        <v>27</v>
      </c>
      <c r="G107" s="592">
        <v>3</v>
      </c>
      <c r="H107" s="592">
        <v>3</v>
      </c>
      <c r="I107" s="592">
        <v>2</v>
      </c>
      <c r="J107" s="592">
        <v>2</v>
      </c>
      <c r="K107" s="592">
        <v>2</v>
      </c>
      <c r="L107" s="592">
        <v>1</v>
      </c>
      <c r="M107" s="592" t="s">
        <v>28</v>
      </c>
      <c r="N107" s="592" t="s">
        <v>28</v>
      </c>
      <c r="O107" s="592" t="s">
        <v>28</v>
      </c>
      <c r="P107" s="592" t="s">
        <v>28</v>
      </c>
      <c r="Q107" s="592" t="s">
        <v>28</v>
      </c>
      <c r="R107" s="592">
        <v>3</v>
      </c>
      <c r="S107" s="592">
        <v>3</v>
      </c>
      <c r="T107" s="592">
        <v>2</v>
      </c>
    </row>
    <row r="108" spans="1:20" ht="17.45" customHeight="1">
      <c r="A108" s="1103"/>
      <c r="B108" s="1103"/>
      <c r="C108" s="1294"/>
      <c r="D108" s="592" t="s">
        <v>263</v>
      </c>
      <c r="E108" s="596" t="s">
        <v>4545</v>
      </c>
      <c r="F108" s="1103"/>
      <c r="G108" s="592">
        <v>3</v>
      </c>
      <c r="H108" s="592">
        <v>3</v>
      </c>
      <c r="I108" s="592">
        <v>3</v>
      </c>
      <c r="J108" s="592">
        <v>3</v>
      </c>
      <c r="K108" s="592" t="s">
        <v>28</v>
      </c>
      <c r="L108" s="592" t="s">
        <v>28</v>
      </c>
      <c r="M108" s="592" t="s">
        <v>28</v>
      </c>
      <c r="N108" s="592" t="s">
        <v>28</v>
      </c>
      <c r="O108" s="592" t="s">
        <v>28</v>
      </c>
      <c r="P108" s="592" t="s">
        <v>28</v>
      </c>
      <c r="Q108" s="592" t="s">
        <v>28</v>
      </c>
      <c r="R108" s="592">
        <v>3</v>
      </c>
      <c r="S108" s="592">
        <v>2</v>
      </c>
      <c r="T108" s="592">
        <v>3</v>
      </c>
    </row>
    <row r="109" spans="1:20" ht="18.600000000000001" customHeight="1">
      <c r="A109" s="1103"/>
      <c r="B109" s="1103"/>
      <c r="C109" s="1294"/>
      <c r="D109" s="592" t="s">
        <v>265</v>
      </c>
      <c r="E109" s="596" t="s">
        <v>4546</v>
      </c>
      <c r="F109" s="1103"/>
      <c r="G109" s="592">
        <v>3</v>
      </c>
      <c r="H109" s="592">
        <v>3</v>
      </c>
      <c r="I109" s="592">
        <v>3</v>
      </c>
      <c r="J109" s="592">
        <v>3</v>
      </c>
      <c r="K109" s="592" t="s">
        <v>28</v>
      </c>
      <c r="L109" s="592" t="s">
        <v>28</v>
      </c>
      <c r="M109" s="592" t="s">
        <v>28</v>
      </c>
      <c r="N109" s="592" t="s">
        <v>28</v>
      </c>
      <c r="O109" s="592" t="s">
        <v>28</v>
      </c>
      <c r="P109" s="592" t="s">
        <v>28</v>
      </c>
      <c r="Q109" s="592" t="s">
        <v>28</v>
      </c>
      <c r="R109" s="592">
        <v>3</v>
      </c>
      <c r="S109" s="592">
        <v>3</v>
      </c>
      <c r="T109" s="592">
        <v>2</v>
      </c>
    </row>
    <row r="110" spans="1:20">
      <c r="A110" s="1103"/>
      <c r="B110" s="1103"/>
      <c r="C110" s="1294"/>
      <c r="D110" s="592" t="s">
        <v>267</v>
      </c>
      <c r="E110" s="596" t="s">
        <v>4547</v>
      </c>
      <c r="F110" s="1103"/>
      <c r="G110" s="592">
        <v>3</v>
      </c>
      <c r="H110" s="592">
        <v>3</v>
      </c>
      <c r="I110" s="592">
        <v>3</v>
      </c>
      <c r="J110" s="592">
        <v>3</v>
      </c>
      <c r="K110" s="592" t="s">
        <v>28</v>
      </c>
      <c r="L110" s="592" t="s">
        <v>28</v>
      </c>
      <c r="M110" s="592" t="s">
        <v>28</v>
      </c>
      <c r="N110" s="592" t="s">
        <v>28</v>
      </c>
      <c r="O110" s="592" t="s">
        <v>28</v>
      </c>
      <c r="P110" s="592" t="s">
        <v>28</v>
      </c>
      <c r="Q110" s="592" t="s">
        <v>28</v>
      </c>
      <c r="R110" s="592">
        <v>3</v>
      </c>
      <c r="S110" s="592">
        <v>2</v>
      </c>
      <c r="T110" s="592">
        <v>3</v>
      </c>
    </row>
    <row r="111" spans="1:20" ht="18.600000000000001" customHeight="1">
      <c r="A111" s="1103"/>
      <c r="B111" s="1103"/>
      <c r="C111" s="1294"/>
      <c r="D111" s="592" t="s">
        <v>269</v>
      </c>
      <c r="E111" s="152" t="s">
        <v>4548</v>
      </c>
      <c r="F111" s="1103"/>
      <c r="G111" s="592">
        <v>3</v>
      </c>
      <c r="H111" s="592">
        <v>3</v>
      </c>
      <c r="I111" s="592">
        <v>3</v>
      </c>
      <c r="J111" s="592">
        <v>3</v>
      </c>
      <c r="K111" s="592">
        <v>2</v>
      </c>
      <c r="L111" s="592">
        <v>1</v>
      </c>
      <c r="M111" s="592" t="s">
        <v>28</v>
      </c>
      <c r="N111" s="592" t="s">
        <v>28</v>
      </c>
      <c r="O111" s="592" t="s">
        <v>28</v>
      </c>
      <c r="P111" s="592" t="s">
        <v>28</v>
      </c>
      <c r="Q111" s="592" t="s">
        <v>28</v>
      </c>
      <c r="R111" s="592">
        <v>3</v>
      </c>
      <c r="S111" s="592">
        <v>3</v>
      </c>
      <c r="T111" s="592">
        <v>3</v>
      </c>
    </row>
    <row r="112" spans="1:20" ht="19.899999999999999" customHeight="1">
      <c r="A112" s="1103"/>
      <c r="B112" s="1103"/>
      <c r="C112" s="1294"/>
      <c r="D112" s="592" t="s">
        <v>258</v>
      </c>
      <c r="E112" s="152" t="s">
        <v>1717</v>
      </c>
      <c r="F112" s="1103"/>
      <c r="G112" s="592">
        <f>AVERAGE(G107:G111)</f>
        <v>3</v>
      </c>
      <c r="H112" s="592">
        <f t="shared" ref="H112:R112" si="2">AVERAGE(H107:H111)</f>
        <v>3</v>
      </c>
      <c r="I112" s="592">
        <v>3</v>
      </c>
      <c r="J112" s="592">
        <v>3</v>
      </c>
      <c r="K112" s="592">
        <f t="shared" si="2"/>
        <v>2</v>
      </c>
      <c r="L112" s="592">
        <f t="shared" si="2"/>
        <v>1</v>
      </c>
      <c r="M112" s="592" t="s">
        <v>28</v>
      </c>
      <c r="N112" s="592" t="s">
        <v>28</v>
      </c>
      <c r="O112" s="592" t="s">
        <v>28</v>
      </c>
      <c r="P112" s="592" t="s">
        <v>28</v>
      </c>
      <c r="Q112" s="592" t="s">
        <v>28</v>
      </c>
      <c r="R112" s="592">
        <f t="shared" si="2"/>
        <v>3</v>
      </c>
      <c r="S112" s="592">
        <v>3</v>
      </c>
      <c r="T112" s="592">
        <v>3</v>
      </c>
    </row>
    <row r="113" spans="1:20" ht="17.45" customHeight="1">
      <c r="A113" s="1103" t="s">
        <v>271</v>
      </c>
      <c r="B113" s="1103" t="s">
        <v>4549</v>
      </c>
      <c r="C113" s="1294" t="s">
        <v>4550</v>
      </c>
      <c r="D113" s="592" t="s">
        <v>274</v>
      </c>
      <c r="E113" s="596" t="s">
        <v>4551</v>
      </c>
      <c r="F113" s="1103" t="s">
        <v>27</v>
      </c>
      <c r="G113" s="592">
        <v>3</v>
      </c>
      <c r="H113" s="592">
        <v>3</v>
      </c>
      <c r="I113" s="592">
        <v>2</v>
      </c>
      <c r="J113" s="592">
        <v>2</v>
      </c>
      <c r="K113" s="592">
        <v>2</v>
      </c>
      <c r="L113" s="592">
        <v>1</v>
      </c>
      <c r="M113" s="592" t="s">
        <v>28</v>
      </c>
      <c r="N113" s="592" t="s">
        <v>28</v>
      </c>
      <c r="O113" s="592" t="s">
        <v>28</v>
      </c>
      <c r="P113" s="592" t="s">
        <v>28</v>
      </c>
      <c r="Q113" s="592" t="s">
        <v>28</v>
      </c>
      <c r="R113" s="592">
        <v>3</v>
      </c>
      <c r="S113" s="592">
        <v>3</v>
      </c>
      <c r="T113" s="592">
        <v>2</v>
      </c>
    </row>
    <row r="114" spans="1:20" ht="19.149999999999999" customHeight="1">
      <c r="A114" s="1103"/>
      <c r="B114" s="1103"/>
      <c r="C114" s="1294"/>
      <c r="D114" s="592" t="s">
        <v>276</v>
      </c>
      <c r="E114" s="596" t="s">
        <v>4552</v>
      </c>
      <c r="F114" s="1103"/>
      <c r="G114" s="592">
        <v>3</v>
      </c>
      <c r="H114" s="592">
        <v>3</v>
      </c>
      <c r="I114" s="592">
        <v>3</v>
      </c>
      <c r="J114" s="592">
        <v>3</v>
      </c>
      <c r="K114" s="592" t="s">
        <v>28</v>
      </c>
      <c r="L114" s="592" t="s">
        <v>28</v>
      </c>
      <c r="M114" s="592" t="s">
        <v>28</v>
      </c>
      <c r="N114" s="592" t="s">
        <v>28</v>
      </c>
      <c r="O114" s="592" t="s">
        <v>28</v>
      </c>
      <c r="P114" s="592" t="s">
        <v>28</v>
      </c>
      <c r="Q114" s="592" t="s">
        <v>28</v>
      </c>
      <c r="R114" s="592">
        <v>3</v>
      </c>
      <c r="S114" s="592">
        <v>2</v>
      </c>
      <c r="T114" s="44">
        <v>3</v>
      </c>
    </row>
    <row r="115" spans="1:20" ht="19.899999999999999" customHeight="1">
      <c r="A115" s="1103"/>
      <c r="B115" s="1103"/>
      <c r="C115" s="1294"/>
      <c r="D115" s="592" t="s">
        <v>278</v>
      </c>
      <c r="E115" s="596" t="s">
        <v>4553</v>
      </c>
      <c r="F115" s="1103"/>
      <c r="G115" s="592">
        <v>3</v>
      </c>
      <c r="H115" s="592">
        <v>3</v>
      </c>
      <c r="I115" s="592">
        <v>3</v>
      </c>
      <c r="J115" s="592">
        <v>3</v>
      </c>
      <c r="K115" s="592" t="s">
        <v>28</v>
      </c>
      <c r="L115" s="592" t="s">
        <v>28</v>
      </c>
      <c r="M115" s="592" t="s">
        <v>28</v>
      </c>
      <c r="N115" s="592" t="s">
        <v>28</v>
      </c>
      <c r="O115" s="592" t="s">
        <v>28</v>
      </c>
      <c r="P115" s="592" t="s">
        <v>28</v>
      </c>
      <c r="Q115" s="592" t="s">
        <v>28</v>
      </c>
      <c r="R115" s="592">
        <v>3</v>
      </c>
      <c r="S115" s="592">
        <v>3</v>
      </c>
      <c r="T115" s="592">
        <v>2</v>
      </c>
    </row>
    <row r="116" spans="1:20">
      <c r="A116" s="1103"/>
      <c r="B116" s="1103"/>
      <c r="C116" s="1294"/>
      <c r="D116" s="592" t="s">
        <v>280</v>
      </c>
      <c r="E116" s="596" t="s">
        <v>4554</v>
      </c>
      <c r="F116" s="1103"/>
      <c r="G116" s="592">
        <v>3</v>
      </c>
      <c r="H116" s="592">
        <v>3</v>
      </c>
      <c r="I116" s="592">
        <v>3</v>
      </c>
      <c r="J116" s="592">
        <v>3</v>
      </c>
      <c r="K116" s="592" t="s">
        <v>28</v>
      </c>
      <c r="L116" s="592" t="s">
        <v>28</v>
      </c>
      <c r="M116" s="592" t="s">
        <v>28</v>
      </c>
      <c r="N116" s="592" t="s">
        <v>28</v>
      </c>
      <c r="O116" s="592" t="s">
        <v>28</v>
      </c>
      <c r="P116" s="592" t="s">
        <v>28</v>
      </c>
      <c r="Q116" s="592" t="s">
        <v>28</v>
      </c>
      <c r="R116" s="592">
        <v>3</v>
      </c>
      <c r="S116" s="592">
        <v>2</v>
      </c>
      <c r="T116" s="592">
        <v>3</v>
      </c>
    </row>
    <row r="117" spans="1:20" ht="18.600000000000001" customHeight="1">
      <c r="A117" s="1103"/>
      <c r="B117" s="1103"/>
      <c r="C117" s="1294"/>
      <c r="D117" s="592" t="s">
        <v>282</v>
      </c>
      <c r="E117" s="596" t="s">
        <v>4555</v>
      </c>
      <c r="F117" s="1103"/>
      <c r="G117" s="592">
        <v>3</v>
      </c>
      <c r="H117" s="592">
        <v>3</v>
      </c>
      <c r="I117" s="592">
        <v>3</v>
      </c>
      <c r="J117" s="592">
        <v>3</v>
      </c>
      <c r="K117" s="592">
        <v>2</v>
      </c>
      <c r="L117" s="592">
        <v>1</v>
      </c>
      <c r="M117" s="592" t="s">
        <v>28</v>
      </c>
      <c r="N117" s="592" t="s">
        <v>28</v>
      </c>
      <c r="O117" s="592" t="s">
        <v>28</v>
      </c>
      <c r="P117" s="592" t="s">
        <v>28</v>
      </c>
      <c r="Q117" s="592" t="s">
        <v>28</v>
      </c>
      <c r="R117" s="592">
        <v>3</v>
      </c>
      <c r="S117" s="592">
        <v>3</v>
      </c>
      <c r="T117" s="592">
        <v>3</v>
      </c>
    </row>
    <row r="118" spans="1:20">
      <c r="A118" s="1103"/>
      <c r="B118" s="1103"/>
      <c r="C118" s="1294"/>
      <c r="D118" s="592" t="s">
        <v>271</v>
      </c>
      <c r="E118" s="152"/>
      <c r="F118" s="1103"/>
      <c r="G118" s="592">
        <f>AVERAGE(G113:G117)</f>
        <v>3</v>
      </c>
      <c r="H118" s="592">
        <f t="shared" ref="H118:R118" si="3">AVERAGE(H113:H117)</f>
        <v>3</v>
      </c>
      <c r="I118" s="592">
        <v>3</v>
      </c>
      <c r="J118" s="592">
        <v>3</v>
      </c>
      <c r="K118" s="592">
        <f t="shared" si="3"/>
        <v>2</v>
      </c>
      <c r="L118" s="592">
        <f t="shared" si="3"/>
        <v>1</v>
      </c>
      <c r="M118" s="592" t="s">
        <v>28</v>
      </c>
      <c r="N118" s="592" t="s">
        <v>28</v>
      </c>
      <c r="O118" s="592" t="s">
        <v>28</v>
      </c>
      <c r="P118" s="592" t="s">
        <v>28</v>
      </c>
      <c r="Q118" s="592" t="s">
        <v>28</v>
      </c>
      <c r="R118" s="592">
        <f t="shared" si="3"/>
        <v>3</v>
      </c>
      <c r="S118" s="592">
        <v>3</v>
      </c>
      <c r="T118" s="592">
        <v>3</v>
      </c>
    </row>
    <row r="119" spans="1:20" ht="19.899999999999999" customHeight="1">
      <c r="A119" s="1103" t="s">
        <v>284</v>
      </c>
      <c r="B119" s="1103" t="s">
        <v>4556</v>
      </c>
      <c r="C119" s="1294" t="s">
        <v>4557</v>
      </c>
      <c r="D119" s="592" t="s">
        <v>287</v>
      </c>
      <c r="E119" s="596" t="s">
        <v>4558</v>
      </c>
      <c r="F119" s="1103" t="s">
        <v>27</v>
      </c>
      <c r="G119" s="592">
        <v>2</v>
      </c>
      <c r="H119" s="592">
        <v>2</v>
      </c>
      <c r="I119" s="592">
        <v>3</v>
      </c>
      <c r="J119" s="592">
        <v>3</v>
      </c>
      <c r="K119" s="592">
        <v>1</v>
      </c>
      <c r="L119" s="592">
        <v>1</v>
      </c>
      <c r="M119" s="592">
        <v>1</v>
      </c>
      <c r="N119" s="592" t="s">
        <v>28</v>
      </c>
      <c r="O119" s="592" t="s">
        <v>28</v>
      </c>
      <c r="P119" s="592" t="s">
        <v>28</v>
      </c>
      <c r="Q119" s="592" t="s">
        <v>28</v>
      </c>
      <c r="R119" s="592">
        <v>1</v>
      </c>
      <c r="S119" s="592">
        <v>2</v>
      </c>
      <c r="T119" s="592">
        <v>3</v>
      </c>
    </row>
    <row r="120" spans="1:20" ht="20.45" customHeight="1">
      <c r="A120" s="1103"/>
      <c r="B120" s="1103"/>
      <c r="C120" s="1294"/>
      <c r="D120" s="592" t="s">
        <v>289</v>
      </c>
      <c r="E120" s="596" t="s">
        <v>4559</v>
      </c>
      <c r="F120" s="1103"/>
      <c r="G120" s="592">
        <v>2</v>
      </c>
      <c r="H120" s="592">
        <v>1</v>
      </c>
      <c r="I120" s="592">
        <v>2</v>
      </c>
      <c r="J120" s="592">
        <v>1</v>
      </c>
      <c r="K120" s="592">
        <v>1</v>
      </c>
      <c r="L120" s="592" t="s">
        <v>28</v>
      </c>
      <c r="M120" s="592" t="s">
        <v>28</v>
      </c>
      <c r="N120" s="592" t="s">
        <v>28</v>
      </c>
      <c r="O120" s="592">
        <v>1</v>
      </c>
      <c r="P120" s="592" t="s">
        <v>28</v>
      </c>
      <c r="Q120" s="592" t="s">
        <v>28</v>
      </c>
      <c r="R120" s="592">
        <v>2</v>
      </c>
      <c r="S120" s="592">
        <v>2</v>
      </c>
      <c r="T120" s="592">
        <v>3</v>
      </c>
    </row>
    <row r="121" spans="1:20" ht="22.9" customHeight="1">
      <c r="A121" s="1103"/>
      <c r="B121" s="1103"/>
      <c r="C121" s="1294"/>
      <c r="D121" s="592" t="s">
        <v>291</v>
      </c>
      <c r="E121" s="596" t="s">
        <v>4560</v>
      </c>
      <c r="F121" s="1103"/>
      <c r="G121" s="592">
        <v>3</v>
      </c>
      <c r="H121" s="592">
        <v>2</v>
      </c>
      <c r="I121" s="592">
        <v>1</v>
      </c>
      <c r="J121" s="592">
        <v>3</v>
      </c>
      <c r="K121" s="592">
        <v>2</v>
      </c>
      <c r="L121" s="592" t="s">
        <v>28</v>
      </c>
      <c r="M121" s="592" t="s">
        <v>28</v>
      </c>
      <c r="N121" s="592" t="s">
        <v>28</v>
      </c>
      <c r="O121" s="592">
        <v>1</v>
      </c>
      <c r="P121" s="592">
        <v>1</v>
      </c>
      <c r="Q121" s="592" t="s">
        <v>28</v>
      </c>
      <c r="R121" s="592">
        <v>2</v>
      </c>
      <c r="S121" s="592">
        <v>2</v>
      </c>
      <c r="T121" s="592">
        <v>3</v>
      </c>
    </row>
    <row r="122" spans="1:20" ht="22.9" customHeight="1">
      <c r="A122" s="1103"/>
      <c r="B122" s="1103"/>
      <c r="C122" s="1294"/>
      <c r="D122" s="592" t="s">
        <v>293</v>
      </c>
      <c r="E122" s="596" t="s">
        <v>4561</v>
      </c>
      <c r="F122" s="1103"/>
      <c r="G122" s="592">
        <v>2</v>
      </c>
      <c r="H122" s="592">
        <v>1</v>
      </c>
      <c r="I122" s="592">
        <v>2</v>
      </c>
      <c r="J122" s="592">
        <v>2</v>
      </c>
      <c r="K122" s="592">
        <v>1</v>
      </c>
      <c r="L122" s="592" t="s">
        <v>28</v>
      </c>
      <c r="M122" s="592" t="s">
        <v>28</v>
      </c>
      <c r="N122" s="592" t="s">
        <v>28</v>
      </c>
      <c r="O122" s="592" t="s">
        <v>28</v>
      </c>
      <c r="P122" s="592">
        <v>1</v>
      </c>
      <c r="Q122" s="592" t="s">
        <v>28</v>
      </c>
      <c r="R122" s="592">
        <v>2</v>
      </c>
      <c r="S122" s="592">
        <v>2</v>
      </c>
      <c r="T122" s="592">
        <v>3</v>
      </c>
    </row>
    <row r="123" spans="1:20" ht="16.899999999999999" customHeight="1">
      <c r="A123" s="1103"/>
      <c r="B123" s="1103"/>
      <c r="C123" s="1294"/>
      <c r="D123" s="592" t="s">
        <v>295</v>
      </c>
      <c r="E123" s="596" t="s">
        <v>4562</v>
      </c>
      <c r="F123" s="1103"/>
      <c r="G123" s="592">
        <v>2</v>
      </c>
      <c r="H123" s="592">
        <v>2</v>
      </c>
      <c r="I123" s="592">
        <v>1</v>
      </c>
      <c r="J123" s="592">
        <v>2</v>
      </c>
      <c r="K123" s="592">
        <v>1</v>
      </c>
      <c r="L123" s="592" t="s">
        <v>28</v>
      </c>
      <c r="M123" s="592" t="s">
        <v>28</v>
      </c>
      <c r="N123" s="592" t="s">
        <v>28</v>
      </c>
      <c r="O123" s="592" t="s">
        <v>28</v>
      </c>
      <c r="P123" s="592" t="s">
        <v>28</v>
      </c>
      <c r="Q123" s="592">
        <v>1</v>
      </c>
      <c r="R123" s="592">
        <v>2</v>
      </c>
      <c r="S123" s="592">
        <v>2</v>
      </c>
      <c r="T123" s="592">
        <v>3</v>
      </c>
    </row>
    <row r="124" spans="1:20">
      <c r="A124" s="1103"/>
      <c r="B124" s="1103"/>
      <c r="C124" s="1294"/>
      <c r="D124" s="592" t="s">
        <v>284</v>
      </c>
      <c r="E124" s="152"/>
      <c r="F124" s="1103"/>
      <c r="G124" s="592">
        <v>2</v>
      </c>
      <c r="H124" s="592">
        <v>2</v>
      </c>
      <c r="I124" s="592">
        <v>2</v>
      </c>
      <c r="J124" s="592">
        <v>2</v>
      </c>
      <c r="K124" s="592">
        <v>1</v>
      </c>
      <c r="L124" s="592">
        <f t="shared" ref="L124:T124" si="4">AVERAGE(L119:L123)</f>
        <v>1</v>
      </c>
      <c r="M124" s="592">
        <f t="shared" si="4"/>
        <v>1</v>
      </c>
      <c r="N124" s="592" t="s">
        <v>28</v>
      </c>
      <c r="O124" s="592">
        <f t="shared" si="4"/>
        <v>1</v>
      </c>
      <c r="P124" s="592">
        <f t="shared" si="4"/>
        <v>1</v>
      </c>
      <c r="Q124" s="592">
        <f t="shared" si="4"/>
        <v>1</v>
      </c>
      <c r="R124" s="592">
        <v>2</v>
      </c>
      <c r="S124" s="592">
        <f t="shared" si="4"/>
        <v>2</v>
      </c>
      <c r="T124" s="592">
        <f t="shared" si="4"/>
        <v>3</v>
      </c>
    </row>
    <row r="125" spans="1:20" ht="20.45" customHeight="1">
      <c r="A125" s="1103" t="s">
        <v>297</v>
      </c>
      <c r="B125" s="1103" t="s">
        <v>4563</v>
      </c>
      <c r="C125" s="1294" t="s">
        <v>3961</v>
      </c>
      <c r="D125" s="592" t="s">
        <v>300</v>
      </c>
      <c r="E125" s="596" t="s">
        <v>4564</v>
      </c>
      <c r="F125" s="1103" t="s">
        <v>27</v>
      </c>
      <c r="G125" s="592">
        <v>2</v>
      </c>
      <c r="H125" s="592">
        <v>2</v>
      </c>
      <c r="I125" s="592">
        <v>1</v>
      </c>
      <c r="J125" s="592">
        <v>1</v>
      </c>
      <c r="K125" s="592">
        <v>1</v>
      </c>
      <c r="L125" s="592">
        <v>1</v>
      </c>
      <c r="M125" s="592">
        <v>1</v>
      </c>
      <c r="N125" s="592" t="s">
        <v>28</v>
      </c>
      <c r="O125" s="592" t="s">
        <v>28</v>
      </c>
      <c r="P125" s="592" t="s">
        <v>28</v>
      </c>
      <c r="Q125" s="592">
        <v>2</v>
      </c>
      <c r="R125" s="592">
        <v>1</v>
      </c>
      <c r="S125" s="592">
        <v>2</v>
      </c>
      <c r="T125" s="592">
        <v>3</v>
      </c>
    </row>
    <row r="126" spans="1:20" ht="18.600000000000001" customHeight="1">
      <c r="A126" s="1103"/>
      <c r="B126" s="1103"/>
      <c r="C126" s="1294"/>
      <c r="D126" s="592" t="s">
        <v>302</v>
      </c>
      <c r="E126" s="596" t="s">
        <v>2918</v>
      </c>
      <c r="F126" s="1103"/>
      <c r="G126" s="592">
        <v>2</v>
      </c>
      <c r="H126" s="592">
        <v>2</v>
      </c>
      <c r="I126" s="592">
        <v>2</v>
      </c>
      <c r="J126" s="592">
        <v>1</v>
      </c>
      <c r="K126" s="592">
        <v>1</v>
      </c>
      <c r="L126" s="592">
        <v>2</v>
      </c>
      <c r="M126" s="592">
        <v>2</v>
      </c>
      <c r="N126" s="592" t="s">
        <v>28</v>
      </c>
      <c r="O126" s="592">
        <v>1</v>
      </c>
      <c r="P126" s="592" t="s">
        <v>28</v>
      </c>
      <c r="Q126" s="592" t="s">
        <v>28</v>
      </c>
      <c r="R126" s="592">
        <v>2</v>
      </c>
      <c r="S126" s="592">
        <v>2</v>
      </c>
      <c r="T126" s="592">
        <v>3</v>
      </c>
    </row>
    <row r="127" spans="1:20" ht="19.149999999999999" customHeight="1">
      <c r="A127" s="1103"/>
      <c r="B127" s="1103"/>
      <c r="C127" s="1294"/>
      <c r="D127" s="592" t="s">
        <v>304</v>
      </c>
      <c r="E127" s="596" t="s">
        <v>2288</v>
      </c>
      <c r="F127" s="1103"/>
      <c r="G127" s="592">
        <v>3</v>
      </c>
      <c r="H127" s="592">
        <v>1</v>
      </c>
      <c r="I127" s="592">
        <v>1</v>
      </c>
      <c r="J127" s="592">
        <v>2</v>
      </c>
      <c r="K127" s="592">
        <v>1</v>
      </c>
      <c r="L127" s="592">
        <v>2</v>
      </c>
      <c r="M127" s="592">
        <v>2</v>
      </c>
      <c r="N127" s="592" t="s">
        <v>28</v>
      </c>
      <c r="O127" s="592">
        <v>1</v>
      </c>
      <c r="P127" s="592">
        <v>1</v>
      </c>
      <c r="Q127" s="592">
        <v>2</v>
      </c>
      <c r="R127" s="592">
        <v>2</v>
      </c>
      <c r="S127" s="592">
        <v>2</v>
      </c>
      <c r="T127" s="592">
        <v>3</v>
      </c>
    </row>
    <row r="128" spans="1:20" ht="19.149999999999999" customHeight="1">
      <c r="A128" s="1103"/>
      <c r="B128" s="1103"/>
      <c r="C128" s="1294"/>
      <c r="D128" s="592" t="s">
        <v>306</v>
      </c>
      <c r="E128" s="596" t="s">
        <v>999</v>
      </c>
      <c r="F128" s="1103"/>
      <c r="G128" s="592">
        <v>3</v>
      </c>
      <c r="H128" s="592">
        <v>2</v>
      </c>
      <c r="I128" s="592">
        <v>2</v>
      </c>
      <c r="J128" s="592">
        <v>2</v>
      </c>
      <c r="K128" s="592">
        <v>1</v>
      </c>
      <c r="L128" s="592">
        <v>1</v>
      </c>
      <c r="M128" s="592">
        <v>1</v>
      </c>
      <c r="N128" s="592" t="s">
        <v>28</v>
      </c>
      <c r="O128" s="592" t="s">
        <v>28</v>
      </c>
      <c r="P128" s="592">
        <v>1</v>
      </c>
      <c r="Q128" s="592" t="s">
        <v>28</v>
      </c>
      <c r="R128" s="592">
        <v>2</v>
      </c>
      <c r="S128" s="592">
        <v>2</v>
      </c>
      <c r="T128" s="592">
        <v>3</v>
      </c>
    </row>
    <row r="129" spans="1:20" ht="19.899999999999999" customHeight="1">
      <c r="A129" s="1103"/>
      <c r="B129" s="1103"/>
      <c r="C129" s="1294"/>
      <c r="D129" s="592" t="s">
        <v>308</v>
      </c>
      <c r="E129" s="596" t="s">
        <v>1000</v>
      </c>
      <c r="F129" s="1103"/>
      <c r="G129" s="592">
        <v>2</v>
      </c>
      <c r="H129" s="592">
        <v>2</v>
      </c>
      <c r="I129" s="592">
        <v>1</v>
      </c>
      <c r="J129" s="592">
        <v>1</v>
      </c>
      <c r="K129" s="592">
        <v>1</v>
      </c>
      <c r="L129" s="592">
        <v>2</v>
      </c>
      <c r="M129" s="592">
        <v>2</v>
      </c>
      <c r="N129" s="592" t="s">
        <v>28</v>
      </c>
      <c r="O129" s="592" t="s">
        <v>28</v>
      </c>
      <c r="P129" s="592" t="s">
        <v>28</v>
      </c>
      <c r="Q129" s="592">
        <v>1</v>
      </c>
      <c r="R129" s="592">
        <v>2</v>
      </c>
      <c r="S129" s="592">
        <v>2</v>
      </c>
      <c r="T129" s="592">
        <v>3</v>
      </c>
    </row>
    <row r="130" spans="1:20">
      <c r="A130" s="1103"/>
      <c r="B130" s="1103"/>
      <c r="C130" s="1294"/>
      <c r="D130" s="592" t="s">
        <v>297</v>
      </c>
      <c r="E130" s="152"/>
      <c r="F130" s="1103"/>
      <c r="G130" s="592">
        <v>2</v>
      </c>
      <c r="H130" s="592">
        <v>2</v>
      </c>
      <c r="I130" s="592">
        <v>1</v>
      </c>
      <c r="J130" s="592">
        <v>1</v>
      </c>
      <c r="K130" s="592">
        <f t="shared" ref="K130:T130" si="5">AVERAGE(K125:K129)</f>
        <v>1</v>
      </c>
      <c r="L130" s="592">
        <v>2</v>
      </c>
      <c r="M130" s="592">
        <v>2</v>
      </c>
      <c r="N130" s="592" t="s">
        <v>28</v>
      </c>
      <c r="O130" s="592">
        <f t="shared" si="5"/>
        <v>1</v>
      </c>
      <c r="P130" s="592">
        <f t="shared" si="5"/>
        <v>1</v>
      </c>
      <c r="Q130" s="592">
        <v>2</v>
      </c>
      <c r="R130" s="592">
        <v>2</v>
      </c>
      <c r="S130" s="592">
        <f t="shared" si="5"/>
        <v>2</v>
      </c>
      <c r="T130" s="592">
        <f t="shared" si="5"/>
        <v>3</v>
      </c>
    </row>
    <row r="131" spans="1:20" ht="16.899999999999999" customHeight="1">
      <c r="A131" s="1103" t="s">
        <v>310</v>
      </c>
      <c r="B131" s="1103" t="s">
        <v>4565</v>
      </c>
      <c r="C131" s="1294" t="s">
        <v>4566</v>
      </c>
      <c r="D131" s="592" t="s">
        <v>313</v>
      </c>
      <c r="E131" s="596" t="s">
        <v>4567</v>
      </c>
      <c r="F131" s="1103" t="s">
        <v>27</v>
      </c>
      <c r="G131" s="592">
        <v>3</v>
      </c>
      <c r="H131" s="592">
        <v>3</v>
      </c>
      <c r="I131" s="592">
        <v>2</v>
      </c>
      <c r="J131" s="592">
        <v>2</v>
      </c>
      <c r="K131" s="592">
        <v>2</v>
      </c>
      <c r="L131" s="592">
        <v>1</v>
      </c>
      <c r="M131" s="592" t="s">
        <v>28</v>
      </c>
      <c r="N131" s="592" t="s">
        <v>28</v>
      </c>
      <c r="O131" s="592" t="s">
        <v>28</v>
      </c>
      <c r="P131" s="592" t="s">
        <v>28</v>
      </c>
      <c r="Q131" s="592" t="s">
        <v>28</v>
      </c>
      <c r="R131" s="592">
        <v>2</v>
      </c>
      <c r="S131" s="592">
        <v>3</v>
      </c>
      <c r="T131" s="592">
        <v>3</v>
      </c>
    </row>
    <row r="132" spans="1:20" ht="19.899999999999999" customHeight="1">
      <c r="A132" s="1103"/>
      <c r="B132" s="1103"/>
      <c r="C132" s="1294"/>
      <c r="D132" s="592" t="s">
        <v>315</v>
      </c>
      <c r="E132" s="596" t="s">
        <v>4568</v>
      </c>
      <c r="F132" s="1103"/>
      <c r="G132" s="592">
        <v>3</v>
      </c>
      <c r="H132" s="592">
        <v>3</v>
      </c>
      <c r="I132" s="592">
        <v>2</v>
      </c>
      <c r="J132" s="592">
        <v>1</v>
      </c>
      <c r="K132" s="592">
        <v>2</v>
      </c>
      <c r="L132" s="592">
        <v>1</v>
      </c>
      <c r="M132" s="592" t="s">
        <v>28</v>
      </c>
      <c r="N132" s="592" t="s">
        <v>28</v>
      </c>
      <c r="O132" s="592" t="s">
        <v>28</v>
      </c>
      <c r="P132" s="592" t="s">
        <v>28</v>
      </c>
      <c r="Q132" s="592" t="s">
        <v>28</v>
      </c>
      <c r="R132" s="592">
        <v>2</v>
      </c>
      <c r="S132" s="592">
        <v>3</v>
      </c>
      <c r="T132" s="592">
        <v>3</v>
      </c>
    </row>
    <row r="133" spans="1:20" ht="18.600000000000001" customHeight="1">
      <c r="A133" s="1103"/>
      <c r="B133" s="1103"/>
      <c r="C133" s="1294"/>
      <c r="D133" s="592" t="s">
        <v>317</v>
      </c>
      <c r="E133" s="596" t="s">
        <v>4569</v>
      </c>
      <c r="F133" s="1103"/>
      <c r="G133" s="592">
        <v>3</v>
      </c>
      <c r="H133" s="592">
        <v>2</v>
      </c>
      <c r="I133" s="592">
        <v>3</v>
      </c>
      <c r="J133" s="592">
        <v>2</v>
      </c>
      <c r="K133" s="592">
        <v>2</v>
      </c>
      <c r="L133" s="592">
        <v>1</v>
      </c>
      <c r="M133" s="592" t="s">
        <v>28</v>
      </c>
      <c r="N133" s="592" t="s">
        <v>28</v>
      </c>
      <c r="O133" s="592" t="s">
        <v>28</v>
      </c>
      <c r="P133" s="592" t="s">
        <v>28</v>
      </c>
      <c r="Q133" s="592" t="s">
        <v>28</v>
      </c>
      <c r="R133" s="592">
        <v>2</v>
      </c>
      <c r="S133" s="592">
        <v>3</v>
      </c>
      <c r="T133" s="592">
        <v>3</v>
      </c>
    </row>
    <row r="134" spans="1:20" ht="19.149999999999999" customHeight="1">
      <c r="A134" s="1103"/>
      <c r="B134" s="1103"/>
      <c r="C134" s="1294"/>
      <c r="D134" s="592" t="s">
        <v>319</v>
      </c>
      <c r="E134" s="596" t="s">
        <v>4570</v>
      </c>
      <c r="F134" s="1103"/>
      <c r="G134" s="592">
        <v>3</v>
      </c>
      <c r="H134" s="592">
        <v>2</v>
      </c>
      <c r="I134" s="592">
        <v>2</v>
      </c>
      <c r="J134" s="592">
        <v>2</v>
      </c>
      <c r="K134" s="592">
        <v>2</v>
      </c>
      <c r="L134" s="592">
        <v>1</v>
      </c>
      <c r="M134" s="592" t="s">
        <v>28</v>
      </c>
      <c r="N134" s="592" t="s">
        <v>28</v>
      </c>
      <c r="O134" s="592" t="s">
        <v>28</v>
      </c>
      <c r="P134" s="592" t="s">
        <v>28</v>
      </c>
      <c r="Q134" s="592" t="s">
        <v>28</v>
      </c>
      <c r="R134" s="592">
        <v>2</v>
      </c>
      <c r="S134" s="592">
        <v>3</v>
      </c>
      <c r="T134" s="592">
        <v>3</v>
      </c>
    </row>
    <row r="135" spans="1:20" ht="18" customHeight="1">
      <c r="A135" s="1103"/>
      <c r="B135" s="1103"/>
      <c r="C135" s="1294"/>
      <c r="D135" s="592" t="s">
        <v>321</v>
      </c>
      <c r="E135" s="596" t="s">
        <v>4571</v>
      </c>
      <c r="F135" s="1103"/>
      <c r="G135" s="592">
        <v>3</v>
      </c>
      <c r="H135" s="592">
        <v>3</v>
      </c>
      <c r="I135" s="592">
        <v>2</v>
      </c>
      <c r="J135" s="592">
        <v>2</v>
      </c>
      <c r="K135" s="592">
        <v>2</v>
      </c>
      <c r="L135" s="592">
        <v>1</v>
      </c>
      <c r="M135" s="592" t="s">
        <v>28</v>
      </c>
      <c r="N135" s="592" t="s">
        <v>28</v>
      </c>
      <c r="O135" s="592" t="s">
        <v>28</v>
      </c>
      <c r="P135" s="592" t="s">
        <v>28</v>
      </c>
      <c r="Q135" s="592" t="s">
        <v>28</v>
      </c>
      <c r="R135" s="592">
        <v>2</v>
      </c>
      <c r="S135" s="592">
        <v>3</v>
      </c>
      <c r="T135" s="592">
        <v>3</v>
      </c>
    </row>
    <row r="136" spans="1:20">
      <c r="A136" s="1103"/>
      <c r="B136" s="1103"/>
      <c r="C136" s="1294"/>
      <c r="D136" s="592" t="s">
        <v>310</v>
      </c>
      <c r="E136" s="152"/>
      <c r="F136" s="1103"/>
      <c r="G136" s="592">
        <f>AVERAGE(G131:G135)</f>
        <v>3</v>
      </c>
      <c r="H136" s="592">
        <v>3</v>
      </c>
      <c r="I136" s="592">
        <v>2</v>
      </c>
      <c r="J136" s="592">
        <v>2</v>
      </c>
      <c r="K136" s="592">
        <f t="shared" ref="K136:T136" si="6">AVERAGE(K131:K135)</f>
        <v>2</v>
      </c>
      <c r="L136" s="592">
        <f t="shared" si="6"/>
        <v>1</v>
      </c>
      <c r="M136" s="592" t="s">
        <v>28</v>
      </c>
      <c r="N136" s="592" t="s">
        <v>28</v>
      </c>
      <c r="O136" s="592" t="s">
        <v>28</v>
      </c>
      <c r="P136" s="592" t="s">
        <v>28</v>
      </c>
      <c r="Q136" s="592" t="s">
        <v>28</v>
      </c>
      <c r="R136" s="592">
        <f t="shared" si="6"/>
        <v>2</v>
      </c>
      <c r="S136" s="592">
        <f t="shared" si="6"/>
        <v>3</v>
      </c>
      <c r="T136" s="592">
        <f t="shared" si="6"/>
        <v>3</v>
      </c>
    </row>
    <row r="137" spans="1:20" ht="16.899999999999999" customHeight="1">
      <c r="A137" s="1103" t="s">
        <v>323</v>
      </c>
      <c r="B137" s="1103" t="s">
        <v>4572</v>
      </c>
      <c r="C137" s="1294" t="s">
        <v>4573</v>
      </c>
      <c r="D137" s="592" t="s">
        <v>326</v>
      </c>
      <c r="E137" s="596" t="s">
        <v>4574</v>
      </c>
      <c r="F137" s="1103" t="s">
        <v>107</v>
      </c>
      <c r="G137" s="592">
        <v>2</v>
      </c>
      <c r="H137" s="592" t="s">
        <v>28</v>
      </c>
      <c r="I137" s="592">
        <v>2</v>
      </c>
      <c r="J137" s="592" t="s">
        <v>28</v>
      </c>
      <c r="K137" s="592">
        <v>3</v>
      </c>
      <c r="L137" s="592" t="s">
        <v>28</v>
      </c>
      <c r="M137" s="592" t="s">
        <v>28</v>
      </c>
      <c r="N137" s="592">
        <v>1</v>
      </c>
      <c r="O137" s="592">
        <v>2</v>
      </c>
      <c r="P137" s="592">
        <v>3</v>
      </c>
      <c r="Q137" s="592" t="s">
        <v>28</v>
      </c>
      <c r="R137" s="592">
        <v>2</v>
      </c>
      <c r="S137" s="592">
        <v>2</v>
      </c>
      <c r="T137" s="592">
        <v>3</v>
      </c>
    </row>
    <row r="138" spans="1:20" ht="17.45" customHeight="1">
      <c r="A138" s="1103"/>
      <c r="B138" s="1103"/>
      <c r="C138" s="1294"/>
      <c r="D138" s="592" t="s">
        <v>328</v>
      </c>
      <c r="E138" s="596" t="s">
        <v>4575</v>
      </c>
      <c r="F138" s="1103"/>
      <c r="G138" s="592">
        <v>2</v>
      </c>
      <c r="H138" s="592">
        <v>3</v>
      </c>
      <c r="I138" s="592" t="s">
        <v>28</v>
      </c>
      <c r="J138" s="592" t="s">
        <v>28</v>
      </c>
      <c r="K138" s="592" t="s">
        <v>28</v>
      </c>
      <c r="L138" s="592" t="s">
        <v>28</v>
      </c>
      <c r="M138" s="592">
        <v>2</v>
      </c>
      <c r="N138" s="592" t="s">
        <v>28</v>
      </c>
      <c r="O138" s="592">
        <v>1</v>
      </c>
      <c r="P138" s="592" t="s">
        <v>28</v>
      </c>
      <c r="Q138" s="592" t="s">
        <v>28</v>
      </c>
      <c r="R138" s="592" t="s">
        <v>28</v>
      </c>
      <c r="S138" s="592">
        <v>2</v>
      </c>
      <c r="T138" s="592">
        <v>3</v>
      </c>
    </row>
    <row r="139" spans="1:20" ht="17.45" customHeight="1">
      <c r="A139" s="1103"/>
      <c r="B139" s="1103"/>
      <c r="C139" s="1294"/>
      <c r="D139" s="592" t="s">
        <v>330</v>
      </c>
      <c r="E139" s="596" t="s">
        <v>4576</v>
      </c>
      <c r="F139" s="1103"/>
      <c r="G139" s="592">
        <v>2</v>
      </c>
      <c r="H139" s="592" t="s">
        <v>28</v>
      </c>
      <c r="I139" s="592">
        <v>2</v>
      </c>
      <c r="J139" s="592" t="s">
        <v>28</v>
      </c>
      <c r="K139" s="592" t="s">
        <v>28</v>
      </c>
      <c r="L139" s="592" t="s">
        <v>28</v>
      </c>
      <c r="M139" s="592" t="s">
        <v>28</v>
      </c>
      <c r="N139" s="592">
        <v>2</v>
      </c>
      <c r="O139" s="592" t="s">
        <v>28</v>
      </c>
      <c r="P139" s="592">
        <v>2</v>
      </c>
      <c r="Q139" s="592" t="s">
        <v>28</v>
      </c>
      <c r="R139" s="592" t="s">
        <v>28</v>
      </c>
      <c r="S139" s="592">
        <v>1</v>
      </c>
      <c r="T139" s="592">
        <v>2</v>
      </c>
    </row>
    <row r="140" spans="1:20" ht="19.149999999999999" customHeight="1">
      <c r="A140" s="1103"/>
      <c r="B140" s="1103"/>
      <c r="C140" s="1294"/>
      <c r="D140" s="592" t="s">
        <v>332</v>
      </c>
      <c r="E140" s="596" t="s">
        <v>4577</v>
      </c>
      <c r="F140" s="1103"/>
      <c r="G140" s="592" t="s">
        <v>28</v>
      </c>
      <c r="H140" s="592" t="s">
        <v>28</v>
      </c>
      <c r="I140" s="592">
        <v>1</v>
      </c>
      <c r="J140" s="592" t="s">
        <v>28</v>
      </c>
      <c r="K140" s="592" t="s">
        <v>28</v>
      </c>
      <c r="L140" s="592" t="s">
        <v>28</v>
      </c>
      <c r="M140" s="592">
        <v>2</v>
      </c>
      <c r="N140" s="592" t="s">
        <v>28</v>
      </c>
      <c r="O140" s="592" t="s">
        <v>28</v>
      </c>
      <c r="P140" s="592" t="s">
        <v>28</v>
      </c>
      <c r="Q140" s="592" t="s">
        <v>28</v>
      </c>
      <c r="R140" s="592">
        <v>2</v>
      </c>
      <c r="S140" s="592">
        <v>3</v>
      </c>
      <c r="T140" s="592">
        <v>3</v>
      </c>
    </row>
    <row r="141" spans="1:20">
      <c r="A141" s="1103"/>
      <c r="B141" s="1103"/>
      <c r="C141" s="1294"/>
      <c r="D141" s="592" t="s">
        <v>323</v>
      </c>
      <c r="E141" s="152"/>
      <c r="F141" s="1103"/>
      <c r="G141" s="592">
        <f>AVERAGE(G137:G140)</f>
        <v>2</v>
      </c>
      <c r="H141" s="592">
        <f t="shared" ref="H141:S141" si="7">AVERAGE(H137:H140)</f>
        <v>3</v>
      </c>
      <c r="I141" s="592">
        <v>2</v>
      </c>
      <c r="J141" s="592" t="s">
        <v>28</v>
      </c>
      <c r="K141" s="592">
        <f t="shared" si="7"/>
        <v>3</v>
      </c>
      <c r="L141" s="592" t="s">
        <v>28</v>
      </c>
      <c r="M141" s="592">
        <f t="shared" si="7"/>
        <v>2</v>
      </c>
      <c r="N141" s="592">
        <v>2</v>
      </c>
      <c r="O141" s="592">
        <v>2</v>
      </c>
      <c r="P141" s="592">
        <v>3</v>
      </c>
      <c r="Q141" s="592" t="s">
        <v>28</v>
      </c>
      <c r="R141" s="592">
        <f t="shared" si="7"/>
        <v>2</v>
      </c>
      <c r="S141" s="592">
        <f t="shared" si="7"/>
        <v>2</v>
      </c>
      <c r="T141" s="592">
        <v>3</v>
      </c>
    </row>
    <row r="142" spans="1:20" ht="20.45" customHeight="1">
      <c r="A142" s="1103" t="s">
        <v>336</v>
      </c>
      <c r="B142" s="1103" t="s">
        <v>4578</v>
      </c>
      <c r="C142" s="1294" t="s">
        <v>4579</v>
      </c>
      <c r="D142" s="592"/>
      <c r="E142" s="596" t="s">
        <v>4580</v>
      </c>
      <c r="F142" s="1103" t="s">
        <v>107</v>
      </c>
      <c r="G142" s="592">
        <v>3</v>
      </c>
      <c r="H142" s="592">
        <v>3</v>
      </c>
      <c r="I142" s="592">
        <v>2</v>
      </c>
      <c r="J142" s="592">
        <v>2</v>
      </c>
      <c r="K142" s="592">
        <v>2</v>
      </c>
      <c r="L142" s="592">
        <v>1</v>
      </c>
      <c r="M142" s="592" t="s">
        <v>28</v>
      </c>
      <c r="N142" s="592" t="s">
        <v>28</v>
      </c>
      <c r="O142" s="592" t="s">
        <v>28</v>
      </c>
      <c r="P142" s="592" t="s">
        <v>28</v>
      </c>
      <c r="Q142" s="592" t="s">
        <v>28</v>
      </c>
      <c r="R142" s="592">
        <v>3</v>
      </c>
      <c r="S142" s="592">
        <v>3</v>
      </c>
      <c r="T142" s="592">
        <v>2</v>
      </c>
    </row>
    <row r="143" spans="1:20" ht="16.149999999999999" customHeight="1">
      <c r="A143" s="1103"/>
      <c r="B143" s="1103"/>
      <c r="C143" s="1294"/>
      <c r="D143" s="592" t="s">
        <v>339</v>
      </c>
      <c r="E143" s="596" t="s">
        <v>4581</v>
      </c>
      <c r="F143" s="1103"/>
      <c r="G143" s="592">
        <v>3</v>
      </c>
      <c r="H143" s="592">
        <v>3</v>
      </c>
      <c r="I143" s="592">
        <v>3</v>
      </c>
      <c r="J143" s="592">
        <v>3</v>
      </c>
      <c r="K143" s="592" t="s">
        <v>28</v>
      </c>
      <c r="L143" s="592" t="s">
        <v>28</v>
      </c>
      <c r="M143" s="592" t="s">
        <v>28</v>
      </c>
      <c r="N143" s="592" t="s">
        <v>28</v>
      </c>
      <c r="O143" s="592" t="s">
        <v>28</v>
      </c>
      <c r="P143" s="592" t="s">
        <v>28</v>
      </c>
      <c r="Q143" s="592" t="s">
        <v>28</v>
      </c>
      <c r="R143" s="592">
        <v>3</v>
      </c>
      <c r="S143" s="592">
        <v>2</v>
      </c>
      <c r="T143" s="592">
        <v>3</v>
      </c>
    </row>
    <row r="144" spans="1:20" ht="16.149999999999999" customHeight="1">
      <c r="A144" s="1103"/>
      <c r="B144" s="1103"/>
      <c r="C144" s="1294"/>
      <c r="D144" s="592" t="s">
        <v>341</v>
      </c>
      <c r="E144" s="596" t="s">
        <v>4582</v>
      </c>
      <c r="F144" s="1103"/>
      <c r="G144" s="592">
        <v>3</v>
      </c>
      <c r="H144" s="592">
        <v>3</v>
      </c>
      <c r="I144" s="592">
        <v>3</v>
      </c>
      <c r="J144" s="592">
        <v>3</v>
      </c>
      <c r="K144" s="592" t="s">
        <v>28</v>
      </c>
      <c r="L144" s="592" t="s">
        <v>28</v>
      </c>
      <c r="M144" s="592" t="s">
        <v>28</v>
      </c>
      <c r="N144" s="592" t="s">
        <v>28</v>
      </c>
      <c r="O144" s="592" t="s">
        <v>28</v>
      </c>
      <c r="P144" s="592" t="s">
        <v>28</v>
      </c>
      <c r="Q144" s="592" t="s">
        <v>28</v>
      </c>
      <c r="R144" s="592">
        <v>3</v>
      </c>
      <c r="S144" s="592">
        <v>3</v>
      </c>
      <c r="T144" s="592">
        <v>2</v>
      </c>
    </row>
    <row r="145" spans="1:20" ht="15" customHeight="1">
      <c r="A145" s="1103"/>
      <c r="B145" s="1103"/>
      <c r="C145" s="1294"/>
      <c r="D145" s="592" t="s">
        <v>343</v>
      </c>
      <c r="E145" s="596" t="s">
        <v>4583</v>
      </c>
      <c r="F145" s="1103"/>
      <c r="G145" s="592">
        <v>3</v>
      </c>
      <c r="H145" s="592">
        <v>3</v>
      </c>
      <c r="I145" s="592">
        <v>3</v>
      </c>
      <c r="J145" s="592">
        <v>3</v>
      </c>
      <c r="K145" s="592" t="s">
        <v>28</v>
      </c>
      <c r="L145" s="592" t="s">
        <v>28</v>
      </c>
      <c r="M145" s="592" t="s">
        <v>28</v>
      </c>
      <c r="N145" s="592" t="s">
        <v>28</v>
      </c>
      <c r="O145" s="592" t="s">
        <v>28</v>
      </c>
      <c r="P145" s="592" t="s">
        <v>28</v>
      </c>
      <c r="Q145" s="592" t="s">
        <v>28</v>
      </c>
      <c r="R145" s="592">
        <v>3</v>
      </c>
      <c r="S145" s="592">
        <v>2</v>
      </c>
      <c r="T145" s="592">
        <v>3</v>
      </c>
    </row>
    <row r="146" spans="1:20" ht="16.899999999999999" customHeight="1">
      <c r="A146" s="1103"/>
      <c r="B146" s="1103"/>
      <c r="C146" s="1294"/>
      <c r="D146" s="592" t="s">
        <v>345</v>
      </c>
      <c r="E146" s="596" t="s">
        <v>4584</v>
      </c>
      <c r="F146" s="1103"/>
      <c r="G146" s="592">
        <v>3</v>
      </c>
      <c r="H146" s="592">
        <v>3</v>
      </c>
      <c r="I146" s="592">
        <v>3</v>
      </c>
      <c r="J146" s="592">
        <v>3</v>
      </c>
      <c r="K146" s="592">
        <v>2</v>
      </c>
      <c r="L146" s="592">
        <v>1</v>
      </c>
      <c r="M146" s="592" t="s">
        <v>28</v>
      </c>
      <c r="N146" s="592" t="s">
        <v>28</v>
      </c>
      <c r="O146" s="592" t="s">
        <v>28</v>
      </c>
      <c r="P146" s="592" t="s">
        <v>28</v>
      </c>
      <c r="Q146" s="592" t="s">
        <v>28</v>
      </c>
      <c r="R146" s="592">
        <v>3</v>
      </c>
      <c r="S146" s="592">
        <v>3</v>
      </c>
      <c r="T146" s="592">
        <v>3</v>
      </c>
    </row>
    <row r="147" spans="1:20">
      <c r="A147" s="1103"/>
      <c r="B147" s="1103"/>
      <c r="C147" s="1294"/>
      <c r="D147" s="592" t="s">
        <v>347</v>
      </c>
      <c r="E147" s="152"/>
      <c r="F147" s="1103"/>
      <c r="G147" s="592">
        <f>AVERAGE(G142:G146)</f>
        <v>3</v>
      </c>
      <c r="H147" s="592">
        <f t="shared" ref="H147:R147" si="8">AVERAGE(H142:H146)</f>
        <v>3</v>
      </c>
      <c r="I147" s="592">
        <v>3</v>
      </c>
      <c r="J147" s="592">
        <v>3</v>
      </c>
      <c r="K147" s="592">
        <f t="shared" si="8"/>
        <v>2</v>
      </c>
      <c r="L147" s="592">
        <f t="shared" si="8"/>
        <v>1</v>
      </c>
      <c r="M147" s="592" t="s">
        <v>28</v>
      </c>
      <c r="N147" s="592" t="s">
        <v>28</v>
      </c>
      <c r="O147" s="592" t="s">
        <v>28</v>
      </c>
      <c r="P147" s="592" t="s">
        <v>28</v>
      </c>
      <c r="Q147" s="592" t="s">
        <v>28</v>
      </c>
      <c r="R147" s="592">
        <f t="shared" si="8"/>
        <v>3</v>
      </c>
      <c r="S147" s="592">
        <v>3</v>
      </c>
      <c r="T147" s="592">
        <v>3</v>
      </c>
    </row>
    <row r="148" spans="1:20" ht="18" customHeight="1">
      <c r="A148" s="1103" t="s">
        <v>349</v>
      </c>
      <c r="B148" s="1103" t="s">
        <v>1019</v>
      </c>
      <c r="C148" s="1294" t="s">
        <v>3997</v>
      </c>
      <c r="D148" s="592" t="s">
        <v>336</v>
      </c>
      <c r="E148" s="596" t="s">
        <v>1494</v>
      </c>
      <c r="F148" s="1103" t="s">
        <v>27</v>
      </c>
      <c r="G148" s="592">
        <v>2</v>
      </c>
      <c r="H148" s="592">
        <v>2</v>
      </c>
      <c r="I148" s="592">
        <v>1</v>
      </c>
      <c r="J148" s="592">
        <v>1</v>
      </c>
      <c r="K148" s="592">
        <v>1</v>
      </c>
      <c r="L148" s="592">
        <v>1</v>
      </c>
      <c r="M148" s="592">
        <v>1</v>
      </c>
      <c r="N148" s="592" t="s">
        <v>28</v>
      </c>
      <c r="O148" s="592" t="s">
        <v>28</v>
      </c>
      <c r="P148" s="592" t="s">
        <v>28</v>
      </c>
      <c r="Q148" s="592" t="s">
        <v>28</v>
      </c>
      <c r="R148" s="592">
        <v>1</v>
      </c>
      <c r="S148" s="592">
        <v>2</v>
      </c>
      <c r="T148" s="592">
        <v>3</v>
      </c>
    </row>
    <row r="149" spans="1:20">
      <c r="A149" s="1103"/>
      <c r="B149" s="1103"/>
      <c r="C149" s="1294"/>
      <c r="D149" s="592" t="s">
        <v>352</v>
      </c>
      <c r="E149" s="596" t="s">
        <v>1495</v>
      </c>
      <c r="F149" s="1103"/>
      <c r="G149" s="592">
        <v>2</v>
      </c>
      <c r="H149" s="592">
        <v>2</v>
      </c>
      <c r="I149" s="592">
        <v>2</v>
      </c>
      <c r="J149" s="592">
        <v>1</v>
      </c>
      <c r="K149" s="592">
        <v>2</v>
      </c>
      <c r="L149" s="592" t="s">
        <v>28</v>
      </c>
      <c r="M149" s="592" t="s">
        <v>28</v>
      </c>
      <c r="N149" s="592" t="s">
        <v>28</v>
      </c>
      <c r="O149" s="592">
        <v>1</v>
      </c>
      <c r="P149" s="592" t="s">
        <v>28</v>
      </c>
      <c r="Q149" s="592" t="s">
        <v>28</v>
      </c>
      <c r="R149" s="592">
        <v>2</v>
      </c>
      <c r="S149" s="592">
        <v>2</v>
      </c>
      <c r="T149" s="592">
        <v>3</v>
      </c>
    </row>
    <row r="150" spans="1:20" ht="18.600000000000001" customHeight="1">
      <c r="A150" s="1103"/>
      <c r="B150" s="1103"/>
      <c r="C150" s="1294"/>
      <c r="D150" s="592" t="s">
        <v>353</v>
      </c>
      <c r="E150" s="596" t="s">
        <v>4000</v>
      </c>
      <c r="F150" s="1103"/>
      <c r="G150" s="592">
        <v>3</v>
      </c>
      <c r="H150" s="592">
        <v>1</v>
      </c>
      <c r="I150" s="592">
        <v>1</v>
      </c>
      <c r="J150" s="592">
        <v>2</v>
      </c>
      <c r="K150" s="592">
        <v>1</v>
      </c>
      <c r="L150" s="592" t="s">
        <v>28</v>
      </c>
      <c r="M150" s="592" t="s">
        <v>28</v>
      </c>
      <c r="N150" s="592" t="s">
        <v>28</v>
      </c>
      <c r="O150" s="592">
        <v>1</v>
      </c>
      <c r="P150" s="592">
        <v>1</v>
      </c>
      <c r="Q150" s="592" t="s">
        <v>28</v>
      </c>
      <c r="R150" s="592">
        <v>1</v>
      </c>
      <c r="S150" s="592">
        <v>2</v>
      </c>
      <c r="T150" s="592">
        <v>3</v>
      </c>
    </row>
    <row r="151" spans="1:20">
      <c r="A151" s="1103"/>
      <c r="B151" s="1103"/>
      <c r="C151" s="1294"/>
      <c r="D151" s="592" t="s">
        <v>354</v>
      </c>
      <c r="E151" s="596" t="s">
        <v>1497</v>
      </c>
      <c r="F151" s="1103"/>
      <c r="G151" s="592">
        <v>3</v>
      </c>
      <c r="H151" s="592">
        <v>2</v>
      </c>
      <c r="I151" s="592">
        <v>2</v>
      </c>
      <c r="J151" s="592">
        <v>2</v>
      </c>
      <c r="K151" s="592">
        <v>2</v>
      </c>
      <c r="L151" s="592" t="s">
        <v>28</v>
      </c>
      <c r="M151" s="592" t="s">
        <v>28</v>
      </c>
      <c r="N151" s="592" t="s">
        <v>28</v>
      </c>
      <c r="O151" s="592" t="s">
        <v>28</v>
      </c>
      <c r="P151" s="592">
        <v>1</v>
      </c>
      <c r="Q151" s="592" t="s">
        <v>28</v>
      </c>
      <c r="R151" s="592">
        <v>2</v>
      </c>
      <c r="S151" s="592">
        <v>2</v>
      </c>
      <c r="T151" s="592">
        <v>3</v>
      </c>
    </row>
    <row r="152" spans="1:20" ht="16.899999999999999" customHeight="1">
      <c r="A152" s="1103"/>
      <c r="B152" s="1103"/>
      <c r="C152" s="1294"/>
      <c r="D152" s="592" t="s">
        <v>355</v>
      </c>
      <c r="E152" s="596" t="s">
        <v>4585</v>
      </c>
      <c r="F152" s="1103"/>
      <c r="G152" s="592">
        <v>2</v>
      </c>
      <c r="H152" s="592">
        <v>2</v>
      </c>
      <c r="I152" s="592">
        <v>1</v>
      </c>
      <c r="J152" s="592">
        <v>1</v>
      </c>
      <c r="K152" s="592">
        <v>3</v>
      </c>
      <c r="L152" s="592" t="s">
        <v>28</v>
      </c>
      <c r="M152" s="592" t="s">
        <v>28</v>
      </c>
      <c r="N152" s="592" t="s">
        <v>28</v>
      </c>
      <c r="O152" s="592" t="s">
        <v>28</v>
      </c>
      <c r="P152" s="592" t="s">
        <v>28</v>
      </c>
      <c r="Q152" s="592">
        <v>1</v>
      </c>
      <c r="R152" s="592">
        <v>1</v>
      </c>
      <c r="S152" s="592">
        <v>2</v>
      </c>
      <c r="T152" s="592">
        <v>3</v>
      </c>
    </row>
    <row r="153" spans="1:20">
      <c r="A153" s="1103"/>
      <c r="B153" s="1103"/>
      <c r="C153" s="1294"/>
      <c r="D153" s="592" t="s">
        <v>349</v>
      </c>
      <c r="E153" s="152"/>
      <c r="F153" s="1103"/>
      <c r="G153" s="592">
        <v>2</v>
      </c>
      <c r="H153" s="592">
        <v>2</v>
      </c>
      <c r="I153" s="592">
        <v>1</v>
      </c>
      <c r="J153" s="592">
        <v>1</v>
      </c>
      <c r="K153" s="592">
        <v>2</v>
      </c>
      <c r="L153" s="592">
        <f t="shared" ref="L153:T153" si="9">AVERAGE(L148:L152)</f>
        <v>1</v>
      </c>
      <c r="M153" s="592">
        <f t="shared" si="9"/>
        <v>1</v>
      </c>
      <c r="N153" s="592" t="s">
        <v>28</v>
      </c>
      <c r="O153" s="592">
        <f t="shared" si="9"/>
        <v>1</v>
      </c>
      <c r="P153" s="592">
        <f t="shared" si="9"/>
        <v>1</v>
      </c>
      <c r="Q153" s="592">
        <f t="shared" si="9"/>
        <v>1</v>
      </c>
      <c r="R153" s="592">
        <v>1</v>
      </c>
      <c r="S153" s="592">
        <f t="shared" si="9"/>
        <v>2</v>
      </c>
      <c r="T153" s="592">
        <f t="shared" si="9"/>
        <v>3</v>
      </c>
    </row>
    <row r="154" spans="1:20" ht="21" customHeight="1">
      <c r="A154" s="1103" t="s">
        <v>359</v>
      </c>
      <c r="B154" s="1103" t="s">
        <v>360</v>
      </c>
      <c r="C154" s="1294" t="s">
        <v>4586</v>
      </c>
      <c r="D154" s="592" t="s">
        <v>1024</v>
      </c>
      <c r="E154" s="596" t="s">
        <v>4587</v>
      </c>
      <c r="F154" s="1103" t="s">
        <v>27</v>
      </c>
      <c r="G154" s="592">
        <v>2</v>
      </c>
      <c r="H154" s="592">
        <v>2</v>
      </c>
      <c r="I154" s="592">
        <v>1</v>
      </c>
      <c r="J154" s="592">
        <v>1</v>
      </c>
      <c r="K154" s="592">
        <v>2</v>
      </c>
      <c r="L154" s="592">
        <v>1</v>
      </c>
      <c r="M154" s="592">
        <v>1</v>
      </c>
      <c r="N154" s="592" t="s">
        <v>28</v>
      </c>
      <c r="O154" s="592" t="s">
        <v>28</v>
      </c>
      <c r="P154" s="592" t="s">
        <v>28</v>
      </c>
      <c r="Q154" s="592" t="s">
        <v>28</v>
      </c>
      <c r="R154" s="592">
        <v>1</v>
      </c>
      <c r="S154" s="592">
        <v>2</v>
      </c>
      <c r="T154" s="592">
        <v>3</v>
      </c>
    </row>
    <row r="155" spans="1:20" ht="19.149999999999999" customHeight="1">
      <c r="A155" s="1103"/>
      <c r="B155" s="1103"/>
      <c r="C155" s="1294"/>
      <c r="D155" s="592" t="s">
        <v>1026</v>
      </c>
      <c r="E155" s="596" t="s">
        <v>4588</v>
      </c>
      <c r="F155" s="1103"/>
      <c r="G155" s="592">
        <v>2</v>
      </c>
      <c r="H155" s="592">
        <v>2</v>
      </c>
      <c r="I155" s="592">
        <v>2</v>
      </c>
      <c r="J155" s="592">
        <v>1</v>
      </c>
      <c r="K155" s="592">
        <v>2</v>
      </c>
      <c r="L155" s="592" t="s">
        <v>28</v>
      </c>
      <c r="M155" s="592" t="s">
        <v>28</v>
      </c>
      <c r="N155" s="592" t="s">
        <v>28</v>
      </c>
      <c r="O155" s="592">
        <v>1</v>
      </c>
      <c r="P155" s="592" t="s">
        <v>28</v>
      </c>
      <c r="Q155" s="592" t="s">
        <v>28</v>
      </c>
      <c r="R155" s="592">
        <v>2</v>
      </c>
      <c r="S155" s="592">
        <v>2</v>
      </c>
      <c r="T155" s="592">
        <v>3</v>
      </c>
    </row>
    <row r="156" spans="1:20" ht="21.6" customHeight="1">
      <c r="A156" s="1103"/>
      <c r="B156" s="1103"/>
      <c r="C156" s="1294"/>
      <c r="D156" s="592" t="s">
        <v>1028</v>
      </c>
      <c r="E156" s="596" t="s">
        <v>4589</v>
      </c>
      <c r="F156" s="1103"/>
      <c r="G156" s="592">
        <v>3</v>
      </c>
      <c r="H156" s="592">
        <v>2</v>
      </c>
      <c r="I156" s="592">
        <v>1</v>
      </c>
      <c r="J156" s="592">
        <v>2</v>
      </c>
      <c r="K156" s="592">
        <v>2</v>
      </c>
      <c r="L156" s="592" t="s">
        <v>28</v>
      </c>
      <c r="M156" s="592" t="s">
        <v>28</v>
      </c>
      <c r="N156" s="592" t="s">
        <v>28</v>
      </c>
      <c r="O156" s="592">
        <v>1</v>
      </c>
      <c r="P156" s="592">
        <v>2</v>
      </c>
      <c r="Q156" s="592" t="s">
        <v>28</v>
      </c>
      <c r="R156" s="592">
        <v>1</v>
      </c>
      <c r="S156" s="592">
        <v>2</v>
      </c>
      <c r="T156" s="592">
        <v>3</v>
      </c>
    </row>
    <row r="157" spans="1:20" ht="21" customHeight="1">
      <c r="A157" s="1103"/>
      <c r="B157" s="1103"/>
      <c r="C157" s="1294"/>
      <c r="D157" s="592" t="s">
        <v>1030</v>
      </c>
      <c r="E157" s="152" t="s">
        <v>4590</v>
      </c>
      <c r="F157" s="1103"/>
      <c r="G157" s="592">
        <v>3</v>
      </c>
      <c r="H157" s="592">
        <v>2</v>
      </c>
      <c r="I157" s="592">
        <v>2</v>
      </c>
      <c r="J157" s="592">
        <v>2</v>
      </c>
      <c r="K157" s="592">
        <v>2</v>
      </c>
      <c r="L157" s="592" t="s">
        <v>28</v>
      </c>
      <c r="M157" s="592" t="s">
        <v>28</v>
      </c>
      <c r="N157" s="592" t="s">
        <v>28</v>
      </c>
      <c r="O157" s="592" t="s">
        <v>28</v>
      </c>
      <c r="P157" s="592">
        <v>1</v>
      </c>
      <c r="Q157" s="592" t="s">
        <v>28</v>
      </c>
      <c r="R157" s="592">
        <v>2</v>
      </c>
      <c r="S157" s="592">
        <v>2</v>
      </c>
      <c r="T157" s="592">
        <v>3</v>
      </c>
    </row>
    <row r="158" spans="1:20" ht="17.45" customHeight="1">
      <c r="A158" s="1103"/>
      <c r="B158" s="1103"/>
      <c r="C158" s="1294"/>
      <c r="D158" s="592" t="s">
        <v>1032</v>
      </c>
      <c r="E158" s="596" t="s">
        <v>4591</v>
      </c>
      <c r="F158" s="1103"/>
      <c r="G158" s="592">
        <v>2</v>
      </c>
      <c r="H158" s="592">
        <v>3</v>
      </c>
      <c r="I158" s="592">
        <v>2</v>
      </c>
      <c r="J158" s="592">
        <v>1</v>
      </c>
      <c r="K158" s="592">
        <v>3</v>
      </c>
      <c r="L158" s="592" t="s">
        <v>28</v>
      </c>
      <c r="M158" s="592" t="s">
        <v>28</v>
      </c>
      <c r="N158" s="592" t="s">
        <v>28</v>
      </c>
      <c r="O158" s="592" t="s">
        <v>28</v>
      </c>
      <c r="P158" s="592" t="s">
        <v>28</v>
      </c>
      <c r="Q158" s="592">
        <v>1</v>
      </c>
      <c r="R158" s="592">
        <v>1</v>
      </c>
      <c r="S158" s="592">
        <v>2</v>
      </c>
      <c r="T158" s="592">
        <v>3</v>
      </c>
    </row>
    <row r="159" spans="1:20">
      <c r="A159" s="1103"/>
      <c r="B159" s="1103"/>
      <c r="C159" s="1294"/>
      <c r="D159" s="592" t="s">
        <v>359</v>
      </c>
      <c r="E159" s="152"/>
      <c r="F159" s="1103"/>
      <c r="G159" s="592">
        <f>AVERAGE(G154:G158)</f>
        <v>2.4</v>
      </c>
      <c r="H159" s="592">
        <f t="shared" ref="H159:T159" si="10">AVERAGE(H154:H158)</f>
        <v>2.2000000000000002</v>
      </c>
      <c r="I159" s="592">
        <f t="shared" si="10"/>
        <v>1.6</v>
      </c>
      <c r="J159" s="592">
        <f t="shared" si="10"/>
        <v>1.4</v>
      </c>
      <c r="K159" s="592">
        <f t="shared" si="10"/>
        <v>2.2000000000000002</v>
      </c>
      <c r="L159" s="592">
        <f t="shared" si="10"/>
        <v>1</v>
      </c>
      <c r="M159" s="592">
        <f t="shared" si="10"/>
        <v>1</v>
      </c>
      <c r="N159" s="592" t="s">
        <v>28</v>
      </c>
      <c r="O159" s="592">
        <f t="shared" si="10"/>
        <v>1</v>
      </c>
      <c r="P159" s="592">
        <f t="shared" si="10"/>
        <v>1.5</v>
      </c>
      <c r="Q159" s="592">
        <f t="shared" si="10"/>
        <v>1</v>
      </c>
      <c r="R159" s="592">
        <f t="shared" si="10"/>
        <v>1.4</v>
      </c>
      <c r="S159" s="592">
        <f t="shared" si="10"/>
        <v>2</v>
      </c>
      <c r="T159" s="592">
        <f t="shared" si="10"/>
        <v>3</v>
      </c>
    </row>
    <row r="160" spans="1:20" ht="18" customHeight="1">
      <c r="A160" s="1103" t="s">
        <v>372</v>
      </c>
      <c r="B160" s="1103" t="s">
        <v>4592</v>
      </c>
      <c r="C160" s="1294" t="s">
        <v>4593</v>
      </c>
      <c r="D160" s="592"/>
      <c r="E160" s="596" t="s">
        <v>4594</v>
      </c>
      <c r="F160" s="1103" t="s">
        <v>27</v>
      </c>
      <c r="G160" s="592">
        <v>2</v>
      </c>
      <c r="H160" s="592">
        <v>1</v>
      </c>
      <c r="I160" s="592">
        <v>2</v>
      </c>
      <c r="J160" s="592">
        <v>1</v>
      </c>
      <c r="K160" s="592">
        <v>2</v>
      </c>
      <c r="L160" s="592">
        <v>1</v>
      </c>
      <c r="M160" s="592" t="s">
        <v>28</v>
      </c>
      <c r="N160" s="592" t="s">
        <v>28</v>
      </c>
      <c r="O160" s="592" t="s">
        <v>28</v>
      </c>
      <c r="P160" s="592" t="s">
        <v>28</v>
      </c>
      <c r="Q160" s="592">
        <v>2</v>
      </c>
      <c r="R160" s="592">
        <v>2</v>
      </c>
      <c r="S160" s="592">
        <v>2</v>
      </c>
      <c r="T160" s="592">
        <v>2</v>
      </c>
    </row>
    <row r="161" spans="1:20" ht="17.45" customHeight="1">
      <c r="A161" s="1103"/>
      <c r="B161" s="1103"/>
      <c r="C161" s="1294"/>
      <c r="D161" s="592" t="s">
        <v>364</v>
      </c>
      <c r="E161" s="596" t="s">
        <v>4595</v>
      </c>
      <c r="F161" s="1103"/>
      <c r="G161" s="592">
        <v>2</v>
      </c>
      <c r="H161" s="592">
        <v>2</v>
      </c>
      <c r="I161" s="592">
        <v>3</v>
      </c>
      <c r="J161" s="592" t="s">
        <v>28</v>
      </c>
      <c r="K161" s="592">
        <v>2</v>
      </c>
      <c r="L161" s="592">
        <v>1</v>
      </c>
      <c r="M161" s="592" t="s">
        <v>28</v>
      </c>
      <c r="N161" s="592" t="s">
        <v>28</v>
      </c>
      <c r="O161" s="592" t="s">
        <v>28</v>
      </c>
      <c r="P161" s="592" t="s">
        <v>28</v>
      </c>
      <c r="Q161" s="592">
        <v>1</v>
      </c>
      <c r="R161" s="592">
        <v>2</v>
      </c>
      <c r="S161" s="592">
        <v>2</v>
      </c>
      <c r="T161" s="592">
        <v>2</v>
      </c>
    </row>
    <row r="162" spans="1:20" ht="19.899999999999999" customHeight="1">
      <c r="A162" s="1103"/>
      <c r="B162" s="1103"/>
      <c r="C162" s="1294"/>
      <c r="D162" s="592" t="s">
        <v>366</v>
      </c>
      <c r="E162" s="596" t="s">
        <v>4596</v>
      </c>
      <c r="F162" s="1103"/>
      <c r="G162" s="592">
        <v>2</v>
      </c>
      <c r="H162" s="592">
        <v>2</v>
      </c>
      <c r="I162" s="592">
        <v>2</v>
      </c>
      <c r="J162" s="592">
        <v>1</v>
      </c>
      <c r="K162" s="592">
        <v>2</v>
      </c>
      <c r="L162" s="592">
        <v>1</v>
      </c>
      <c r="M162" s="592" t="s">
        <v>28</v>
      </c>
      <c r="N162" s="592" t="s">
        <v>28</v>
      </c>
      <c r="O162" s="592" t="s">
        <v>28</v>
      </c>
      <c r="P162" s="592" t="s">
        <v>28</v>
      </c>
      <c r="Q162" s="592">
        <v>1</v>
      </c>
      <c r="R162" s="592">
        <v>2</v>
      </c>
      <c r="S162" s="592">
        <v>3</v>
      </c>
      <c r="T162" s="592">
        <v>2</v>
      </c>
    </row>
    <row r="163" spans="1:20" ht="21" customHeight="1">
      <c r="A163" s="1103"/>
      <c r="B163" s="1103"/>
      <c r="C163" s="1294"/>
      <c r="D163" s="592" t="s">
        <v>368</v>
      </c>
      <c r="E163" s="596" t="s">
        <v>4597</v>
      </c>
      <c r="F163" s="1103"/>
      <c r="G163" s="592">
        <v>2</v>
      </c>
      <c r="H163" s="592">
        <v>2</v>
      </c>
      <c r="I163" s="592">
        <v>2</v>
      </c>
      <c r="J163" s="592">
        <v>1</v>
      </c>
      <c r="K163" s="592">
        <v>2</v>
      </c>
      <c r="L163" s="592">
        <v>1</v>
      </c>
      <c r="M163" s="592" t="s">
        <v>28</v>
      </c>
      <c r="N163" s="592" t="s">
        <v>28</v>
      </c>
      <c r="O163" s="592" t="s">
        <v>28</v>
      </c>
      <c r="P163" s="592" t="s">
        <v>28</v>
      </c>
      <c r="Q163" s="592">
        <v>1</v>
      </c>
      <c r="R163" s="592">
        <v>2</v>
      </c>
      <c r="S163" s="592">
        <v>2</v>
      </c>
      <c r="T163" s="592" t="s">
        <v>28</v>
      </c>
    </row>
    <row r="164" spans="1:20" ht="18.600000000000001" customHeight="1">
      <c r="A164" s="1103"/>
      <c r="B164" s="1103"/>
      <c r="C164" s="1294"/>
      <c r="D164" s="592" t="s">
        <v>370</v>
      </c>
      <c r="E164" s="596" t="s">
        <v>4598</v>
      </c>
      <c r="F164" s="1103"/>
      <c r="G164" s="592">
        <v>2</v>
      </c>
      <c r="H164" s="592">
        <v>1</v>
      </c>
      <c r="I164" s="592">
        <v>2</v>
      </c>
      <c r="J164" s="592">
        <v>1</v>
      </c>
      <c r="K164" s="592">
        <v>2</v>
      </c>
      <c r="L164" s="592">
        <v>1</v>
      </c>
      <c r="M164" s="592" t="s">
        <v>28</v>
      </c>
      <c r="N164" s="592" t="s">
        <v>28</v>
      </c>
      <c r="O164" s="592" t="s">
        <v>28</v>
      </c>
      <c r="P164" s="592" t="s">
        <v>28</v>
      </c>
      <c r="Q164" s="592">
        <v>2</v>
      </c>
      <c r="R164" s="592">
        <v>2</v>
      </c>
      <c r="S164" s="592">
        <v>3</v>
      </c>
      <c r="T164" s="592">
        <v>2</v>
      </c>
    </row>
    <row r="165" spans="1:20">
      <c r="A165" s="1103"/>
      <c r="B165" s="1103"/>
      <c r="C165" s="1294"/>
      <c r="D165" s="592" t="s">
        <v>372</v>
      </c>
      <c r="E165" s="152"/>
      <c r="F165" s="1103"/>
      <c r="G165" s="592">
        <f>AVERAGE(G160:G164)</f>
        <v>2</v>
      </c>
      <c r="H165" s="592">
        <v>2</v>
      </c>
      <c r="I165" s="592">
        <v>2</v>
      </c>
      <c r="J165" s="592">
        <f t="shared" ref="J165:T165" si="11">AVERAGE(J160:J164)</f>
        <v>1</v>
      </c>
      <c r="K165" s="592">
        <f t="shared" si="11"/>
        <v>2</v>
      </c>
      <c r="L165" s="592">
        <f t="shared" si="11"/>
        <v>1</v>
      </c>
      <c r="M165" s="592" t="s">
        <v>28</v>
      </c>
      <c r="N165" s="592" t="s">
        <v>28</v>
      </c>
      <c r="O165" s="592" t="s">
        <v>28</v>
      </c>
      <c r="P165" s="592" t="s">
        <v>28</v>
      </c>
      <c r="Q165" s="592">
        <v>1</v>
      </c>
      <c r="R165" s="592">
        <f t="shared" si="11"/>
        <v>2</v>
      </c>
      <c r="S165" s="592">
        <v>2</v>
      </c>
      <c r="T165" s="592">
        <f t="shared" si="11"/>
        <v>2</v>
      </c>
    </row>
    <row r="166" spans="1:20" ht="18.600000000000001" customHeight="1">
      <c r="A166" s="1103" t="s">
        <v>385</v>
      </c>
      <c r="B166" s="1103" t="s">
        <v>4599</v>
      </c>
      <c r="C166" s="1294" t="s">
        <v>4600</v>
      </c>
      <c r="D166" s="592" t="s">
        <v>178</v>
      </c>
      <c r="E166" s="596" t="s">
        <v>4601</v>
      </c>
      <c r="F166" s="1103" t="s">
        <v>27</v>
      </c>
      <c r="G166" s="592">
        <v>3</v>
      </c>
      <c r="H166" s="592">
        <v>1</v>
      </c>
      <c r="I166" s="592" t="s">
        <v>28</v>
      </c>
      <c r="J166" s="592" t="s">
        <v>28</v>
      </c>
      <c r="K166" s="592" t="s">
        <v>28</v>
      </c>
      <c r="L166" s="592">
        <v>3</v>
      </c>
      <c r="M166" s="592">
        <v>3</v>
      </c>
      <c r="N166" s="592" t="s">
        <v>28</v>
      </c>
      <c r="O166" s="592" t="s">
        <v>28</v>
      </c>
      <c r="P166" s="592" t="s">
        <v>28</v>
      </c>
      <c r="Q166" s="592" t="s">
        <v>28</v>
      </c>
      <c r="R166" s="592" t="s">
        <v>28</v>
      </c>
      <c r="S166" s="592">
        <v>3</v>
      </c>
      <c r="T166" s="592">
        <v>2</v>
      </c>
    </row>
    <row r="167" spans="1:20" ht="17.45" customHeight="1">
      <c r="A167" s="1103"/>
      <c r="B167" s="1103"/>
      <c r="C167" s="1294"/>
      <c r="D167" s="592" t="s">
        <v>180</v>
      </c>
      <c r="E167" s="596" t="s">
        <v>4602</v>
      </c>
      <c r="F167" s="1103"/>
      <c r="G167" s="592">
        <v>3</v>
      </c>
      <c r="H167" s="592">
        <v>3</v>
      </c>
      <c r="I167" s="592">
        <v>2</v>
      </c>
      <c r="J167" s="592">
        <v>2</v>
      </c>
      <c r="K167" s="592" t="s">
        <v>28</v>
      </c>
      <c r="L167" s="592" t="s">
        <v>28</v>
      </c>
      <c r="M167" s="592" t="s">
        <v>28</v>
      </c>
      <c r="N167" s="592" t="s">
        <v>28</v>
      </c>
      <c r="O167" s="592" t="s">
        <v>28</v>
      </c>
      <c r="P167" s="592" t="s">
        <v>28</v>
      </c>
      <c r="Q167" s="592" t="s">
        <v>28</v>
      </c>
      <c r="R167" s="592" t="s">
        <v>28</v>
      </c>
      <c r="S167" s="592">
        <v>2</v>
      </c>
      <c r="T167" s="592">
        <v>3</v>
      </c>
    </row>
    <row r="168" spans="1:20" ht="19.899999999999999" customHeight="1">
      <c r="A168" s="1103"/>
      <c r="B168" s="1103"/>
      <c r="C168" s="1294"/>
      <c r="D168" s="592" t="s">
        <v>182</v>
      </c>
      <c r="E168" s="596" t="s">
        <v>4603</v>
      </c>
      <c r="F168" s="1103"/>
      <c r="G168" s="592">
        <v>3</v>
      </c>
      <c r="H168" s="592">
        <v>3</v>
      </c>
      <c r="I168" s="592">
        <v>3</v>
      </c>
      <c r="J168" s="592">
        <v>2</v>
      </c>
      <c r="K168" s="592" t="s">
        <v>28</v>
      </c>
      <c r="L168" s="592" t="s">
        <v>28</v>
      </c>
      <c r="M168" s="592" t="s">
        <v>28</v>
      </c>
      <c r="N168" s="592" t="s">
        <v>28</v>
      </c>
      <c r="O168" s="592" t="s">
        <v>28</v>
      </c>
      <c r="P168" s="592" t="s">
        <v>28</v>
      </c>
      <c r="Q168" s="592" t="s">
        <v>28</v>
      </c>
      <c r="R168" s="592" t="s">
        <v>28</v>
      </c>
      <c r="S168" s="592">
        <v>3</v>
      </c>
      <c r="T168" s="592">
        <v>3</v>
      </c>
    </row>
    <row r="169" spans="1:20" ht="19.149999999999999" customHeight="1">
      <c r="A169" s="1103"/>
      <c r="B169" s="1103"/>
      <c r="C169" s="1294"/>
      <c r="D169" s="592" t="s">
        <v>184</v>
      </c>
      <c r="E169" s="596" t="s">
        <v>4604</v>
      </c>
      <c r="F169" s="1103"/>
      <c r="G169" s="592">
        <v>2</v>
      </c>
      <c r="H169" s="592" t="s">
        <v>28</v>
      </c>
      <c r="I169" s="592" t="s">
        <v>28</v>
      </c>
      <c r="J169" s="592" t="s">
        <v>28</v>
      </c>
      <c r="K169" s="592" t="s">
        <v>28</v>
      </c>
      <c r="L169" s="592">
        <v>3</v>
      </c>
      <c r="M169" s="592">
        <v>2</v>
      </c>
      <c r="N169" s="592">
        <v>2</v>
      </c>
      <c r="O169" s="592" t="s">
        <v>28</v>
      </c>
      <c r="P169" s="592" t="s">
        <v>28</v>
      </c>
      <c r="Q169" s="592" t="s">
        <v>28</v>
      </c>
      <c r="R169" s="592" t="s">
        <v>28</v>
      </c>
      <c r="S169" s="592">
        <v>2</v>
      </c>
      <c r="T169" s="592">
        <v>2</v>
      </c>
    </row>
    <row r="170" spans="1:20" ht="18.600000000000001" customHeight="1">
      <c r="A170" s="1103"/>
      <c r="B170" s="1103"/>
      <c r="C170" s="1294"/>
      <c r="D170" s="592" t="s">
        <v>186</v>
      </c>
      <c r="E170" s="596" t="s">
        <v>4605</v>
      </c>
      <c r="F170" s="1103"/>
      <c r="G170" s="592">
        <v>3</v>
      </c>
      <c r="H170" s="592">
        <v>3</v>
      </c>
      <c r="I170" s="592">
        <v>2</v>
      </c>
      <c r="J170" s="592">
        <v>2</v>
      </c>
      <c r="K170" s="592" t="s">
        <v>28</v>
      </c>
      <c r="L170" s="592" t="s">
        <v>28</v>
      </c>
      <c r="M170" s="592" t="s">
        <v>28</v>
      </c>
      <c r="N170" s="592" t="s">
        <v>28</v>
      </c>
      <c r="O170" s="592" t="s">
        <v>28</v>
      </c>
      <c r="P170" s="592" t="s">
        <v>28</v>
      </c>
      <c r="Q170" s="592" t="s">
        <v>28</v>
      </c>
      <c r="R170" s="592" t="s">
        <v>28</v>
      </c>
      <c r="S170" s="592">
        <v>2</v>
      </c>
      <c r="T170" s="592">
        <v>3</v>
      </c>
    </row>
    <row r="171" spans="1:20">
      <c r="A171" s="1103"/>
      <c r="B171" s="1103"/>
      <c r="C171" s="1294"/>
      <c r="D171" s="592" t="s">
        <v>175</v>
      </c>
      <c r="E171" s="152"/>
      <c r="F171" s="1103"/>
      <c r="G171" s="592">
        <v>3</v>
      </c>
      <c r="H171" s="592">
        <v>3</v>
      </c>
      <c r="I171" s="592">
        <v>2</v>
      </c>
      <c r="J171" s="592">
        <f t="shared" ref="J171:N171" si="12">AVERAGE(J166:J170)</f>
        <v>2</v>
      </c>
      <c r="K171" s="592" t="s">
        <v>28</v>
      </c>
      <c r="L171" s="592">
        <f t="shared" si="12"/>
        <v>3</v>
      </c>
      <c r="M171" s="592">
        <v>3</v>
      </c>
      <c r="N171" s="592">
        <f t="shared" si="12"/>
        <v>2</v>
      </c>
      <c r="O171" s="592" t="s">
        <v>28</v>
      </c>
      <c r="P171" s="592" t="s">
        <v>28</v>
      </c>
      <c r="Q171" s="592" t="s">
        <v>28</v>
      </c>
      <c r="R171" s="592" t="s">
        <v>28</v>
      </c>
      <c r="S171" s="592">
        <v>2</v>
      </c>
      <c r="T171" s="592">
        <v>3</v>
      </c>
    </row>
    <row r="172" spans="1:20" ht="18.600000000000001" customHeight="1">
      <c r="A172" s="1103" t="s">
        <v>398</v>
      </c>
      <c r="B172" s="1295" t="s">
        <v>4606</v>
      </c>
      <c r="C172" s="1296" t="s">
        <v>4607</v>
      </c>
      <c r="D172" s="44" t="s">
        <v>191</v>
      </c>
      <c r="E172" s="596" t="s">
        <v>4608</v>
      </c>
      <c r="F172" s="1103" t="s">
        <v>27</v>
      </c>
      <c r="G172" s="592">
        <v>3</v>
      </c>
      <c r="H172" s="592">
        <v>1</v>
      </c>
      <c r="I172" s="592" t="s">
        <v>28</v>
      </c>
      <c r="J172" s="592" t="s">
        <v>28</v>
      </c>
      <c r="K172" s="592" t="s">
        <v>28</v>
      </c>
      <c r="L172" s="592">
        <v>3</v>
      </c>
      <c r="M172" s="592">
        <v>3</v>
      </c>
      <c r="N172" s="592" t="s">
        <v>28</v>
      </c>
      <c r="O172" s="592" t="s">
        <v>28</v>
      </c>
      <c r="P172" s="592" t="s">
        <v>28</v>
      </c>
      <c r="Q172" s="592" t="s">
        <v>28</v>
      </c>
      <c r="R172" s="592" t="s">
        <v>28</v>
      </c>
      <c r="S172" s="592">
        <v>3</v>
      </c>
      <c r="T172" s="592">
        <v>2</v>
      </c>
    </row>
    <row r="173" spans="1:20" ht="16.899999999999999" customHeight="1">
      <c r="A173" s="1103"/>
      <c r="B173" s="1295"/>
      <c r="C173" s="1296"/>
      <c r="D173" s="44" t="s">
        <v>193</v>
      </c>
      <c r="E173" s="596" t="s">
        <v>4609</v>
      </c>
      <c r="F173" s="1103"/>
      <c r="G173" s="592">
        <v>3</v>
      </c>
      <c r="H173" s="592">
        <v>3</v>
      </c>
      <c r="I173" s="592">
        <v>2</v>
      </c>
      <c r="J173" s="592">
        <v>2</v>
      </c>
      <c r="K173" s="592" t="s">
        <v>28</v>
      </c>
      <c r="L173" s="592" t="s">
        <v>28</v>
      </c>
      <c r="M173" s="592" t="s">
        <v>28</v>
      </c>
      <c r="N173" s="592" t="s">
        <v>28</v>
      </c>
      <c r="O173" s="592" t="s">
        <v>28</v>
      </c>
      <c r="P173" s="592" t="s">
        <v>28</v>
      </c>
      <c r="Q173" s="592" t="s">
        <v>28</v>
      </c>
      <c r="R173" s="592" t="s">
        <v>28</v>
      </c>
      <c r="S173" s="592">
        <v>2</v>
      </c>
      <c r="T173" s="592">
        <v>3</v>
      </c>
    </row>
    <row r="174" spans="1:20" ht="15" customHeight="1">
      <c r="A174" s="1103"/>
      <c r="B174" s="1295"/>
      <c r="C174" s="1296"/>
      <c r="D174" s="44" t="s">
        <v>195</v>
      </c>
      <c r="E174" s="596" t="s">
        <v>4610</v>
      </c>
      <c r="F174" s="1103"/>
      <c r="G174" s="592">
        <v>3</v>
      </c>
      <c r="H174" s="592">
        <v>3</v>
      </c>
      <c r="I174" s="592">
        <v>3</v>
      </c>
      <c r="J174" s="592">
        <v>2</v>
      </c>
      <c r="K174" s="592" t="s">
        <v>28</v>
      </c>
      <c r="L174" s="592" t="s">
        <v>28</v>
      </c>
      <c r="M174" s="592" t="s">
        <v>28</v>
      </c>
      <c r="N174" s="592" t="s">
        <v>28</v>
      </c>
      <c r="O174" s="592" t="s">
        <v>28</v>
      </c>
      <c r="P174" s="592" t="s">
        <v>28</v>
      </c>
      <c r="Q174" s="592" t="s">
        <v>28</v>
      </c>
      <c r="R174" s="592" t="s">
        <v>28</v>
      </c>
      <c r="S174" s="592">
        <v>3</v>
      </c>
      <c r="T174" s="592">
        <v>3</v>
      </c>
    </row>
    <row r="175" spans="1:20" ht="14.45" customHeight="1">
      <c r="A175" s="1103"/>
      <c r="B175" s="1295"/>
      <c r="C175" s="1296"/>
      <c r="D175" s="44" t="s">
        <v>197</v>
      </c>
      <c r="E175" s="596" t="s">
        <v>4611</v>
      </c>
      <c r="F175" s="1103"/>
      <c r="G175" s="592">
        <v>2</v>
      </c>
      <c r="H175" s="592" t="s">
        <v>28</v>
      </c>
      <c r="I175" s="592" t="s">
        <v>28</v>
      </c>
      <c r="J175" s="592" t="s">
        <v>28</v>
      </c>
      <c r="K175" s="592" t="s">
        <v>28</v>
      </c>
      <c r="L175" s="592">
        <v>3</v>
      </c>
      <c r="M175" s="592">
        <v>2</v>
      </c>
      <c r="N175" s="592">
        <v>2</v>
      </c>
      <c r="O175" s="592" t="s">
        <v>28</v>
      </c>
      <c r="P175" s="592" t="s">
        <v>28</v>
      </c>
      <c r="Q175" s="592" t="s">
        <v>28</v>
      </c>
      <c r="R175" s="592" t="s">
        <v>28</v>
      </c>
      <c r="S175" s="592">
        <v>2</v>
      </c>
      <c r="T175" s="592">
        <v>2</v>
      </c>
    </row>
    <row r="176" spans="1:20" ht="18" customHeight="1">
      <c r="A176" s="1103"/>
      <c r="B176" s="1295"/>
      <c r="C176" s="1296"/>
      <c r="D176" s="44" t="s">
        <v>199</v>
      </c>
      <c r="E176" s="596" t="s">
        <v>4612</v>
      </c>
      <c r="F176" s="1103"/>
      <c r="G176" s="592">
        <v>3</v>
      </c>
      <c r="H176" s="592">
        <v>3</v>
      </c>
      <c r="I176" s="592">
        <v>2</v>
      </c>
      <c r="J176" s="592">
        <v>2</v>
      </c>
      <c r="K176" s="592" t="s">
        <v>28</v>
      </c>
      <c r="L176" s="592" t="s">
        <v>28</v>
      </c>
      <c r="M176" s="592" t="s">
        <v>28</v>
      </c>
      <c r="N176" s="592" t="s">
        <v>28</v>
      </c>
      <c r="O176" s="592" t="s">
        <v>28</v>
      </c>
      <c r="P176" s="592" t="s">
        <v>28</v>
      </c>
      <c r="Q176" s="592" t="s">
        <v>28</v>
      </c>
      <c r="R176" s="592" t="s">
        <v>28</v>
      </c>
      <c r="S176" s="592">
        <v>2</v>
      </c>
      <c r="T176" s="592">
        <v>3</v>
      </c>
    </row>
    <row r="177" spans="1:20">
      <c r="A177" s="1103"/>
      <c r="B177" s="1295"/>
      <c r="C177" s="1296"/>
      <c r="D177" s="44" t="s">
        <v>188</v>
      </c>
      <c r="E177" s="594"/>
      <c r="F177" s="1103"/>
      <c r="G177" s="592">
        <v>3</v>
      </c>
      <c r="H177" s="592">
        <v>3</v>
      </c>
      <c r="I177" s="592">
        <v>2</v>
      </c>
      <c r="J177" s="592">
        <f t="shared" ref="J177:N177" si="13">AVERAGE(J172:J176)</f>
        <v>2</v>
      </c>
      <c r="K177" s="592" t="s">
        <v>28</v>
      </c>
      <c r="L177" s="592">
        <f t="shared" si="13"/>
        <v>3</v>
      </c>
      <c r="M177" s="592">
        <v>3</v>
      </c>
      <c r="N177" s="592">
        <f t="shared" si="13"/>
        <v>2</v>
      </c>
      <c r="O177" s="592" t="s">
        <v>28</v>
      </c>
      <c r="P177" s="592" t="s">
        <v>28</v>
      </c>
      <c r="Q177" s="592" t="s">
        <v>28</v>
      </c>
      <c r="R177" s="592" t="s">
        <v>28</v>
      </c>
      <c r="S177" s="592">
        <v>2</v>
      </c>
      <c r="T177" s="592">
        <v>3</v>
      </c>
    </row>
    <row r="178" spans="1:20" ht="18.600000000000001" customHeight="1">
      <c r="A178" s="1103" t="s">
        <v>411</v>
      </c>
      <c r="B178" s="1295" t="s">
        <v>4613</v>
      </c>
      <c r="C178" s="1296" t="s">
        <v>4614</v>
      </c>
      <c r="D178" s="592" t="s">
        <v>401</v>
      </c>
      <c r="E178" s="596" t="s">
        <v>4615</v>
      </c>
      <c r="F178" s="1103" t="s">
        <v>27</v>
      </c>
      <c r="G178" s="592">
        <v>3</v>
      </c>
      <c r="H178" s="592">
        <v>2</v>
      </c>
      <c r="I178" s="592">
        <v>1</v>
      </c>
      <c r="J178" s="592">
        <v>3</v>
      </c>
      <c r="K178" s="592">
        <v>2</v>
      </c>
      <c r="L178" s="592">
        <v>1</v>
      </c>
      <c r="M178" s="592">
        <v>3</v>
      </c>
      <c r="N178" s="592" t="s">
        <v>28</v>
      </c>
      <c r="O178" s="592" t="s">
        <v>28</v>
      </c>
      <c r="P178" s="592">
        <v>1</v>
      </c>
      <c r="Q178" s="592" t="s">
        <v>28</v>
      </c>
      <c r="R178" s="592" t="s">
        <v>28</v>
      </c>
      <c r="S178" s="592">
        <v>3</v>
      </c>
      <c r="T178" s="592">
        <v>2</v>
      </c>
    </row>
    <row r="179" spans="1:20" ht="20.45" customHeight="1">
      <c r="A179" s="1103"/>
      <c r="B179" s="1295"/>
      <c r="C179" s="1296"/>
      <c r="D179" s="592" t="s">
        <v>403</v>
      </c>
      <c r="E179" s="596" t="s">
        <v>4616</v>
      </c>
      <c r="F179" s="1103"/>
      <c r="G179" s="592" t="s">
        <v>28</v>
      </c>
      <c r="H179" s="592">
        <v>2</v>
      </c>
      <c r="I179" s="592">
        <v>2</v>
      </c>
      <c r="J179" s="592">
        <v>2</v>
      </c>
      <c r="K179" s="592">
        <v>1</v>
      </c>
      <c r="L179" s="592">
        <v>1</v>
      </c>
      <c r="M179" s="592">
        <v>3</v>
      </c>
      <c r="N179" s="592" t="s">
        <v>28</v>
      </c>
      <c r="O179" s="592" t="s">
        <v>28</v>
      </c>
      <c r="P179" s="592">
        <v>1</v>
      </c>
      <c r="Q179" s="592">
        <v>2</v>
      </c>
      <c r="R179" s="592" t="s">
        <v>28</v>
      </c>
      <c r="S179" s="592">
        <v>2</v>
      </c>
      <c r="T179" s="592">
        <v>3</v>
      </c>
    </row>
    <row r="180" spans="1:20" ht="16.149999999999999" customHeight="1">
      <c r="A180" s="1103"/>
      <c r="B180" s="1295"/>
      <c r="C180" s="1296"/>
      <c r="D180" s="592" t="s">
        <v>405</v>
      </c>
      <c r="E180" s="594" t="s">
        <v>4617</v>
      </c>
      <c r="F180" s="1103"/>
      <c r="G180" s="592">
        <v>2</v>
      </c>
      <c r="H180" s="592">
        <v>2</v>
      </c>
      <c r="I180" s="592">
        <v>2</v>
      </c>
      <c r="J180" s="592">
        <v>1</v>
      </c>
      <c r="K180" s="592" t="s">
        <v>28</v>
      </c>
      <c r="L180" s="592" t="s">
        <v>28</v>
      </c>
      <c r="M180" s="592" t="s">
        <v>28</v>
      </c>
      <c r="N180" s="592" t="s">
        <v>28</v>
      </c>
      <c r="O180" s="592" t="s">
        <v>28</v>
      </c>
      <c r="P180" s="592">
        <v>1</v>
      </c>
      <c r="Q180" s="592">
        <v>2</v>
      </c>
      <c r="R180" s="592" t="s">
        <v>28</v>
      </c>
      <c r="S180" s="592">
        <v>2</v>
      </c>
      <c r="T180" s="592">
        <v>3</v>
      </c>
    </row>
    <row r="181" spans="1:20" ht="18.600000000000001" customHeight="1">
      <c r="A181" s="1103"/>
      <c r="B181" s="1295"/>
      <c r="C181" s="1296"/>
      <c r="D181" s="592" t="s">
        <v>407</v>
      </c>
      <c r="E181" s="596" t="s">
        <v>4618</v>
      </c>
      <c r="F181" s="1103"/>
      <c r="G181" s="592">
        <v>2</v>
      </c>
      <c r="H181" s="592" t="s">
        <v>28</v>
      </c>
      <c r="I181" s="592">
        <v>2</v>
      </c>
      <c r="J181" s="592" t="s">
        <v>28</v>
      </c>
      <c r="K181" s="592">
        <v>2</v>
      </c>
      <c r="L181" s="592" t="s">
        <v>28</v>
      </c>
      <c r="M181" s="592">
        <v>3</v>
      </c>
      <c r="N181" s="592" t="s">
        <v>28</v>
      </c>
      <c r="O181" s="592" t="s">
        <v>28</v>
      </c>
      <c r="P181" s="592">
        <v>2</v>
      </c>
      <c r="Q181" s="592">
        <v>2</v>
      </c>
      <c r="R181" s="592" t="s">
        <v>28</v>
      </c>
      <c r="S181" s="592">
        <v>3</v>
      </c>
      <c r="T181" s="592">
        <v>2</v>
      </c>
    </row>
    <row r="182" spans="1:20" ht="16.899999999999999" customHeight="1">
      <c r="A182" s="1103"/>
      <c r="B182" s="1295"/>
      <c r="C182" s="1296"/>
      <c r="D182" s="592" t="s">
        <v>409</v>
      </c>
      <c r="E182" s="596" t="s">
        <v>4619</v>
      </c>
      <c r="F182" s="1103"/>
      <c r="G182" s="592">
        <v>1</v>
      </c>
      <c r="H182" s="592">
        <v>2</v>
      </c>
      <c r="I182" s="592">
        <v>2</v>
      </c>
      <c r="J182" s="592">
        <v>3</v>
      </c>
      <c r="K182" s="592">
        <v>2</v>
      </c>
      <c r="L182" s="592" t="s">
        <v>28</v>
      </c>
      <c r="M182" s="592">
        <v>2</v>
      </c>
      <c r="N182" s="592" t="s">
        <v>28</v>
      </c>
      <c r="O182" s="592" t="s">
        <v>28</v>
      </c>
      <c r="P182" s="592">
        <v>2</v>
      </c>
      <c r="Q182" s="592">
        <v>2</v>
      </c>
      <c r="R182" s="592" t="s">
        <v>28</v>
      </c>
      <c r="S182" s="592">
        <v>3</v>
      </c>
      <c r="T182" s="592">
        <v>2</v>
      </c>
    </row>
    <row r="183" spans="1:20">
      <c r="A183" s="1103"/>
      <c r="B183" s="1295"/>
      <c r="C183" s="1296"/>
      <c r="D183" s="592" t="s">
        <v>411</v>
      </c>
      <c r="E183" s="152"/>
      <c r="F183" s="1103"/>
      <c r="G183" s="592">
        <f>AVERAGE(G178:G182)</f>
        <v>2</v>
      </c>
      <c r="H183" s="592">
        <f t="shared" ref="H183:Q183" si="14">AVERAGE(H178:H182)</f>
        <v>2</v>
      </c>
      <c r="I183" s="592">
        <v>2</v>
      </c>
      <c r="J183" s="592">
        <v>2</v>
      </c>
      <c r="K183" s="592">
        <v>2</v>
      </c>
      <c r="L183" s="592">
        <f t="shared" si="14"/>
        <v>1</v>
      </c>
      <c r="M183" s="592">
        <v>3</v>
      </c>
      <c r="N183" s="592" t="s">
        <v>28</v>
      </c>
      <c r="O183" s="592" t="s">
        <v>28</v>
      </c>
      <c r="P183" s="592">
        <v>2</v>
      </c>
      <c r="Q183" s="592">
        <f t="shared" si="14"/>
        <v>2</v>
      </c>
      <c r="R183" s="592" t="s">
        <v>28</v>
      </c>
      <c r="S183" s="592">
        <v>3</v>
      </c>
      <c r="T183" s="592">
        <v>2</v>
      </c>
    </row>
    <row r="184" spans="1:20" ht="18" customHeight="1">
      <c r="A184" s="1103" t="s">
        <v>424</v>
      </c>
      <c r="B184" s="1103" t="s">
        <v>4620</v>
      </c>
      <c r="C184" s="1294" t="s">
        <v>4621</v>
      </c>
      <c r="D184" s="592" t="s">
        <v>414</v>
      </c>
      <c r="E184" s="152" t="s">
        <v>4622</v>
      </c>
      <c r="F184" s="1103" t="s">
        <v>27</v>
      </c>
      <c r="G184" s="592">
        <v>3</v>
      </c>
      <c r="H184" s="592">
        <v>2</v>
      </c>
      <c r="I184" s="592">
        <v>1</v>
      </c>
      <c r="J184" s="592">
        <v>3</v>
      </c>
      <c r="K184" s="592">
        <v>2</v>
      </c>
      <c r="L184" s="592">
        <v>1</v>
      </c>
      <c r="M184" s="592">
        <v>3</v>
      </c>
      <c r="N184" s="592" t="s">
        <v>28</v>
      </c>
      <c r="O184" s="592" t="s">
        <v>28</v>
      </c>
      <c r="P184" s="592">
        <v>1</v>
      </c>
      <c r="Q184" s="592" t="s">
        <v>28</v>
      </c>
      <c r="R184" s="592" t="s">
        <v>28</v>
      </c>
      <c r="S184" s="592">
        <v>3</v>
      </c>
      <c r="T184" s="592">
        <v>2</v>
      </c>
    </row>
    <row r="185" spans="1:20" ht="21.6" customHeight="1">
      <c r="A185" s="1103"/>
      <c r="B185" s="1103"/>
      <c r="C185" s="1294"/>
      <c r="D185" s="592" t="s">
        <v>416</v>
      </c>
      <c r="E185" s="596" t="s">
        <v>4623</v>
      </c>
      <c r="F185" s="1103"/>
      <c r="G185" s="592" t="s">
        <v>28</v>
      </c>
      <c r="H185" s="592">
        <v>2</v>
      </c>
      <c r="I185" s="592">
        <v>2</v>
      </c>
      <c r="J185" s="592">
        <v>2</v>
      </c>
      <c r="K185" s="592">
        <v>1</v>
      </c>
      <c r="L185" s="592">
        <v>1</v>
      </c>
      <c r="M185" s="592">
        <v>3</v>
      </c>
      <c r="N185" s="592" t="s">
        <v>28</v>
      </c>
      <c r="O185" s="592" t="s">
        <v>28</v>
      </c>
      <c r="P185" s="592">
        <v>1</v>
      </c>
      <c r="Q185" s="592">
        <v>2</v>
      </c>
      <c r="R185" s="592" t="s">
        <v>28</v>
      </c>
      <c r="S185" s="592">
        <v>2</v>
      </c>
      <c r="T185" s="592">
        <v>3</v>
      </c>
    </row>
    <row r="186" spans="1:20">
      <c r="A186" s="1103"/>
      <c r="B186" s="1103"/>
      <c r="C186" s="1294"/>
      <c r="D186" s="592" t="s">
        <v>418</v>
      </c>
      <c r="E186" s="596" t="s">
        <v>4624</v>
      </c>
      <c r="F186" s="1103"/>
      <c r="G186" s="592">
        <v>2</v>
      </c>
      <c r="H186" s="592">
        <v>2</v>
      </c>
      <c r="I186" s="592">
        <v>2</v>
      </c>
      <c r="J186" s="592">
        <v>1</v>
      </c>
      <c r="K186" s="592" t="s">
        <v>28</v>
      </c>
      <c r="L186" s="592" t="s">
        <v>28</v>
      </c>
      <c r="M186" s="592" t="s">
        <v>28</v>
      </c>
      <c r="N186" s="592" t="s">
        <v>28</v>
      </c>
      <c r="O186" s="592" t="s">
        <v>28</v>
      </c>
      <c r="P186" s="592">
        <v>1</v>
      </c>
      <c r="Q186" s="592">
        <v>2</v>
      </c>
      <c r="R186" s="592" t="s">
        <v>28</v>
      </c>
      <c r="S186" s="592">
        <v>2</v>
      </c>
      <c r="T186" s="592">
        <v>3</v>
      </c>
    </row>
    <row r="187" spans="1:20">
      <c r="A187" s="1103"/>
      <c r="B187" s="1103"/>
      <c r="C187" s="1294"/>
      <c r="D187" s="592" t="s">
        <v>420</v>
      </c>
      <c r="E187" s="596" t="s">
        <v>4625</v>
      </c>
      <c r="F187" s="1103"/>
      <c r="G187" s="592">
        <v>2</v>
      </c>
      <c r="H187" s="592" t="s">
        <v>28</v>
      </c>
      <c r="I187" s="592">
        <v>2</v>
      </c>
      <c r="J187" s="592" t="s">
        <v>28</v>
      </c>
      <c r="K187" s="592" t="s">
        <v>28</v>
      </c>
      <c r="L187" s="592" t="s">
        <v>28</v>
      </c>
      <c r="M187" s="592">
        <v>3</v>
      </c>
      <c r="N187" s="592" t="s">
        <v>28</v>
      </c>
      <c r="O187" s="592" t="s">
        <v>28</v>
      </c>
      <c r="P187" s="592">
        <v>2</v>
      </c>
      <c r="Q187" s="592">
        <v>2</v>
      </c>
      <c r="R187" s="592" t="s">
        <v>28</v>
      </c>
      <c r="S187" s="592">
        <v>3</v>
      </c>
      <c r="T187" s="592">
        <v>2</v>
      </c>
    </row>
    <row r="188" spans="1:20" ht="18.600000000000001" customHeight="1">
      <c r="A188" s="1103"/>
      <c r="B188" s="1103"/>
      <c r="C188" s="1294"/>
      <c r="D188" s="592" t="s">
        <v>422</v>
      </c>
      <c r="E188" s="152" t="s">
        <v>4626</v>
      </c>
      <c r="F188" s="1103"/>
      <c r="G188" s="592">
        <v>1</v>
      </c>
      <c r="H188" s="592">
        <v>2</v>
      </c>
      <c r="I188" s="592">
        <v>2</v>
      </c>
      <c r="J188" s="592">
        <v>3</v>
      </c>
      <c r="K188" s="592">
        <v>2</v>
      </c>
      <c r="L188" s="592" t="s">
        <v>28</v>
      </c>
      <c r="M188" s="592">
        <v>2</v>
      </c>
      <c r="N188" s="592" t="s">
        <v>28</v>
      </c>
      <c r="O188" s="592" t="s">
        <v>28</v>
      </c>
      <c r="P188" s="592">
        <v>2</v>
      </c>
      <c r="Q188" s="592">
        <v>2</v>
      </c>
      <c r="R188" s="592" t="s">
        <v>28</v>
      </c>
      <c r="S188" s="592">
        <v>3</v>
      </c>
      <c r="T188" s="592">
        <v>2</v>
      </c>
    </row>
    <row r="189" spans="1:20">
      <c r="A189" s="1103"/>
      <c r="B189" s="1103"/>
      <c r="C189" s="1294"/>
      <c r="D189" s="592" t="s">
        <v>424</v>
      </c>
      <c r="E189" s="596"/>
      <c r="F189" s="1103"/>
      <c r="G189" s="592">
        <v>2</v>
      </c>
      <c r="H189" s="592">
        <v>2</v>
      </c>
      <c r="I189" s="592">
        <v>2</v>
      </c>
      <c r="J189" s="592">
        <v>2</v>
      </c>
      <c r="K189" s="592">
        <v>1.6</v>
      </c>
      <c r="L189" s="592">
        <v>1</v>
      </c>
      <c r="M189" s="592">
        <v>3</v>
      </c>
      <c r="N189" s="592" t="s">
        <v>28</v>
      </c>
      <c r="O189" s="592" t="s">
        <v>28</v>
      </c>
      <c r="P189" s="592">
        <v>1</v>
      </c>
      <c r="Q189" s="592">
        <v>2</v>
      </c>
      <c r="R189" s="592" t="s">
        <v>28</v>
      </c>
      <c r="S189" s="592">
        <v>3</v>
      </c>
      <c r="T189" s="592">
        <v>2</v>
      </c>
    </row>
    <row r="190" spans="1:20" ht="17.45" customHeight="1">
      <c r="A190" s="1103" t="s">
        <v>437</v>
      </c>
      <c r="B190" s="1103" t="s">
        <v>4627</v>
      </c>
      <c r="C190" s="1294" t="s">
        <v>4628</v>
      </c>
      <c r="D190" s="44" t="s">
        <v>427</v>
      </c>
      <c r="E190" s="594" t="s">
        <v>4629</v>
      </c>
      <c r="F190" s="1103" t="s">
        <v>107</v>
      </c>
      <c r="G190" s="592">
        <v>3</v>
      </c>
      <c r="H190" s="592">
        <v>2</v>
      </c>
      <c r="I190" s="592">
        <v>1</v>
      </c>
      <c r="J190" s="592">
        <v>3</v>
      </c>
      <c r="K190" s="592">
        <v>2</v>
      </c>
      <c r="L190" s="592">
        <v>1</v>
      </c>
      <c r="M190" s="592">
        <v>3</v>
      </c>
      <c r="N190" s="592" t="s">
        <v>28</v>
      </c>
      <c r="O190" s="592" t="s">
        <v>28</v>
      </c>
      <c r="P190" s="592">
        <v>1</v>
      </c>
      <c r="Q190" s="592" t="s">
        <v>28</v>
      </c>
      <c r="R190" s="592" t="s">
        <v>28</v>
      </c>
      <c r="S190" s="592">
        <v>3</v>
      </c>
      <c r="T190" s="592">
        <v>2</v>
      </c>
    </row>
    <row r="191" spans="1:20" ht="19.149999999999999" customHeight="1">
      <c r="A191" s="1103"/>
      <c r="B191" s="1103"/>
      <c r="C191" s="1294"/>
      <c r="D191" s="44" t="s">
        <v>429</v>
      </c>
      <c r="E191" s="594" t="s">
        <v>4630</v>
      </c>
      <c r="F191" s="1103"/>
      <c r="G191" s="592" t="s">
        <v>28</v>
      </c>
      <c r="H191" s="592">
        <v>2</v>
      </c>
      <c r="I191" s="592">
        <v>2</v>
      </c>
      <c r="J191" s="592">
        <v>2</v>
      </c>
      <c r="K191" s="592">
        <v>1</v>
      </c>
      <c r="L191" s="592">
        <v>1</v>
      </c>
      <c r="M191" s="592">
        <v>3</v>
      </c>
      <c r="N191" s="592" t="s">
        <v>28</v>
      </c>
      <c r="O191" s="592" t="s">
        <v>28</v>
      </c>
      <c r="P191" s="592">
        <v>1</v>
      </c>
      <c r="Q191" s="592">
        <v>2</v>
      </c>
      <c r="R191" s="592" t="s">
        <v>28</v>
      </c>
      <c r="S191" s="592">
        <v>2</v>
      </c>
      <c r="T191" s="592">
        <v>3</v>
      </c>
    </row>
    <row r="192" spans="1:20" ht="15.6" customHeight="1">
      <c r="A192" s="1103"/>
      <c r="B192" s="1103"/>
      <c r="C192" s="1294"/>
      <c r="D192" s="44" t="s">
        <v>431</v>
      </c>
      <c r="E192" s="594" t="s">
        <v>4631</v>
      </c>
      <c r="F192" s="1103"/>
      <c r="G192" s="592">
        <v>2</v>
      </c>
      <c r="H192" s="592">
        <v>2</v>
      </c>
      <c r="I192" s="592">
        <v>2</v>
      </c>
      <c r="J192" s="592">
        <v>1</v>
      </c>
      <c r="K192" s="592" t="s">
        <v>28</v>
      </c>
      <c r="L192" s="592" t="s">
        <v>28</v>
      </c>
      <c r="M192" s="592" t="s">
        <v>28</v>
      </c>
      <c r="N192" s="592" t="s">
        <v>28</v>
      </c>
      <c r="O192" s="592" t="s">
        <v>28</v>
      </c>
      <c r="P192" s="592">
        <v>1</v>
      </c>
      <c r="Q192" s="592">
        <v>2</v>
      </c>
      <c r="R192" s="592" t="s">
        <v>28</v>
      </c>
      <c r="S192" s="592">
        <v>2</v>
      </c>
      <c r="T192" s="592">
        <v>3</v>
      </c>
    </row>
    <row r="193" spans="1:20" ht="19.149999999999999" customHeight="1">
      <c r="A193" s="1103"/>
      <c r="B193" s="1103"/>
      <c r="C193" s="1294"/>
      <c r="D193" s="44" t="s">
        <v>433</v>
      </c>
      <c r="E193" s="596" t="s">
        <v>4632</v>
      </c>
      <c r="F193" s="1103"/>
      <c r="G193" s="592">
        <v>2</v>
      </c>
      <c r="H193" s="592" t="s">
        <v>28</v>
      </c>
      <c r="I193" s="592">
        <v>2</v>
      </c>
      <c r="J193" s="592" t="s">
        <v>28</v>
      </c>
      <c r="K193" s="592">
        <v>2</v>
      </c>
      <c r="L193" s="592" t="s">
        <v>28</v>
      </c>
      <c r="M193" s="592">
        <v>3</v>
      </c>
      <c r="N193" s="592" t="s">
        <v>28</v>
      </c>
      <c r="O193" s="592" t="s">
        <v>28</v>
      </c>
      <c r="P193" s="592">
        <v>2</v>
      </c>
      <c r="Q193" s="592">
        <v>2</v>
      </c>
      <c r="R193" s="592" t="s">
        <v>28</v>
      </c>
      <c r="S193" s="592">
        <v>3</v>
      </c>
      <c r="T193" s="592">
        <v>2</v>
      </c>
    </row>
    <row r="194" spans="1:20">
      <c r="A194" s="1103"/>
      <c r="B194" s="1103"/>
      <c r="C194" s="1294"/>
      <c r="D194" s="44" t="s">
        <v>435</v>
      </c>
      <c r="E194" s="596" t="s">
        <v>4633</v>
      </c>
      <c r="F194" s="1103"/>
      <c r="G194" s="592">
        <v>1</v>
      </c>
      <c r="H194" s="592">
        <v>2</v>
      </c>
      <c r="I194" s="592">
        <v>2</v>
      </c>
      <c r="J194" s="592">
        <v>3</v>
      </c>
      <c r="K194" s="592">
        <v>2</v>
      </c>
      <c r="L194" s="592" t="s">
        <v>28</v>
      </c>
      <c r="M194" s="592">
        <v>2</v>
      </c>
      <c r="N194" s="592" t="s">
        <v>28</v>
      </c>
      <c r="O194" s="592" t="s">
        <v>28</v>
      </c>
      <c r="P194" s="592">
        <v>2</v>
      </c>
      <c r="Q194" s="592">
        <v>2</v>
      </c>
      <c r="R194" s="592" t="s">
        <v>28</v>
      </c>
      <c r="S194" s="592">
        <v>3</v>
      </c>
      <c r="T194" s="592">
        <v>2</v>
      </c>
    </row>
    <row r="195" spans="1:20">
      <c r="A195" s="1103"/>
      <c r="B195" s="1103"/>
      <c r="C195" s="1294"/>
      <c r="D195" s="44" t="s">
        <v>4634</v>
      </c>
      <c r="E195" s="594"/>
      <c r="F195" s="1103"/>
      <c r="G195" s="592">
        <v>2</v>
      </c>
      <c r="H195" s="592">
        <v>2</v>
      </c>
      <c r="I195" s="592">
        <v>2</v>
      </c>
      <c r="J195" s="592">
        <v>2</v>
      </c>
      <c r="K195" s="592">
        <v>2</v>
      </c>
      <c r="L195" s="592">
        <v>1</v>
      </c>
      <c r="M195" s="592">
        <v>3</v>
      </c>
      <c r="N195" s="592" t="s">
        <v>28</v>
      </c>
      <c r="O195" s="592" t="s">
        <v>28</v>
      </c>
      <c r="P195" s="592">
        <v>1</v>
      </c>
      <c r="Q195" s="592">
        <v>2</v>
      </c>
      <c r="R195" s="592" t="s">
        <v>28</v>
      </c>
      <c r="S195" s="592">
        <v>3</v>
      </c>
      <c r="T195" s="592">
        <v>2</v>
      </c>
    </row>
    <row r="196" spans="1:20" ht="19.149999999999999" customHeight="1">
      <c r="A196" s="1103" t="s">
        <v>450</v>
      </c>
      <c r="B196" s="1103" t="s">
        <v>4635</v>
      </c>
      <c r="C196" s="1294" t="s">
        <v>4636</v>
      </c>
      <c r="D196" s="592" t="s">
        <v>440</v>
      </c>
      <c r="E196" s="152" t="s">
        <v>4637</v>
      </c>
      <c r="F196" s="1103" t="s">
        <v>107</v>
      </c>
      <c r="G196" s="592">
        <v>3</v>
      </c>
      <c r="H196" s="592">
        <v>1</v>
      </c>
      <c r="I196" s="592" t="s">
        <v>28</v>
      </c>
      <c r="J196" s="592" t="s">
        <v>28</v>
      </c>
      <c r="K196" s="592" t="s">
        <v>28</v>
      </c>
      <c r="L196" s="44">
        <v>3</v>
      </c>
      <c r="M196" s="592">
        <v>3</v>
      </c>
      <c r="N196" s="44" t="s">
        <v>28</v>
      </c>
      <c r="O196" s="44" t="s">
        <v>28</v>
      </c>
      <c r="P196" s="44" t="s">
        <v>28</v>
      </c>
      <c r="Q196" s="592" t="s">
        <v>28</v>
      </c>
      <c r="R196" s="44" t="s">
        <v>28</v>
      </c>
      <c r="S196" s="592">
        <v>3</v>
      </c>
      <c r="T196" s="592">
        <v>2</v>
      </c>
    </row>
    <row r="197" spans="1:20" ht="21.6" customHeight="1">
      <c r="A197" s="1103"/>
      <c r="B197" s="1103"/>
      <c r="C197" s="1294"/>
      <c r="D197" s="592" t="s">
        <v>442</v>
      </c>
      <c r="E197" s="152" t="s">
        <v>4638</v>
      </c>
      <c r="F197" s="1103"/>
      <c r="G197" s="592">
        <v>3</v>
      </c>
      <c r="H197" s="592">
        <v>3</v>
      </c>
      <c r="I197" s="592">
        <v>2</v>
      </c>
      <c r="J197" s="592">
        <v>2</v>
      </c>
      <c r="K197" s="592" t="s">
        <v>28</v>
      </c>
      <c r="L197" s="44" t="s">
        <v>28</v>
      </c>
      <c r="M197" s="592" t="s">
        <v>28</v>
      </c>
      <c r="N197" s="44" t="s">
        <v>28</v>
      </c>
      <c r="O197" s="44" t="s">
        <v>28</v>
      </c>
      <c r="P197" s="44" t="s">
        <v>28</v>
      </c>
      <c r="Q197" s="592" t="s">
        <v>28</v>
      </c>
      <c r="R197" s="44" t="s">
        <v>28</v>
      </c>
      <c r="S197" s="592"/>
      <c r="T197" s="592">
        <v>3</v>
      </c>
    </row>
    <row r="198" spans="1:20" ht="19.899999999999999" customHeight="1">
      <c r="A198" s="1103"/>
      <c r="B198" s="1103"/>
      <c r="C198" s="1294"/>
      <c r="D198" s="592" t="s">
        <v>444</v>
      </c>
      <c r="E198" s="152" t="s">
        <v>4639</v>
      </c>
      <c r="F198" s="1103"/>
      <c r="G198" s="592">
        <v>3</v>
      </c>
      <c r="H198" s="592">
        <v>3</v>
      </c>
      <c r="I198" s="592">
        <v>3</v>
      </c>
      <c r="J198" s="592">
        <v>2</v>
      </c>
      <c r="K198" s="592" t="s">
        <v>28</v>
      </c>
      <c r="L198" s="44" t="s">
        <v>28</v>
      </c>
      <c r="M198" s="592" t="s">
        <v>28</v>
      </c>
      <c r="N198" s="44" t="s">
        <v>28</v>
      </c>
      <c r="O198" s="44" t="s">
        <v>28</v>
      </c>
      <c r="P198" s="44" t="s">
        <v>28</v>
      </c>
      <c r="Q198" s="592" t="s">
        <v>28</v>
      </c>
      <c r="R198" s="44" t="s">
        <v>28</v>
      </c>
      <c r="S198" s="592" t="s">
        <v>28</v>
      </c>
      <c r="T198" s="592">
        <v>3</v>
      </c>
    </row>
    <row r="199" spans="1:20" ht="16.899999999999999" customHeight="1">
      <c r="A199" s="1103"/>
      <c r="B199" s="1103"/>
      <c r="C199" s="1294"/>
      <c r="D199" s="592" t="s">
        <v>446</v>
      </c>
      <c r="E199" s="152" t="s">
        <v>4640</v>
      </c>
      <c r="F199" s="1103"/>
      <c r="G199" s="592">
        <v>2</v>
      </c>
      <c r="H199" s="592" t="s">
        <v>28</v>
      </c>
      <c r="I199" s="592" t="s">
        <v>28</v>
      </c>
      <c r="J199" s="592" t="s">
        <v>28</v>
      </c>
      <c r="K199" s="592" t="s">
        <v>28</v>
      </c>
      <c r="L199" s="44">
        <v>3</v>
      </c>
      <c r="M199" s="592">
        <v>2</v>
      </c>
      <c r="N199" s="44">
        <v>2</v>
      </c>
      <c r="O199" s="44" t="s">
        <v>28</v>
      </c>
      <c r="P199" s="44" t="s">
        <v>28</v>
      </c>
      <c r="Q199" s="592" t="s">
        <v>28</v>
      </c>
      <c r="R199" s="44" t="s">
        <v>28</v>
      </c>
      <c r="S199" s="592" t="s">
        <v>28</v>
      </c>
      <c r="T199" s="592">
        <v>2</v>
      </c>
    </row>
    <row r="200" spans="1:20" ht="15" customHeight="1">
      <c r="A200" s="1103"/>
      <c r="B200" s="1103"/>
      <c r="C200" s="1294"/>
      <c r="D200" s="592" t="s">
        <v>448</v>
      </c>
      <c r="E200" s="152" t="s">
        <v>4641</v>
      </c>
      <c r="F200" s="1103"/>
      <c r="G200" s="592"/>
      <c r="H200" s="592"/>
      <c r="I200" s="592"/>
      <c r="J200" s="592"/>
      <c r="K200" s="592"/>
      <c r="L200" s="44"/>
      <c r="M200" s="592"/>
      <c r="N200" s="44"/>
      <c r="O200" s="44"/>
      <c r="P200" s="44"/>
      <c r="Q200" s="592"/>
      <c r="R200" s="44"/>
      <c r="S200" s="592"/>
      <c r="T200" s="592"/>
    </row>
    <row r="201" spans="1:20">
      <c r="A201" s="1103"/>
      <c r="B201" s="1103"/>
      <c r="C201" s="1294"/>
      <c r="D201" s="592" t="s">
        <v>450</v>
      </c>
      <c r="E201" s="152"/>
      <c r="F201" s="1103"/>
      <c r="G201" s="592">
        <v>3</v>
      </c>
      <c r="H201" s="592">
        <v>2</v>
      </c>
      <c r="I201" s="592">
        <v>1</v>
      </c>
      <c r="J201" s="592">
        <v>1</v>
      </c>
      <c r="K201" s="592" t="s">
        <v>28</v>
      </c>
      <c r="L201" s="44">
        <v>2</v>
      </c>
      <c r="M201" s="592">
        <v>1</v>
      </c>
      <c r="N201" s="44">
        <v>0</v>
      </c>
      <c r="O201" s="44" t="s">
        <v>28</v>
      </c>
      <c r="P201" s="44" t="s">
        <v>28</v>
      </c>
      <c r="Q201" s="592" t="s">
        <v>28</v>
      </c>
      <c r="R201" s="44" t="s">
        <v>28</v>
      </c>
      <c r="S201" s="592">
        <v>1</v>
      </c>
      <c r="T201" s="592">
        <v>3</v>
      </c>
    </row>
    <row r="202" spans="1:20" ht="17.45" customHeight="1">
      <c r="A202" s="1103" t="s">
        <v>461</v>
      </c>
      <c r="B202" s="1107" t="s">
        <v>4642</v>
      </c>
      <c r="C202" s="1293" t="s">
        <v>4643</v>
      </c>
      <c r="D202" s="592" t="s">
        <v>453</v>
      </c>
      <c r="E202" s="152" t="s">
        <v>4644</v>
      </c>
      <c r="F202" s="1103" t="s">
        <v>107</v>
      </c>
      <c r="G202" s="592">
        <v>3</v>
      </c>
      <c r="H202" s="592">
        <v>1</v>
      </c>
      <c r="I202" s="592" t="s">
        <v>28</v>
      </c>
      <c r="J202" s="592" t="s">
        <v>28</v>
      </c>
      <c r="K202" s="592" t="s">
        <v>28</v>
      </c>
      <c r="L202" s="592">
        <v>3</v>
      </c>
      <c r="M202" s="592">
        <v>3</v>
      </c>
      <c r="N202" s="592" t="s">
        <v>28</v>
      </c>
      <c r="O202" s="592" t="s">
        <v>28</v>
      </c>
      <c r="P202" s="592" t="s">
        <v>28</v>
      </c>
      <c r="Q202" s="592" t="s">
        <v>28</v>
      </c>
      <c r="R202" s="592" t="s">
        <v>28</v>
      </c>
      <c r="S202" s="592">
        <v>3</v>
      </c>
      <c r="T202" s="592">
        <v>2</v>
      </c>
    </row>
    <row r="203" spans="1:20" ht="17.45" customHeight="1">
      <c r="A203" s="1103"/>
      <c r="B203" s="1107"/>
      <c r="C203" s="1293"/>
      <c r="D203" s="592" t="s">
        <v>455</v>
      </c>
      <c r="E203" s="152" t="s">
        <v>4645</v>
      </c>
      <c r="F203" s="1103"/>
      <c r="G203" s="592">
        <v>3</v>
      </c>
      <c r="H203" s="592">
        <v>3</v>
      </c>
      <c r="I203" s="592">
        <v>2</v>
      </c>
      <c r="J203" s="592">
        <v>2</v>
      </c>
      <c r="K203" s="592" t="s">
        <v>28</v>
      </c>
      <c r="L203" s="592" t="s">
        <v>28</v>
      </c>
      <c r="M203" s="592" t="s">
        <v>28</v>
      </c>
      <c r="N203" s="592" t="s">
        <v>28</v>
      </c>
      <c r="O203" s="592" t="s">
        <v>28</v>
      </c>
      <c r="P203" s="592" t="s">
        <v>28</v>
      </c>
      <c r="Q203" s="592" t="s">
        <v>28</v>
      </c>
      <c r="R203" s="592" t="s">
        <v>28</v>
      </c>
      <c r="S203" s="592">
        <v>2</v>
      </c>
      <c r="T203" s="592">
        <v>3</v>
      </c>
    </row>
    <row r="204" spans="1:20" ht="19.149999999999999" customHeight="1">
      <c r="A204" s="1103"/>
      <c r="B204" s="1107"/>
      <c r="C204" s="1293"/>
      <c r="D204" s="592" t="s">
        <v>457</v>
      </c>
      <c r="E204" s="152" t="s">
        <v>4646</v>
      </c>
      <c r="F204" s="1103"/>
      <c r="G204" s="592">
        <v>3</v>
      </c>
      <c r="H204" s="592">
        <v>3</v>
      </c>
      <c r="I204" s="592">
        <v>3</v>
      </c>
      <c r="J204" s="592">
        <v>2</v>
      </c>
      <c r="K204" s="592" t="s">
        <v>28</v>
      </c>
      <c r="L204" s="592" t="s">
        <v>28</v>
      </c>
      <c r="M204" s="592" t="s">
        <v>28</v>
      </c>
      <c r="N204" s="592" t="s">
        <v>28</v>
      </c>
      <c r="O204" s="592" t="s">
        <v>28</v>
      </c>
      <c r="P204" s="592" t="s">
        <v>28</v>
      </c>
      <c r="Q204" s="592" t="s">
        <v>28</v>
      </c>
      <c r="R204" s="592" t="s">
        <v>28</v>
      </c>
      <c r="S204" s="592">
        <v>3</v>
      </c>
      <c r="T204" s="592">
        <v>3</v>
      </c>
    </row>
    <row r="205" spans="1:20" ht="18.600000000000001" customHeight="1">
      <c r="A205" s="1103"/>
      <c r="B205" s="1107"/>
      <c r="C205" s="1293"/>
      <c r="D205" s="592" t="s">
        <v>459</v>
      </c>
      <c r="E205" s="152" t="s">
        <v>4647</v>
      </c>
      <c r="F205" s="1103"/>
      <c r="G205" s="592">
        <v>2</v>
      </c>
      <c r="H205" s="592" t="s">
        <v>28</v>
      </c>
      <c r="I205" s="592" t="s">
        <v>28</v>
      </c>
      <c r="J205" s="592" t="s">
        <v>28</v>
      </c>
      <c r="K205" s="592" t="s">
        <v>28</v>
      </c>
      <c r="L205" s="592">
        <v>3</v>
      </c>
      <c r="M205" s="592">
        <v>2</v>
      </c>
      <c r="N205" s="592">
        <v>2</v>
      </c>
      <c r="O205" s="592" t="s">
        <v>28</v>
      </c>
      <c r="P205" s="592" t="s">
        <v>28</v>
      </c>
      <c r="Q205" s="592" t="s">
        <v>28</v>
      </c>
      <c r="R205" s="592" t="s">
        <v>28</v>
      </c>
      <c r="S205" s="592">
        <v>2</v>
      </c>
      <c r="T205" s="592">
        <v>2</v>
      </c>
    </row>
    <row r="206" spans="1:20">
      <c r="A206" s="1103"/>
      <c r="B206" s="1107"/>
      <c r="C206" s="1293"/>
      <c r="D206" s="592" t="s">
        <v>4648</v>
      </c>
      <c r="E206" s="152" t="s">
        <v>4649</v>
      </c>
      <c r="F206" s="1103"/>
      <c r="G206" s="592">
        <v>3</v>
      </c>
      <c r="H206" s="592">
        <v>3</v>
      </c>
      <c r="I206" s="592">
        <v>2</v>
      </c>
      <c r="J206" s="592">
        <v>2</v>
      </c>
      <c r="K206" s="592" t="s">
        <v>28</v>
      </c>
      <c r="L206" s="592" t="s">
        <v>28</v>
      </c>
      <c r="M206" s="592" t="s">
        <v>28</v>
      </c>
      <c r="N206" s="592" t="s">
        <v>28</v>
      </c>
      <c r="O206" s="592" t="s">
        <v>28</v>
      </c>
      <c r="P206" s="592" t="s">
        <v>28</v>
      </c>
      <c r="Q206" s="592" t="s">
        <v>28</v>
      </c>
      <c r="R206" s="592" t="s">
        <v>28</v>
      </c>
      <c r="S206" s="592">
        <v>2</v>
      </c>
      <c r="T206" s="592">
        <v>3</v>
      </c>
    </row>
    <row r="207" spans="1:20">
      <c r="A207" s="1103"/>
      <c r="B207" s="1107"/>
      <c r="C207" s="1293"/>
      <c r="D207" s="592" t="s">
        <v>4650</v>
      </c>
      <c r="E207" s="152"/>
      <c r="F207" s="1103"/>
      <c r="G207" s="592">
        <v>3</v>
      </c>
      <c r="H207" s="592">
        <v>3</v>
      </c>
      <c r="I207" s="592">
        <v>2</v>
      </c>
      <c r="J207" s="592">
        <v>2</v>
      </c>
      <c r="K207" s="592" t="s">
        <v>28</v>
      </c>
      <c r="L207" s="592">
        <v>3</v>
      </c>
      <c r="M207" s="592">
        <v>2</v>
      </c>
      <c r="N207" s="592">
        <v>2</v>
      </c>
      <c r="O207" s="592" t="s">
        <v>28</v>
      </c>
      <c r="P207" s="592" t="s">
        <v>28</v>
      </c>
      <c r="Q207" s="592" t="s">
        <v>28</v>
      </c>
      <c r="R207" s="592" t="s">
        <v>28</v>
      </c>
      <c r="S207" s="592">
        <v>2</v>
      </c>
      <c r="T207" s="592">
        <v>3</v>
      </c>
    </row>
    <row r="208" spans="1:20" ht="21" customHeight="1">
      <c r="A208" s="1103" t="s">
        <v>475</v>
      </c>
      <c r="B208" s="1107" t="s">
        <v>4651</v>
      </c>
      <c r="C208" s="1293" t="s">
        <v>4652</v>
      </c>
      <c r="D208" s="592" t="s">
        <v>478</v>
      </c>
      <c r="E208" s="152" t="s">
        <v>4653</v>
      </c>
      <c r="F208" s="1103" t="s">
        <v>27</v>
      </c>
      <c r="G208" s="44">
        <v>3</v>
      </c>
      <c r="H208" s="44">
        <v>2</v>
      </c>
      <c r="I208" s="44">
        <v>1</v>
      </c>
      <c r="J208" s="44">
        <v>3</v>
      </c>
      <c r="K208" s="44" t="s">
        <v>28</v>
      </c>
      <c r="L208" s="44">
        <v>1</v>
      </c>
      <c r="M208" s="44">
        <v>3</v>
      </c>
      <c r="N208" s="44" t="s">
        <v>28</v>
      </c>
      <c r="O208" s="44" t="s">
        <v>28</v>
      </c>
      <c r="P208" s="44">
        <v>1</v>
      </c>
      <c r="Q208" s="44" t="s">
        <v>28</v>
      </c>
      <c r="R208" s="44" t="s">
        <v>28</v>
      </c>
      <c r="S208" s="44">
        <v>3</v>
      </c>
      <c r="T208" s="44">
        <v>3</v>
      </c>
    </row>
    <row r="209" spans="1:20">
      <c r="A209" s="1103"/>
      <c r="B209" s="1107"/>
      <c r="C209" s="1293"/>
      <c r="D209" s="592" t="s">
        <v>480</v>
      </c>
      <c r="E209" s="152" t="s">
        <v>4654</v>
      </c>
      <c r="F209" s="1103"/>
      <c r="G209" s="44">
        <v>2</v>
      </c>
      <c r="H209" s="44">
        <v>2</v>
      </c>
      <c r="I209" s="44">
        <v>2</v>
      </c>
      <c r="J209" s="44" t="s">
        <v>28</v>
      </c>
      <c r="K209" s="44">
        <v>1</v>
      </c>
      <c r="L209" s="44">
        <v>1</v>
      </c>
      <c r="M209" s="44">
        <v>3</v>
      </c>
      <c r="N209" s="44" t="s">
        <v>28</v>
      </c>
      <c r="O209" s="44" t="s">
        <v>28</v>
      </c>
      <c r="P209" s="44">
        <v>1</v>
      </c>
      <c r="Q209" s="44">
        <v>2</v>
      </c>
      <c r="R209" s="44" t="s">
        <v>28</v>
      </c>
      <c r="S209" s="44">
        <v>2</v>
      </c>
      <c r="T209" s="44">
        <v>3</v>
      </c>
    </row>
    <row r="210" spans="1:20" ht="19.149999999999999" customHeight="1">
      <c r="A210" s="1103"/>
      <c r="B210" s="1107"/>
      <c r="C210" s="1293"/>
      <c r="D210" s="592" t="s">
        <v>482</v>
      </c>
      <c r="E210" s="152" t="s">
        <v>4655</v>
      </c>
      <c r="F210" s="1103"/>
      <c r="G210" s="44">
        <v>2</v>
      </c>
      <c r="H210" s="44">
        <v>2</v>
      </c>
      <c r="I210" s="44">
        <v>2</v>
      </c>
      <c r="J210" s="44">
        <v>2</v>
      </c>
      <c r="K210" s="44">
        <v>2</v>
      </c>
      <c r="L210" s="44" t="s">
        <v>28</v>
      </c>
      <c r="M210" s="44">
        <v>3</v>
      </c>
      <c r="N210" s="44" t="s">
        <v>28</v>
      </c>
      <c r="O210" s="44" t="s">
        <v>28</v>
      </c>
      <c r="P210" s="44">
        <v>1</v>
      </c>
      <c r="Q210" s="44">
        <v>2</v>
      </c>
      <c r="R210" s="44" t="s">
        <v>28</v>
      </c>
      <c r="S210" s="44">
        <v>2</v>
      </c>
      <c r="T210" s="44">
        <v>3</v>
      </c>
    </row>
    <row r="211" spans="1:20" ht="16.149999999999999" customHeight="1">
      <c r="A211" s="1103"/>
      <c r="B211" s="1107"/>
      <c r="C211" s="1293"/>
      <c r="D211" s="592" t="s">
        <v>484</v>
      </c>
      <c r="E211" s="152" t="s">
        <v>4656</v>
      </c>
      <c r="F211" s="1103"/>
      <c r="G211" s="44">
        <v>2</v>
      </c>
      <c r="H211" s="44" t="s">
        <v>28</v>
      </c>
      <c r="I211" s="44">
        <v>2</v>
      </c>
      <c r="J211" s="44" t="s">
        <v>28</v>
      </c>
      <c r="K211" s="44">
        <v>2</v>
      </c>
      <c r="L211" s="44" t="s">
        <v>28</v>
      </c>
      <c r="M211" s="44">
        <v>3</v>
      </c>
      <c r="N211" s="44" t="s">
        <v>28</v>
      </c>
      <c r="O211" s="44" t="s">
        <v>28</v>
      </c>
      <c r="P211" s="44">
        <v>2</v>
      </c>
      <c r="Q211" s="44">
        <v>2</v>
      </c>
      <c r="R211" s="44" t="s">
        <v>28</v>
      </c>
      <c r="S211" s="44">
        <v>3</v>
      </c>
      <c r="T211" s="44">
        <v>3</v>
      </c>
    </row>
    <row r="212" spans="1:20" ht="16.149999999999999" customHeight="1">
      <c r="A212" s="1103"/>
      <c r="B212" s="1107"/>
      <c r="C212" s="1293"/>
      <c r="D212" s="592" t="s">
        <v>486</v>
      </c>
      <c r="E212" s="152" t="s">
        <v>4657</v>
      </c>
      <c r="F212" s="1103"/>
      <c r="G212" s="44">
        <v>2</v>
      </c>
      <c r="H212" s="44">
        <v>2</v>
      </c>
      <c r="I212" s="44">
        <v>2</v>
      </c>
      <c r="J212" s="44">
        <v>3</v>
      </c>
      <c r="K212" s="44">
        <v>2</v>
      </c>
      <c r="L212" s="44" t="s">
        <v>28</v>
      </c>
      <c r="M212" s="44">
        <v>3</v>
      </c>
      <c r="N212" s="44" t="s">
        <v>28</v>
      </c>
      <c r="O212" s="44" t="s">
        <v>28</v>
      </c>
      <c r="P212" s="44">
        <v>2</v>
      </c>
      <c r="Q212" s="44">
        <v>2</v>
      </c>
      <c r="R212" s="44" t="s">
        <v>28</v>
      </c>
      <c r="S212" s="44">
        <v>3</v>
      </c>
      <c r="T212" s="44">
        <v>2</v>
      </c>
    </row>
    <row r="213" spans="1:20">
      <c r="A213" s="1103"/>
      <c r="B213" s="1107"/>
      <c r="C213" s="1293"/>
      <c r="D213" s="592" t="s">
        <v>475</v>
      </c>
      <c r="E213" s="152"/>
      <c r="F213" s="1103"/>
      <c r="G213" s="592">
        <v>2</v>
      </c>
      <c r="H213" s="592">
        <v>2</v>
      </c>
      <c r="I213" s="592">
        <v>2</v>
      </c>
      <c r="J213" s="592">
        <v>3</v>
      </c>
      <c r="K213" s="592">
        <v>2</v>
      </c>
      <c r="L213" s="592">
        <v>1</v>
      </c>
      <c r="M213" s="592">
        <v>3</v>
      </c>
      <c r="N213" s="592" t="s">
        <v>28</v>
      </c>
      <c r="O213" s="592" t="s">
        <v>28</v>
      </c>
      <c r="P213" s="592">
        <v>1</v>
      </c>
      <c r="Q213" s="592">
        <v>2</v>
      </c>
      <c r="R213" s="592" t="s">
        <v>28</v>
      </c>
      <c r="S213" s="592">
        <v>3</v>
      </c>
      <c r="T213" s="592">
        <v>3</v>
      </c>
    </row>
    <row r="214" spans="1:20" ht="19.149999999999999" customHeight="1">
      <c r="A214" s="1103" t="s">
        <v>488</v>
      </c>
      <c r="B214" s="1107" t="s">
        <v>4658</v>
      </c>
      <c r="C214" s="1293" t="s">
        <v>4659</v>
      </c>
      <c r="D214" s="592" t="s">
        <v>491</v>
      </c>
      <c r="E214" s="593" t="s">
        <v>4660</v>
      </c>
      <c r="F214" s="911" t="s">
        <v>27</v>
      </c>
      <c r="G214" s="44">
        <v>3</v>
      </c>
      <c r="H214" s="44">
        <v>3</v>
      </c>
      <c r="I214" s="44">
        <v>2</v>
      </c>
      <c r="J214" s="44">
        <v>3</v>
      </c>
      <c r="K214" s="44">
        <v>3</v>
      </c>
      <c r="L214" s="44">
        <v>1</v>
      </c>
      <c r="M214" s="44" t="s">
        <v>28</v>
      </c>
      <c r="N214" s="44" t="s">
        <v>28</v>
      </c>
      <c r="O214" s="44" t="s">
        <v>28</v>
      </c>
      <c r="P214" s="44" t="s">
        <v>28</v>
      </c>
      <c r="Q214" s="44">
        <v>1</v>
      </c>
      <c r="R214" s="44" t="s">
        <v>28</v>
      </c>
      <c r="S214" s="44">
        <v>3</v>
      </c>
      <c r="T214" s="44">
        <v>2</v>
      </c>
    </row>
    <row r="215" spans="1:20" ht="21" customHeight="1">
      <c r="A215" s="1103"/>
      <c r="B215" s="1107"/>
      <c r="C215" s="1293"/>
      <c r="D215" s="592" t="s">
        <v>493</v>
      </c>
      <c r="E215" s="593" t="s">
        <v>4661</v>
      </c>
      <c r="F215" s="912"/>
      <c r="G215" s="44">
        <v>2</v>
      </c>
      <c r="H215" s="44" t="s">
        <v>28</v>
      </c>
      <c r="I215" s="44">
        <v>3</v>
      </c>
      <c r="J215" s="44">
        <v>2</v>
      </c>
      <c r="K215" s="44" t="s">
        <v>28</v>
      </c>
      <c r="L215" s="44">
        <v>2</v>
      </c>
      <c r="M215" s="44">
        <v>2</v>
      </c>
      <c r="N215" s="44" t="s">
        <v>28</v>
      </c>
      <c r="O215" s="44" t="s">
        <v>28</v>
      </c>
      <c r="P215" s="44" t="s">
        <v>28</v>
      </c>
      <c r="Q215" s="44" t="s">
        <v>28</v>
      </c>
      <c r="R215" s="44" t="s">
        <v>28</v>
      </c>
      <c r="S215" s="44">
        <v>3</v>
      </c>
      <c r="T215" s="44">
        <v>2</v>
      </c>
    </row>
    <row r="216" spans="1:20" ht="18" customHeight="1">
      <c r="A216" s="1103"/>
      <c r="B216" s="1107"/>
      <c r="C216" s="1293"/>
      <c r="D216" s="592" t="s">
        <v>495</v>
      </c>
      <c r="E216" s="593" t="s">
        <v>4662</v>
      </c>
      <c r="F216" s="912"/>
      <c r="G216" s="44">
        <v>2</v>
      </c>
      <c r="H216" s="44">
        <v>2</v>
      </c>
      <c r="I216" s="44" t="s">
        <v>28</v>
      </c>
      <c r="J216" s="44" t="s">
        <v>28</v>
      </c>
      <c r="K216" s="44">
        <v>2</v>
      </c>
      <c r="L216" s="44">
        <v>2</v>
      </c>
      <c r="M216" s="44">
        <v>2</v>
      </c>
      <c r="N216" s="44" t="s">
        <v>28</v>
      </c>
      <c r="O216" s="44" t="s">
        <v>28</v>
      </c>
      <c r="P216" s="44" t="s">
        <v>28</v>
      </c>
      <c r="Q216" s="44" t="s">
        <v>28</v>
      </c>
      <c r="R216" s="44" t="s">
        <v>28</v>
      </c>
      <c r="S216" s="44">
        <v>2</v>
      </c>
      <c r="T216" s="44">
        <v>3</v>
      </c>
    </row>
    <row r="217" spans="1:20" ht="18" customHeight="1">
      <c r="A217" s="1103"/>
      <c r="B217" s="1107"/>
      <c r="C217" s="1293"/>
      <c r="D217" s="592" t="s">
        <v>497</v>
      </c>
      <c r="E217" s="593" t="s">
        <v>4663</v>
      </c>
      <c r="F217" s="912"/>
      <c r="G217" s="44">
        <v>3</v>
      </c>
      <c r="H217" s="44">
        <v>1</v>
      </c>
      <c r="I217" s="44">
        <v>2</v>
      </c>
      <c r="J217" s="44">
        <v>2</v>
      </c>
      <c r="K217" s="44">
        <v>1</v>
      </c>
      <c r="L217" s="44">
        <v>2</v>
      </c>
      <c r="M217" s="44" t="s">
        <v>28</v>
      </c>
      <c r="N217" s="44">
        <v>1</v>
      </c>
      <c r="O217" s="44">
        <v>2</v>
      </c>
      <c r="P217" s="44">
        <v>2</v>
      </c>
      <c r="Q217" s="44" t="s">
        <v>28</v>
      </c>
      <c r="R217" s="44" t="s">
        <v>28</v>
      </c>
      <c r="S217" s="44" t="s">
        <v>28</v>
      </c>
      <c r="T217" s="44">
        <v>3</v>
      </c>
    </row>
    <row r="218" spans="1:20" ht="15.6" customHeight="1">
      <c r="A218" s="1103"/>
      <c r="B218" s="1107"/>
      <c r="C218" s="1293"/>
      <c r="D218" s="592" t="s">
        <v>499</v>
      </c>
      <c r="E218" s="593" t="s">
        <v>4664</v>
      </c>
      <c r="F218" s="912"/>
      <c r="G218" s="44">
        <v>2</v>
      </c>
      <c r="H218" s="44">
        <v>3</v>
      </c>
      <c r="I218" s="44">
        <v>1</v>
      </c>
      <c r="J218" s="44" t="s">
        <v>28</v>
      </c>
      <c r="K218" s="44" t="s">
        <v>28</v>
      </c>
      <c r="L218" s="44">
        <v>2</v>
      </c>
      <c r="M218" s="44">
        <v>2</v>
      </c>
      <c r="N218" s="44">
        <v>1</v>
      </c>
      <c r="O218" s="44" t="s">
        <v>28</v>
      </c>
      <c r="P218" s="44">
        <v>2</v>
      </c>
      <c r="Q218" s="44">
        <v>2</v>
      </c>
      <c r="R218" s="44" t="s">
        <v>28</v>
      </c>
      <c r="S218" s="44">
        <v>2</v>
      </c>
      <c r="T218" s="44">
        <v>3</v>
      </c>
    </row>
    <row r="219" spans="1:20">
      <c r="A219" s="1103"/>
      <c r="B219" s="1107"/>
      <c r="C219" s="1293"/>
      <c r="D219" s="592" t="s">
        <v>488</v>
      </c>
      <c r="E219" s="593"/>
      <c r="F219" s="913"/>
      <c r="G219" s="44">
        <v>2</v>
      </c>
      <c r="H219" s="44">
        <v>2</v>
      </c>
      <c r="I219" s="44">
        <v>2</v>
      </c>
      <c r="J219" s="44">
        <v>2</v>
      </c>
      <c r="K219" s="44">
        <v>2</v>
      </c>
      <c r="L219" s="44">
        <v>2</v>
      </c>
      <c r="M219" s="44">
        <v>2</v>
      </c>
      <c r="N219" s="44">
        <v>1</v>
      </c>
      <c r="O219" s="44">
        <v>2</v>
      </c>
      <c r="P219" s="44">
        <v>2</v>
      </c>
      <c r="Q219" s="44">
        <v>2</v>
      </c>
      <c r="R219" s="44" t="s">
        <v>28</v>
      </c>
      <c r="S219" s="44">
        <v>3</v>
      </c>
      <c r="T219" s="44">
        <v>3</v>
      </c>
    </row>
    <row r="220" spans="1:20" ht="18" customHeight="1">
      <c r="A220" s="1103" t="s">
        <v>501</v>
      </c>
      <c r="B220" s="1107" t="s">
        <v>4665</v>
      </c>
      <c r="C220" s="1293" t="s">
        <v>4666</v>
      </c>
      <c r="D220" s="592" t="s">
        <v>504</v>
      </c>
      <c r="E220" s="152" t="s">
        <v>4667</v>
      </c>
      <c r="F220" s="1103" t="s">
        <v>27</v>
      </c>
      <c r="G220" s="592">
        <v>3</v>
      </c>
      <c r="H220" s="592">
        <v>3</v>
      </c>
      <c r="I220" s="592">
        <v>2</v>
      </c>
      <c r="J220" s="592">
        <v>2</v>
      </c>
      <c r="K220" s="592">
        <v>3</v>
      </c>
      <c r="L220" s="592">
        <v>1</v>
      </c>
      <c r="M220" s="592" t="s">
        <v>28</v>
      </c>
      <c r="N220" s="592">
        <v>2</v>
      </c>
      <c r="O220" s="592" t="s">
        <v>28</v>
      </c>
      <c r="P220" s="592" t="s">
        <v>28</v>
      </c>
      <c r="Q220" s="592">
        <v>1</v>
      </c>
      <c r="R220" s="592" t="s">
        <v>28</v>
      </c>
      <c r="S220" s="592">
        <v>3</v>
      </c>
      <c r="T220" s="592">
        <v>2</v>
      </c>
    </row>
    <row r="221" spans="1:20" ht="16.899999999999999" customHeight="1">
      <c r="A221" s="1103"/>
      <c r="B221" s="1107"/>
      <c r="C221" s="1293"/>
      <c r="D221" s="592" t="s">
        <v>506</v>
      </c>
      <c r="E221" s="152" t="s">
        <v>4668</v>
      </c>
      <c r="F221" s="1103"/>
      <c r="G221" s="592">
        <v>2</v>
      </c>
      <c r="H221" s="592">
        <v>2</v>
      </c>
      <c r="I221" s="592">
        <v>2</v>
      </c>
      <c r="J221" s="592">
        <v>2</v>
      </c>
      <c r="K221" s="592">
        <v>2</v>
      </c>
      <c r="L221" s="592">
        <v>1</v>
      </c>
      <c r="M221" s="592" t="s">
        <v>28</v>
      </c>
      <c r="N221" s="592" t="s">
        <v>28</v>
      </c>
      <c r="O221" s="592" t="s">
        <v>28</v>
      </c>
      <c r="P221" s="592">
        <v>2</v>
      </c>
      <c r="Q221" s="592">
        <v>1</v>
      </c>
      <c r="R221" s="592" t="s">
        <v>28</v>
      </c>
      <c r="S221" s="592">
        <v>2</v>
      </c>
      <c r="T221" s="592">
        <v>3</v>
      </c>
    </row>
    <row r="222" spans="1:20" ht="19.899999999999999" customHeight="1">
      <c r="A222" s="1103"/>
      <c r="B222" s="1107"/>
      <c r="C222" s="1293"/>
      <c r="D222" s="592" t="s">
        <v>508</v>
      </c>
      <c r="E222" s="152" t="s">
        <v>4669</v>
      </c>
      <c r="F222" s="1103"/>
      <c r="G222" s="592">
        <v>1</v>
      </c>
      <c r="H222" s="592">
        <v>2</v>
      </c>
      <c r="I222" s="592">
        <v>2</v>
      </c>
      <c r="J222" s="592" t="s">
        <v>28</v>
      </c>
      <c r="K222" s="592" t="s">
        <v>28</v>
      </c>
      <c r="L222" s="592">
        <v>1</v>
      </c>
      <c r="M222" s="592" t="s">
        <v>28</v>
      </c>
      <c r="N222" s="592" t="s">
        <v>28</v>
      </c>
      <c r="O222" s="592" t="s">
        <v>28</v>
      </c>
      <c r="P222" s="592">
        <v>2</v>
      </c>
      <c r="Q222" s="592">
        <v>2</v>
      </c>
      <c r="R222" s="592" t="s">
        <v>28</v>
      </c>
      <c r="S222" s="592">
        <v>3</v>
      </c>
      <c r="T222" s="592">
        <v>2</v>
      </c>
    </row>
    <row r="223" spans="1:20">
      <c r="A223" s="1103"/>
      <c r="B223" s="1107"/>
      <c r="C223" s="1293"/>
      <c r="D223" s="592" t="s">
        <v>510</v>
      </c>
      <c r="E223" s="152" t="s">
        <v>4670</v>
      </c>
      <c r="F223" s="1103"/>
      <c r="G223" s="592">
        <v>2</v>
      </c>
      <c r="H223" s="592">
        <v>3</v>
      </c>
      <c r="I223" s="592">
        <v>2</v>
      </c>
      <c r="J223" s="592">
        <v>2</v>
      </c>
      <c r="K223" s="592">
        <v>2</v>
      </c>
      <c r="L223" s="592">
        <v>2</v>
      </c>
      <c r="M223" s="592" t="s">
        <v>28</v>
      </c>
      <c r="N223" s="592" t="s">
        <v>28</v>
      </c>
      <c r="O223" s="592" t="s">
        <v>28</v>
      </c>
      <c r="P223" s="592">
        <v>2</v>
      </c>
      <c r="Q223" s="592">
        <v>2</v>
      </c>
      <c r="R223" s="592" t="s">
        <v>28</v>
      </c>
      <c r="S223" s="592">
        <v>3</v>
      </c>
      <c r="T223" s="592">
        <v>2</v>
      </c>
    </row>
    <row r="224" spans="1:20" ht="17.45" customHeight="1">
      <c r="A224" s="1103"/>
      <c r="B224" s="1107"/>
      <c r="C224" s="1293"/>
      <c r="D224" s="592" t="s">
        <v>512</v>
      </c>
      <c r="E224" s="152" t="s">
        <v>4671</v>
      </c>
      <c r="F224" s="1103"/>
      <c r="G224" s="592">
        <v>2</v>
      </c>
      <c r="H224" s="592">
        <v>2</v>
      </c>
      <c r="I224" s="592">
        <v>2</v>
      </c>
      <c r="J224" s="592" t="s">
        <v>28</v>
      </c>
      <c r="K224" s="592" t="s">
        <v>28</v>
      </c>
      <c r="L224" s="592">
        <v>1</v>
      </c>
      <c r="M224" s="592" t="s">
        <v>28</v>
      </c>
      <c r="N224" s="592" t="s">
        <v>28</v>
      </c>
      <c r="O224" s="592" t="s">
        <v>28</v>
      </c>
      <c r="P224" s="592">
        <v>2</v>
      </c>
      <c r="Q224" s="592">
        <v>1</v>
      </c>
      <c r="R224" s="592" t="s">
        <v>28</v>
      </c>
      <c r="S224" s="592">
        <v>3</v>
      </c>
      <c r="T224" s="592">
        <v>3</v>
      </c>
    </row>
    <row r="225" spans="1:20">
      <c r="A225" s="1103"/>
      <c r="B225" s="1107"/>
      <c r="C225" s="1293"/>
      <c r="D225" s="592" t="s">
        <v>501</v>
      </c>
      <c r="E225" s="152"/>
      <c r="F225" s="1103"/>
      <c r="G225" s="592">
        <v>2</v>
      </c>
      <c r="H225" s="592">
        <v>2</v>
      </c>
      <c r="I225" s="592">
        <v>2</v>
      </c>
      <c r="J225" s="592">
        <v>2</v>
      </c>
      <c r="K225" s="592">
        <v>2</v>
      </c>
      <c r="L225" s="592">
        <v>1</v>
      </c>
      <c r="M225" s="592" t="s">
        <v>28</v>
      </c>
      <c r="N225" s="592">
        <v>2</v>
      </c>
      <c r="O225" s="592" t="s">
        <v>28</v>
      </c>
      <c r="P225" s="592">
        <v>2</v>
      </c>
      <c r="Q225" s="592">
        <v>1</v>
      </c>
      <c r="R225" s="592" t="s">
        <v>28</v>
      </c>
      <c r="S225" s="592">
        <v>3</v>
      </c>
      <c r="T225" s="592">
        <v>2</v>
      </c>
    </row>
    <row r="226" spans="1:20">
      <c r="A226" s="1103" t="s">
        <v>514</v>
      </c>
      <c r="B226" s="1107" t="s">
        <v>4672</v>
      </c>
      <c r="C226" s="1293" t="s">
        <v>4673</v>
      </c>
      <c r="D226" s="592" t="s">
        <v>517</v>
      </c>
      <c r="E226" s="593" t="s">
        <v>4674</v>
      </c>
      <c r="F226" s="911" t="s">
        <v>27</v>
      </c>
      <c r="G226" s="44">
        <v>3</v>
      </c>
      <c r="H226" s="44">
        <v>3</v>
      </c>
      <c r="I226" s="44">
        <v>3</v>
      </c>
      <c r="J226" s="44">
        <v>2</v>
      </c>
      <c r="K226" s="44">
        <v>3</v>
      </c>
      <c r="L226" s="44">
        <v>2</v>
      </c>
      <c r="M226" s="44" t="s">
        <v>28</v>
      </c>
      <c r="N226" s="44">
        <v>2</v>
      </c>
      <c r="O226" s="44">
        <v>2</v>
      </c>
      <c r="P226" s="44">
        <v>1</v>
      </c>
      <c r="Q226" s="44" t="s">
        <v>28</v>
      </c>
      <c r="R226" s="44">
        <v>3</v>
      </c>
      <c r="S226" s="44">
        <v>3</v>
      </c>
      <c r="T226" s="44">
        <v>2</v>
      </c>
    </row>
    <row r="227" spans="1:20" ht="22.9" customHeight="1">
      <c r="A227" s="1103"/>
      <c r="B227" s="1107"/>
      <c r="C227" s="1293"/>
      <c r="D227" s="592" t="s">
        <v>519</v>
      </c>
      <c r="E227" s="593" t="s">
        <v>4675</v>
      </c>
      <c r="F227" s="912"/>
      <c r="G227" s="44">
        <v>3</v>
      </c>
      <c r="H227" s="44">
        <v>3</v>
      </c>
      <c r="I227" s="44" t="s">
        <v>28</v>
      </c>
      <c r="J227" s="44">
        <v>2</v>
      </c>
      <c r="K227" s="44">
        <v>2</v>
      </c>
      <c r="L227" s="44" t="s">
        <v>28</v>
      </c>
      <c r="M227" s="44" t="s">
        <v>28</v>
      </c>
      <c r="N227" s="44" t="s">
        <v>28</v>
      </c>
      <c r="O227" s="44" t="s">
        <v>28</v>
      </c>
      <c r="P227" s="44">
        <v>1</v>
      </c>
      <c r="Q227" s="44" t="s">
        <v>28</v>
      </c>
      <c r="R227" s="44">
        <v>3</v>
      </c>
      <c r="S227" s="44">
        <v>3</v>
      </c>
      <c r="T227" s="44">
        <v>3</v>
      </c>
    </row>
    <row r="228" spans="1:20" ht="18" customHeight="1">
      <c r="A228" s="1103"/>
      <c r="B228" s="1107"/>
      <c r="C228" s="1293"/>
      <c r="D228" s="592" t="s">
        <v>521</v>
      </c>
      <c r="E228" s="593" t="s">
        <v>4676</v>
      </c>
      <c r="F228" s="912"/>
      <c r="G228" s="44">
        <v>3</v>
      </c>
      <c r="H228" s="44">
        <v>3</v>
      </c>
      <c r="I228" s="44">
        <v>2</v>
      </c>
      <c r="J228" s="44">
        <v>2</v>
      </c>
      <c r="K228" s="44" t="s">
        <v>28</v>
      </c>
      <c r="L228" s="44">
        <v>3</v>
      </c>
      <c r="M228" s="44" t="s">
        <v>28</v>
      </c>
      <c r="N228" s="44">
        <v>2</v>
      </c>
      <c r="O228" s="44">
        <v>2</v>
      </c>
      <c r="P228" s="44">
        <v>1</v>
      </c>
      <c r="Q228" s="44" t="s">
        <v>28</v>
      </c>
      <c r="R228" s="44">
        <v>3</v>
      </c>
      <c r="S228" s="44">
        <v>3</v>
      </c>
      <c r="T228" s="44">
        <v>2</v>
      </c>
    </row>
    <row r="229" spans="1:20" ht="15" customHeight="1">
      <c r="A229" s="1103"/>
      <c r="B229" s="1107"/>
      <c r="C229" s="1293"/>
      <c r="D229" s="592" t="s">
        <v>523</v>
      </c>
      <c r="E229" s="593" t="s">
        <v>4676</v>
      </c>
      <c r="F229" s="912"/>
      <c r="G229" s="44">
        <v>3</v>
      </c>
      <c r="H229" s="44">
        <v>3</v>
      </c>
      <c r="I229" s="44" t="s">
        <v>28</v>
      </c>
      <c r="J229" s="44">
        <v>2</v>
      </c>
      <c r="K229" s="44">
        <v>1</v>
      </c>
      <c r="L229" s="44" t="s">
        <v>28</v>
      </c>
      <c r="M229" s="44" t="s">
        <v>28</v>
      </c>
      <c r="N229" s="44" t="s">
        <v>28</v>
      </c>
      <c r="O229" s="44" t="s">
        <v>28</v>
      </c>
      <c r="P229" s="44">
        <v>1</v>
      </c>
      <c r="Q229" s="44" t="s">
        <v>28</v>
      </c>
      <c r="R229" s="44">
        <v>3</v>
      </c>
      <c r="S229" s="44">
        <v>3</v>
      </c>
      <c r="T229" s="44">
        <v>3</v>
      </c>
    </row>
    <row r="230" spans="1:20" ht="18" customHeight="1">
      <c r="A230" s="1103"/>
      <c r="B230" s="1107"/>
      <c r="C230" s="1293"/>
      <c r="D230" s="592" t="s">
        <v>525</v>
      </c>
      <c r="E230" s="593" t="s">
        <v>4677</v>
      </c>
      <c r="F230" s="912"/>
      <c r="G230" s="44">
        <v>3</v>
      </c>
      <c r="H230" s="44">
        <v>2</v>
      </c>
      <c r="I230" s="44">
        <v>3</v>
      </c>
      <c r="J230" s="44">
        <v>2</v>
      </c>
      <c r="K230" s="44" t="s">
        <v>28</v>
      </c>
      <c r="L230" s="44">
        <v>1</v>
      </c>
      <c r="M230" s="44" t="s">
        <v>28</v>
      </c>
      <c r="N230" s="44">
        <v>2</v>
      </c>
      <c r="O230" s="44">
        <v>2</v>
      </c>
      <c r="P230" s="44">
        <v>1</v>
      </c>
      <c r="Q230" s="44" t="s">
        <v>28</v>
      </c>
      <c r="R230" s="44">
        <v>3</v>
      </c>
      <c r="S230" s="44">
        <v>2</v>
      </c>
      <c r="T230" s="44">
        <v>3</v>
      </c>
    </row>
    <row r="231" spans="1:20">
      <c r="A231" s="1103"/>
      <c r="B231" s="1107"/>
      <c r="C231" s="1293"/>
      <c r="D231" s="592" t="s">
        <v>514</v>
      </c>
      <c r="E231" s="152"/>
      <c r="F231" s="913"/>
      <c r="G231" s="44">
        <v>3</v>
      </c>
      <c r="H231" s="44">
        <v>3</v>
      </c>
      <c r="I231" s="44">
        <v>3</v>
      </c>
      <c r="J231" s="44">
        <v>2</v>
      </c>
      <c r="K231" s="44">
        <v>2</v>
      </c>
      <c r="L231" s="44">
        <v>2</v>
      </c>
      <c r="M231" s="44" t="s">
        <v>28</v>
      </c>
      <c r="N231" s="44">
        <v>2</v>
      </c>
      <c r="O231" s="44">
        <v>2</v>
      </c>
      <c r="P231" s="44">
        <v>1</v>
      </c>
      <c r="Q231" s="44" t="s">
        <v>28</v>
      </c>
      <c r="R231" s="44">
        <v>3</v>
      </c>
      <c r="S231" s="44">
        <v>3</v>
      </c>
      <c r="T231" s="44">
        <v>3</v>
      </c>
    </row>
    <row r="232" spans="1:20" ht="16.899999999999999" customHeight="1">
      <c r="A232" s="1103" t="s">
        <v>527</v>
      </c>
      <c r="B232" s="1107" t="s">
        <v>4678</v>
      </c>
      <c r="C232" s="1293" t="s">
        <v>4679</v>
      </c>
      <c r="D232" s="592" t="s">
        <v>530</v>
      </c>
      <c r="E232" s="152" t="s">
        <v>4680</v>
      </c>
      <c r="F232" s="1103" t="s">
        <v>27</v>
      </c>
      <c r="G232" s="44">
        <v>2</v>
      </c>
      <c r="H232" s="44">
        <v>2</v>
      </c>
      <c r="I232" s="44">
        <v>2</v>
      </c>
      <c r="J232" s="44">
        <v>2</v>
      </c>
      <c r="K232" s="44">
        <v>2</v>
      </c>
      <c r="L232" s="44" t="s">
        <v>28</v>
      </c>
      <c r="M232" s="44" t="s">
        <v>28</v>
      </c>
      <c r="N232" s="44" t="s">
        <v>28</v>
      </c>
      <c r="O232" s="44" t="s">
        <v>28</v>
      </c>
      <c r="P232" s="44" t="s">
        <v>28</v>
      </c>
      <c r="Q232" s="44" t="s">
        <v>28</v>
      </c>
      <c r="R232" s="44" t="s">
        <v>28</v>
      </c>
      <c r="S232" s="44">
        <v>3</v>
      </c>
      <c r="T232" s="44">
        <v>2</v>
      </c>
    </row>
    <row r="233" spans="1:20" ht="19.899999999999999" customHeight="1">
      <c r="A233" s="1103"/>
      <c r="B233" s="1107"/>
      <c r="C233" s="1293"/>
      <c r="D233" s="592" t="s">
        <v>532</v>
      </c>
      <c r="E233" s="152" t="s">
        <v>4681</v>
      </c>
      <c r="F233" s="1103"/>
      <c r="G233" s="44">
        <v>2</v>
      </c>
      <c r="H233" s="44">
        <v>2</v>
      </c>
      <c r="I233" s="44">
        <v>1</v>
      </c>
      <c r="J233" s="44" t="s">
        <v>28</v>
      </c>
      <c r="K233" s="44">
        <v>2</v>
      </c>
      <c r="L233" s="44" t="s">
        <v>28</v>
      </c>
      <c r="M233" s="44" t="s">
        <v>28</v>
      </c>
      <c r="N233" s="44" t="s">
        <v>28</v>
      </c>
      <c r="O233" s="44" t="s">
        <v>28</v>
      </c>
      <c r="P233" s="44" t="s">
        <v>28</v>
      </c>
      <c r="Q233" s="44" t="s">
        <v>28</v>
      </c>
      <c r="R233" s="44" t="s">
        <v>28</v>
      </c>
      <c r="S233" s="44">
        <v>3</v>
      </c>
      <c r="T233" s="44">
        <v>3</v>
      </c>
    </row>
    <row r="234" spans="1:20" ht="18.600000000000001" customHeight="1">
      <c r="A234" s="1103"/>
      <c r="B234" s="1107"/>
      <c r="C234" s="1293"/>
      <c r="D234" s="592" t="s">
        <v>534</v>
      </c>
      <c r="E234" s="152" t="s">
        <v>4682</v>
      </c>
      <c r="F234" s="1103"/>
      <c r="G234" s="44">
        <v>2</v>
      </c>
      <c r="H234" s="44" t="s">
        <v>28</v>
      </c>
      <c r="I234" s="44">
        <v>2</v>
      </c>
      <c r="J234" s="44">
        <v>3</v>
      </c>
      <c r="K234" s="44" t="s">
        <v>28</v>
      </c>
      <c r="L234" s="44" t="s">
        <v>28</v>
      </c>
      <c r="M234" s="44" t="s">
        <v>28</v>
      </c>
      <c r="N234" s="44" t="s">
        <v>28</v>
      </c>
      <c r="O234" s="44" t="s">
        <v>28</v>
      </c>
      <c r="P234" s="44" t="s">
        <v>28</v>
      </c>
      <c r="Q234" s="44" t="s">
        <v>28</v>
      </c>
      <c r="R234" s="44" t="s">
        <v>28</v>
      </c>
      <c r="S234" s="44">
        <v>2</v>
      </c>
      <c r="T234" s="44">
        <v>3</v>
      </c>
    </row>
    <row r="235" spans="1:20" ht="16.899999999999999" customHeight="1">
      <c r="A235" s="1103"/>
      <c r="B235" s="1107"/>
      <c r="C235" s="1293"/>
      <c r="D235" s="592" t="s">
        <v>536</v>
      </c>
      <c r="E235" s="152" t="s">
        <v>4683</v>
      </c>
      <c r="F235" s="1103"/>
      <c r="G235" s="44">
        <v>1</v>
      </c>
      <c r="H235" s="44">
        <v>3</v>
      </c>
      <c r="I235" s="44">
        <v>2</v>
      </c>
      <c r="J235" s="44">
        <v>2</v>
      </c>
      <c r="K235" s="44">
        <v>2</v>
      </c>
      <c r="L235" s="44" t="s">
        <v>28</v>
      </c>
      <c r="M235" s="44" t="s">
        <v>28</v>
      </c>
      <c r="N235" s="44">
        <v>2</v>
      </c>
      <c r="O235" s="44" t="s">
        <v>28</v>
      </c>
      <c r="P235" s="44" t="s">
        <v>28</v>
      </c>
      <c r="Q235" s="44" t="s">
        <v>28</v>
      </c>
      <c r="R235" s="44" t="s">
        <v>28</v>
      </c>
      <c r="S235" s="44">
        <v>3</v>
      </c>
      <c r="T235" s="44">
        <v>2</v>
      </c>
    </row>
    <row r="236" spans="1:20" ht="18" customHeight="1">
      <c r="A236" s="1103"/>
      <c r="B236" s="1107"/>
      <c r="C236" s="1293"/>
      <c r="D236" s="592" t="s">
        <v>538</v>
      </c>
      <c r="E236" s="152" t="s">
        <v>4684</v>
      </c>
      <c r="F236" s="1103"/>
      <c r="G236" s="44">
        <v>3</v>
      </c>
      <c r="H236" s="44">
        <v>3</v>
      </c>
      <c r="I236" s="44">
        <v>3</v>
      </c>
      <c r="J236" s="44">
        <v>3</v>
      </c>
      <c r="K236" s="44">
        <v>2</v>
      </c>
      <c r="L236" s="44" t="s">
        <v>28</v>
      </c>
      <c r="M236" s="44" t="s">
        <v>28</v>
      </c>
      <c r="N236" s="44" t="s">
        <v>28</v>
      </c>
      <c r="O236" s="44" t="s">
        <v>28</v>
      </c>
      <c r="P236" s="44" t="s">
        <v>28</v>
      </c>
      <c r="Q236" s="44" t="s">
        <v>28</v>
      </c>
      <c r="R236" s="44" t="s">
        <v>28</v>
      </c>
      <c r="S236" s="44">
        <v>3</v>
      </c>
      <c r="T236" s="44">
        <v>2</v>
      </c>
    </row>
    <row r="237" spans="1:20">
      <c r="A237" s="1103"/>
      <c r="B237" s="1107"/>
      <c r="C237" s="1293"/>
      <c r="D237" s="592" t="s">
        <v>527</v>
      </c>
      <c r="E237" s="152"/>
      <c r="F237" s="1103"/>
      <c r="G237" s="44">
        <v>2</v>
      </c>
      <c r="H237" s="44">
        <v>3</v>
      </c>
      <c r="I237" s="44">
        <v>2</v>
      </c>
      <c r="J237" s="44">
        <v>3</v>
      </c>
      <c r="K237" s="44">
        <v>2</v>
      </c>
      <c r="L237" s="44" t="s">
        <v>28</v>
      </c>
      <c r="M237" s="44" t="s">
        <v>28</v>
      </c>
      <c r="N237" s="44">
        <v>2</v>
      </c>
      <c r="O237" s="44" t="s">
        <v>28</v>
      </c>
      <c r="P237" s="44" t="s">
        <v>28</v>
      </c>
      <c r="Q237" s="44" t="s">
        <v>28</v>
      </c>
      <c r="R237" s="44" t="s">
        <v>28</v>
      </c>
      <c r="S237" s="44">
        <v>3</v>
      </c>
      <c r="T237" s="44">
        <v>2</v>
      </c>
    </row>
    <row r="238" spans="1:20" ht="15.6" customHeight="1">
      <c r="A238" s="1103" t="s">
        <v>540</v>
      </c>
      <c r="B238" s="1107" t="s">
        <v>4685</v>
      </c>
      <c r="C238" s="1293" t="s">
        <v>4686</v>
      </c>
      <c r="D238" s="592" t="s">
        <v>543</v>
      </c>
      <c r="E238" s="152" t="s">
        <v>4687</v>
      </c>
      <c r="F238" s="1103" t="s">
        <v>27</v>
      </c>
      <c r="G238" s="592">
        <v>3</v>
      </c>
      <c r="H238" s="592">
        <v>2</v>
      </c>
      <c r="I238" s="592">
        <v>1</v>
      </c>
      <c r="J238" s="592" t="s">
        <v>28</v>
      </c>
      <c r="K238" s="592" t="s">
        <v>28</v>
      </c>
      <c r="L238" s="592">
        <v>1</v>
      </c>
      <c r="M238" s="592">
        <v>3</v>
      </c>
      <c r="N238" s="592" t="s">
        <v>28</v>
      </c>
      <c r="O238" s="592" t="s">
        <v>28</v>
      </c>
      <c r="P238" s="592">
        <v>1</v>
      </c>
      <c r="Q238" s="592" t="s">
        <v>28</v>
      </c>
      <c r="R238" s="592" t="s">
        <v>28</v>
      </c>
      <c r="S238" s="592">
        <v>2</v>
      </c>
      <c r="T238" s="592">
        <v>3</v>
      </c>
    </row>
    <row r="239" spans="1:20" ht="17.45" customHeight="1">
      <c r="A239" s="1103"/>
      <c r="B239" s="1107"/>
      <c r="C239" s="1293"/>
      <c r="D239" s="592" t="s">
        <v>545</v>
      </c>
      <c r="E239" s="152" t="s">
        <v>4688</v>
      </c>
      <c r="F239" s="1103"/>
      <c r="G239" s="592" t="s">
        <v>28</v>
      </c>
      <c r="H239" s="592">
        <v>2</v>
      </c>
      <c r="I239" s="592">
        <v>2</v>
      </c>
      <c r="J239" s="592" t="s">
        <v>28</v>
      </c>
      <c r="K239" s="592">
        <v>1</v>
      </c>
      <c r="L239" s="592">
        <v>1</v>
      </c>
      <c r="M239" s="592">
        <v>3</v>
      </c>
      <c r="N239" s="592" t="s">
        <v>28</v>
      </c>
      <c r="O239" s="592" t="s">
        <v>28</v>
      </c>
      <c r="P239" s="592">
        <v>1</v>
      </c>
      <c r="Q239" s="592">
        <v>2</v>
      </c>
      <c r="R239" s="592" t="s">
        <v>28</v>
      </c>
      <c r="S239" s="592">
        <v>3</v>
      </c>
      <c r="T239" s="592">
        <v>2</v>
      </c>
    </row>
    <row r="240" spans="1:20" ht="15" customHeight="1">
      <c r="A240" s="1103"/>
      <c r="B240" s="1107"/>
      <c r="C240" s="1293"/>
      <c r="D240" s="592" t="s">
        <v>547</v>
      </c>
      <c r="E240" s="152" t="s">
        <v>4689</v>
      </c>
      <c r="F240" s="1103"/>
      <c r="G240" s="592">
        <v>2</v>
      </c>
      <c r="H240" s="592">
        <v>2</v>
      </c>
      <c r="I240" s="592">
        <v>2</v>
      </c>
      <c r="J240" s="592" t="s">
        <v>28</v>
      </c>
      <c r="K240" s="592">
        <v>2</v>
      </c>
      <c r="L240" s="592" t="s">
        <v>28</v>
      </c>
      <c r="M240" s="592">
        <v>3</v>
      </c>
      <c r="N240" s="592" t="s">
        <v>28</v>
      </c>
      <c r="O240" s="592" t="s">
        <v>28</v>
      </c>
      <c r="P240" s="592">
        <v>1</v>
      </c>
      <c r="Q240" s="592">
        <v>2</v>
      </c>
      <c r="R240" s="592" t="s">
        <v>28</v>
      </c>
      <c r="S240" s="592">
        <v>2</v>
      </c>
      <c r="T240" s="592">
        <v>3</v>
      </c>
    </row>
    <row r="241" spans="1:20" ht="13.9" customHeight="1">
      <c r="A241" s="1103"/>
      <c r="B241" s="1107"/>
      <c r="C241" s="1293"/>
      <c r="D241" s="592" t="s">
        <v>549</v>
      </c>
      <c r="E241" s="152" t="s">
        <v>4690</v>
      </c>
      <c r="F241" s="1103"/>
      <c r="G241" s="592">
        <v>2</v>
      </c>
      <c r="H241" s="592" t="s">
        <v>28</v>
      </c>
      <c r="I241" s="592">
        <v>2</v>
      </c>
      <c r="J241" s="592" t="s">
        <v>28</v>
      </c>
      <c r="K241" s="592">
        <v>2</v>
      </c>
      <c r="L241" s="592" t="s">
        <v>28</v>
      </c>
      <c r="M241" s="592">
        <v>3</v>
      </c>
      <c r="N241" s="592" t="s">
        <v>28</v>
      </c>
      <c r="O241" s="592" t="s">
        <v>28</v>
      </c>
      <c r="P241" s="592">
        <v>2</v>
      </c>
      <c r="Q241" s="592">
        <v>2</v>
      </c>
      <c r="R241" s="592" t="s">
        <v>28</v>
      </c>
      <c r="S241" s="592">
        <v>3</v>
      </c>
      <c r="T241" s="592">
        <v>3</v>
      </c>
    </row>
    <row r="242" spans="1:20" ht="16.149999999999999" customHeight="1">
      <c r="A242" s="1103"/>
      <c r="B242" s="1107"/>
      <c r="C242" s="1293"/>
      <c r="D242" s="592" t="s">
        <v>551</v>
      </c>
      <c r="E242" s="152" t="s">
        <v>4691</v>
      </c>
      <c r="F242" s="1103"/>
      <c r="G242" s="592" t="s">
        <v>28</v>
      </c>
      <c r="H242" s="592" t="s">
        <v>28</v>
      </c>
      <c r="I242" s="592">
        <v>2</v>
      </c>
      <c r="J242" s="592" t="s">
        <v>28</v>
      </c>
      <c r="K242" s="592">
        <v>2</v>
      </c>
      <c r="L242" s="592" t="s">
        <v>28</v>
      </c>
      <c r="M242" s="592">
        <v>3</v>
      </c>
      <c r="N242" s="592" t="s">
        <v>28</v>
      </c>
      <c r="O242" s="592" t="s">
        <v>28</v>
      </c>
      <c r="P242" s="592">
        <v>2</v>
      </c>
      <c r="Q242" s="592">
        <v>2</v>
      </c>
      <c r="R242" s="592" t="s">
        <v>28</v>
      </c>
      <c r="S242" s="592">
        <v>2</v>
      </c>
      <c r="T242" s="592">
        <v>2</v>
      </c>
    </row>
    <row r="243" spans="1:20">
      <c r="A243" s="1103"/>
      <c r="B243" s="1107"/>
      <c r="C243" s="1293"/>
      <c r="D243" s="592" t="s">
        <v>540</v>
      </c>
      <c r="E243" s="152"/>
      <c r="F243" s="1103"/>
      <c r="G243" s="592">
        <v>1</v>
      </c>
      <c r="H243" s="592">
        <v>1</v>
      </c>
      <c r="I243" s="592">
        <v>2</v>
      </c>
      <c r="J243" s="592" t="s">
        <v>28</v>
      </c>
      <c r="K243" s="592">
        <v>1</v>
      </c>
      <c r="L243" s="592">
        <v>0</v>
      </c>
      <c r="M243" s="592">
        <v>3</v>
      </c>
      <c r="N243" s="592" t="s">
        <v>28</v>
      </c>
      <c r="O243" s="592" t="s">
        <v>28</v>
      </c>
      <c r="P243" s="592">
        <v>1</v>
      </c>
      <c r="Q243" s="592">
        <v>2</v>
      </c>
      <c r="R243" s="592" t="s">
        <v>28</v>
      </c>
      <c r="S243" s="592">
        <v>2</v>
      </c>
      <c r="T243" s="592">
        <v>3</v>
      </c>
    </row>
    <row r="244" spans="1:20" ht="16.149999999999999" customHeight="1">
      <c r="A244" s="1103" t="s">
        <v>553</v>
      </c>
      <c r="B244" s="1107" t="s">
        <v>4692</v>
      </c>
      <c r="C244" s="1293" t="s">
        <v>4693</v>
      </c>
      <c r="D244" s="592" t="s">
        <v>556</v>
      </c>
      <c r="E244" s="152" t="s">
        <v>4694</v>
      </c>
      <c r="F244" s="1107" t="s">
        <v>107</v>
      </c>
      <c r="G244" s="44">
        <v>2</v>
      </c>
      <c r="H244" s="44">
        <v>2</v>
      </c>
      <c r="I244" s="44">
        <v>3</v>
      </c>
      <c r="J244" s="44">
        <v>2</v>
      </c>
      <c r="K244" s="44">
        <v>2</v>
      </c>
      <c r="L244" s="44">
        <v>2</v>
      </c>
      <c r="M244" s="44" t="s">
        <v>28</v>
      </c>
      <c r="N244" s="44" t="s">
        <v>28</v>
      </c>
      <c r="O244" s="44" t="s">
        <v>28</v>
      </c>
      <c r="P244" s="44" t="s">
        <v>28</v>
      </c>
      <c r="Q244" s="44" t="s">
        <v>28</v>
      </c>
      <c r="R244" s="44" t="s">
        <v>28</v>
      </c>
      <c r="S244" s="44">
        <v>3</v>
      </c>
      <c r="T244" s="44">
        <v>3</v>
      </c>
    </row>
    <row r="245" spans="1:20" ht="18" customHeight="1">
      <c r="A245" s="1103"/>
      <c r="B245" s="1107"/>
      <c r="C245" s="1293"/>
      <c r="D245" s="592" t="s">
        <v>558</v>
      </c>
      <c r="E245" s="152" t="s">
        <v>4695</v>
      </c>
      <c r="F245" s="1107"/>
      <c r="G245" s="44">
        <v>3</v>
      </c>
      <c r="H245" s="44">
        <v>2</v>
      </c>
      <c r="I245" s="44" t="s">
        <v>28</v>
      </c>
      <c r="J245" s="44" t="s">
        <v>28</v>
      </c>
      <c r="K245" s="44">
        <v>2</v>
      </c>
      <c r="L245" s="44">
        <v>2</v>
      </c>
      <c r="M245" s="44" t="s">
        <v>28</v>
      </c>
      <c r="N245" s="44" t="s">
        <v>28</v>
      </c>
      <c r="O245" s="44" t="s">
        <v>28</v>
      </c>
      <c r="P245" s="44" t="s">
        <v>28</v>
      </c>
      <c r="Q245" s="44" t="s">
        <v>28</v>
      </c>
      <c r="R245" s="44" t="s">
        <v>28</v>
      </c>
      <c r="S245" s="44">
        <v>2</v>
      </c>
      <c r="T245" s="44">
        <v>3</v>
      </c>
    </row>
    <row r="246" spans="1:20" ht="15.6" customHeight="1">
      <c r="A246" s="1103"/>
      <c r="B246" s="1107"/>
      <c r="C246" s="1293"/>
      <c r="D246" s="592" t="s">
        <v>560</v>
      </c>
      <c r="E246" s="152" t="s">
        <v>4696</v>
      </c>
      <c r="F246" s="1107"/>
      <c r="G246" s="44">
        <v>2</v>
      </c>
      <c r="H246" s="44">
        <v>2</v>
      </c>
      <c r="I246" s="44">
        <v>1</v>
      </c>
      <c r="J246" s="44" t="s">
        <v>28</v>
      </c>
      <c r="K246" s="44">
        <v>2</v>
      </c>
      <c r="L246" s="44">
        <v>2</v>
      </c>
      <c r="M246" s="44" t="s">
        <v>28</v>
      </c>
      <c r="N246" s="44" t="s">
        <v>28</v>
      </c>
      <c r="O246" s="44" t="s">
        <v>28</v>
      </c>
      <c r="P246" s="44" t="s">
        <v>28</v>
      </c>
      <c r="Q246" s="44" t="s">
        <v>28</v>
      </c>
      <c r="R246" s="44" t="s">
        <v>28</v>
      </c>
      <c r="S246" s="44">
        <v>3</v>
      </c>
      <c r="T246" s="44">
        <v>2</v>
      </c>
    </row>
    <row r="247" spans="1:20" ht="16.149999999999999" customHeight="1">
      <c r="A247" s="1103"/>
      <c r="B247" s="1107"/>
      <c r="C247" s="1293"/>
      <c r="D247" s="592" t="s">
        <v>562</v>
      </c>
      <c r="E247" s="152" t="s">
        <v>4697</v>
      </c>
      <c r="F247" s="1107"/>
      <c r="G247" s="44">
        <v>1</v>
      </c>
      <c r="H247" s="44">
        <v>3</v>
      </c>
      <c r="I247" s="44">
        <v>2</v>
      </c>
      <c r="J247" s="44">
        <v>1</v>
      </c>
      <c r="K247" s="44" t="s">
        <v>28</v>
      </c>
      <c r="L247" s="44" t="s">
        <v>28</v>
      </c>
      <c r="M247" s="44" t="s">
        <v>28</v>
      </c>
      <c r="N247" s="44" t="s">
        <v>28</v>
      </c>
      <c r="O247" s="44" t="s">
        <v>28</v>
      </c>
      <c r="P247" s="44" t="s">
        <v>28</v>
      </c>
      <c r="Q247" s="44" t="s">
        <v>28</v>
      </c>
      <c r="R247" s="44" t="s">
        <v>28</v>
      </c>
      <c r="S247" s="44" t="s">
        <v>28</v>
      </c>
      <c r="T247" s="44" t="s">
        <v>28</v>
      </c>
    </row>
    <row r="248" spans="1:20">
      <c r="A248" s="1103"/>
      <c r="B248" s="1107"/>
      <c r="C248" s="1293"/>
      <c r="D248" s="592" t="s">
        <v>553</v>
      </c>
      <c r="E248" s="597"/>
      <c r="F248" s="1107"/>
      <c r="G248" s="44">
        <v>2</v>
      </c>
      <c r="H248" s="44">
        <v>2</v>
      </c>
      <c r="I248" s="44">
        <v>2</v>
      </c>
      <c r="J248" s="44">
        <v>2</v>
      </c>
      <c r="K248" s="44">
        <v>2</v>
      </c>
      <c r="L248" s="44">
        <v>2</v>
      </c>
      <c r="M248" s="44" t="s">
        <v>28</v>
      </c>
      <c r="N248" s="44" t="s">
        <v>28</v>
      </c>
      <c r="O248" s="44" t="s">
        <v>28</v>
      </c>
      <c r="P248" s="44" t="s">
        <v>28</v>
      </c>
      <c r="Q248" s="44" t="s">
        <v>28</v>
      </c>
      <c r="R248" s="44" t="s">
        <v>28</v>
      </c>
      <c r="S248" s="44">
        <v>3</v>
      </c>
      <c r="T248" s="44">
        <v>3</v>
      </c>
    </row>
    <row r="249" spans="1:20" ht="16.899999999999999" customHeight="1">
      <c r="A249" s="1103" t="s">
        <v>564</v>
      </c>
      <c r="B249" s="1107" t="s">
        <v>4698</v>
      </c>
      <c r="C249" s="1293" t="s">
        <v>4699</v>
      </c>
      <c r="D249" s="592" t="s">
        <v>567</v>
      </c>
      <c r="E249" s="152" t="s">
        <v>4700</v>
      </c>
      <c r="F249" s="1107" t="s">
        <v>107</v>
      </c>
      <c r="G249" s="44">
        <v>2</v>
      </c>
      <c r="H249" s="44">
        <v>2</v>
      </c>
      <c r="I249" s="44">
        <v>3</v>
      </c>
      <c r="J249" s="44">
        <v>3</v>
      </c>
      <c r="K249" s="44">
        <v>3</v>
      </c>
      <c r="L249" s="44">
        <v>2</v>
      </c>
      <c r="M249" s="44" t="s">
        <v>28</v>
      </c>
      <c r="N249" s="44" t="s">
        <v>28</v>
      </c>
      <c r="O249" s="44" t="s">
        <v>28</v>
      </c>
      <c r="P249" s="44" t="s">
        <v>28</v>
      </c>
      <c r="Q249" s="44" t="s">
        <v>28</v>
      </c>
      <c r="R249" s="44" t="s">
        <v>28</v>
      </c>
      <c r="S249" s="44">
        <v>3</v>
      </c>
      <c r="T249" s="44">
        <v>3</v>
      </c>
    </row>
    <row r="250" spans="1:20">
      <c r="A250" s="1103"/>
      <c r="B250" s="1107"/>
      <c r="C250" s="1293"/>
      <c r="D250" s="592" t="s">
        <v>569</v>
      </c>
      <c r="E250" s="152" t="s">
        <v>4701</v>
      </c>
      <c r="F250" s="1107"/>
      <c r="G250" s="44">
        <v>3</v>
      </c>
      <c r="H250" s="44">
        <v>2</v>
      </c>
      <c r="I250" s="44">
        <v>1</v>
      </c>
      <c r="J250" s="44">
        <v>2</v>
      </c>
      <c r="K250" s="44">
        <v>3</v>
      </c>
      <c r="L250" s="44">
        <v>2</v>
      </c>
      <c r="M250" s="44" t="s">
        <v>28</v>
      </c>
      <c r="N250" s="44" t="s">
        <v>28</v>
      </c>
      <c r="O250" s="44" t="s">
        <v>28</v>
      </c>
      <c r="P250" s="44" t="s">
        <v>28</v>
      </c>
      <c r="Q250" s="44" t="s">
        <v>28</v>
      </c>
      <c r="R250" s="44" t="s">
        <v>28</v>
      </c>
      <c r="S250" s="44">
        <v>2</v>
      </c>
      <c r="T250" s="44">
        <v>3</v>
      </c>
    </row>
    <row r="251" spans="1:20">
      <c r="A251" s="1103"/>
      <c r="B251" s="1107"/>
      <c r="C251" s="1293"/>
      <c r="D251" s="592" t="s">
        <v>571</v>
      </c>
      <c r="E251" s="152" t="s">
        <v>4702</v>
      </c>
      <c r="F251" s="1107"/>
      <c r="G251" s="44">
        <v>2</v>
      </c>
      <c r="H251" s="44">
        <v>2</v>
      </c>
      <c r="I251" s="44">
        <v>2</v>
      </c>
      <c r="J251" s="44" t="s">
        <v>28</v>
      </c>
      <c r="K251" s="44">
        <v>2</v>
      </c>
      <c r="L251" s="44">
        <v>2</v>
      </c>
      <c r="M251" s="44" t="s">
        <v>28</v>
      </c>
      <c r="N251" s="44" t="s">
        <v>28</v>
      </c>
      <c r="O251" s="44" t="s">
        <v>28</v>
      </c>
      <c r="P251" s="44" t="s">
        <v>28</v>
      </c>
      <c r="Q251" s="44" t="s">
        <v>28</v>
      </c>
      <c r="R251" s="44" t="s">
        <v>28</v>
      </c>
      <c r="S251" s="44">
        <v>3</v>
      </c>
      <c r="T251" s="44">
        <v>2</v>
      </c>
    </row>
    <row r="252" spans="1:20">
      <c r="A252" s="1103"/>
      <c r="B252" s="1107"/>
      <c r="C252" s="1293"/>
      <c r="D252" s="592" t="s">
        <v>1141</v>
      </c>
      <c r="E252" s="152" t="s">
        <v>4703</v>
      </c>
      <c r="F252" s="1107"/>
      <c r="G252" s="44">
        <v>2</v>
      </c>
      <c r="H252" s="44" t="s">
        <v>28</v>
      </c>
      <c r="I252" s="44" t="s">
        <v>28</v>
      </c>
      <c r="J252" s="44">
        <v>1</v>
      </c>
      <c r="K252" s="44" t="s">
        <v>28</v>
      </c>
      <c r="L252" s="44" t="s">
        <v>28</v>
      </c>
      <c r="M252" s="44" t="s">
        <v>28</v>
      </c>
      <c r="N252" s="44" t="s">
        <v>28</v>
      </c>
      <c r="O252" s="44" t="s">
        <v>28</v>
      </c>
      <c r="P252" s="44" t="s">
        <v>28</v>
      </c>
      <c r="Q252" s="44" t="s">
        <v>28</v>
      </c>
      <c r="R252" s="44" t="s">
        <v>28</v>
      </c>
      <c r="S252" s="44">
        <v>2</v>
      </c>
      <c r="T252" s="44">
        <v>2</v>
      </c>
    </row>
    <row r="253" spans="1:20">
      <c r="A253" s="1103"/>
      <c r="B253" s="1107"/>
      <c r="C253" s="1293"/>
      <c r="D253" s="592" t="s">
        <v>564</v>
      </c>
      <c r="E253" s="597"/>
      <c r="F253" s="1107"/>
      <c r="G253" s="44">
        <v>2</v>
      </c>
      <c r="H253" s="44">
        <v>2</v>
      </c>
      <c r="I253" s="44">
        <v>2</v>
      </c>
      <c r="J253" s="44">
        <v>2</v>
      </c>
      <c r="K253" s="44">
        <v>3</v>
      </c>
      <c r="L253" s="44">
        <v>2</v>
      </c>
      <c r="M253" s="44" t="s">
        <v>28</v>
      </c>
      <c r="N253" s="44" t="s">
        <v>28</v>
      </c>
      <c r="O253" s="44" t="s">
        <v>28</v>
      </c>
      <c r="P253" s="44" t="s">
        <v>28</v>
      </c>
      <c r="Q253" s="44" t="s">
        <v>28</v>
      </c>
      <c r="R253" s="44" t="s">
        <v>28</v>
      </c>
      <c r="S253" s="44">
        <v>3</v>
      </c>
      <c r="T253" s="44">
        <v>3</v>
      </c>
    </row>
    <row r="254" spans="1:20">
      <c r="A254" s="1103" t="s">
        <v>575</v>
      </c>
      <c r="B254" s="1107" t="s">
        <v>576</v>
      </c>
      <c r="C254" s="1293" t="s">
        <v>4704</v>
      </c>
      <c r="D254" s="592" t="s">
        <v>578</v>
      </c>
      <c r="E254" s="152" t="s">
        <v>3665</v>
      </c>
      <c r="F254" s="1107" t="s">
        <v>107</v>
      </c>
      <c r="G254" s="44">
        <v>3</v>
      </c>
      <c r="H254" s="44">
        <v>2</v>
      </c>
      <c r="I254" s="44">
        <v>2</v>
      </c>
      <c r="J254" s="44">
        <v>3</v>
      </c>
      <c r="K254" s="44">
        <v>3</v>
      </c>
      <c r="L254" s="44">
        <v>1</v>
      </c>
      <c r="M254" s="44" t="s">
        <v>28</v>
      </c>
      <c r="N254" s="44" t="s">
        <v>28</v>
      </c>
      <c r="O254" s="44" t="s">
        <v>28</v>
      </c>
      <c r="P254" s="44" t="s">
        <v>28</v>
      </c>
      <c r="Q254" s="44" t="s">
        <v>28</v>
      </c>
      <c r="R254" s="44">
        <v>1</v>
      </c>
      <c r="S254" s="44">
        <v>3</v>
      </c>
      <c r="T254" s="44">
        <v>2</v>
      </c>
    </row>
    <row r="255" spans="1:20">
      <c r="A255" s="1103"/>
      <c r="B255" s="1107"/>
      <c r="C255" s="1293"/>
      <c r="D255" s="592" t="s">
        <v>580</v>
      </c>
      <c r="E255" s="152" t="s">
        <v>3666</v>
      </c>
      <c r="F255" s="1107"/>
      <c r="G255" s="44" t="s">
        <v>28</v>
      </c>
      <c r="H255" s="44">
        <v>2</v>
      </c>
      <c r="I255" s="44">
        <v>3</v>
      </c>
      <c r="J255" s="44" t="s">
        <v>28</v>
      </c>
      <c r="K255" s="44">
        <v>2</v>
      </c>
      <c r="L255" s="44" t="s">
        <v>28</v>
      </c>
      <c r="M255" s="44">
        <v>2</v>
      </c>
      <c r="N255" s="44" t="s">
        <v>28</v>
      </c>
      <c r="O255" s="44" t="s">
        <v>28</v>
      </c>
      <c r="P255" s="44" t="s">
        <v>28</v>
      </c>
      <c r="Q255" s="44" t="s">
        <v>28</v>
      </c>
      <c r="R255" s="44">
        <v>1</v>
      </c>
      <c r="S255" s="44">
        <v>3</v>
      </c>
      <c r="T255" s="44">
        <v>2</v>
      </c>
    </row>
    <row r="256" spans="1:20" ht="16.149999999999999" customHeight="1">
      <c r="A256" s="1103"/>
      <c r="B256" s="1107"/>
      <c r="C256" s="1293"/>
      <c r="D256" s="592" t="s">
        <v>582</v>
      </c>
      <c r="E256" s="152" t="s">
        <v>2329</v>
      </c>
      <c r="F256" s="1107"/>
      <c r="G256" s="44">
        <v>3</v>
      </c>
      <c r="H256" s="44">
        <v>2</v>
      </c>
      <c r="I256" s="44">
        <v>2</v>
      </c>
      <c r="J256" s="44">
        <v>2</v>
      </c>
      <c r="K256" s="44" t="s">
        <v>28</v>
      </c>
      <c r="L256" s="44" t="s">
        <v>28</v>
      </c>
      <c r="M256" s="44">
        <v>1</v>
      </c>
      <c r="N256" s="44" t="s">
        <v>28</v>
      </c>
      <c r="O256" s="44" t="s">
        <v>28</v>
      </c>
      <c r="P256" s="44" t="s">
        <v>28</v>
      </c>
      <c r="Q256" s="44" t="s">
        <v>28</v>
      </c>
      <c r="R256" s="44">
        <v>1</v>
      </c>
      <c r="S256" s="44">
        <v>2</v>
      </c>
      <c r="T256" s="44">
        <v>3</v>
      </c>
    </row>
    <row r="257" spans="1:20" ht="18" customHeight="1">
      <c r="A257" s="1103"/>
      <c r="B257" s="1107"/>
      <c r="C257" s="1293"/>
      <c r="D257" s="592" t="s">
        <v>584</v>
      </c>
      <c r="E257" s="152" t="s">
        <v>4705</v>
      </c>
      <c r="F257" s="1107"/>
      <c r="G257" s="44">
        <v>3</v>
      </c>
      <c r="H257" s="44">
        <v>2</v>
      </c>
      <c r="I257" s="44">
        <v>2</v>
      </c>
      <c r="J257" s="44" t="s">
        <v>28</v>
      </c>
      <c r="K257" s="44" t="s">
        <v>28</v>
      </c>
      <c r="L257" s="44">
        <v>1</v>
      </c>
      <c r="M257" s="44" t="s">
        <v>28</v>
      </c>
      <c r="N257" s="44" t="s">
        <v>28</v>
      </c>
      <c r="O257" s="44" t="s">
        <v>28</v>
      </c>
      <c r="P257" s="44">
        <v>2</v>
      </c>
      <c r="Q257" s="44" t="s">
        <v>28</v>
      </c>
      <c r="R257" s="44">
        <v>1</v>
      </c>
      <c r="S257" s="44">
        <v>2</v>
      </c>
      <c r="T257" s="44">
        <v>3</v>
      </c>
    </row>
    <row r="258" spans="1:20" ht="13.9" customHeight="1">
      <c r="A258" s="1103"/>
      <c r="B258" s="1107"/>
      <c r="C258" s="1293"/>
      <c r="D258" s="592" t="s">
        <v>586</v>
      </c>
      <c r="E258" s="152" t="s">
        <v>3014</v>
      </c>
      <c r="F258" s="1107"/>
      <c r="G258" s="44">
        <v>2</v>
      </c>
      <c r="H258" s="44">
        <v>3</v>
      </c>
      <c r="I258" s="44">
        <v>3</v>
      </c>
      <c r="J258" s="44">
        <v>2</v>
      </c>
      <c r="K258" s="44">
        <v>1</v>
      </c>
      <c r="L258" s="44">
        <v>3</v>
      </c>
      <c r="M258" s="44">
        <v>3</v>
      </c>
      <c r="N258" s="44">
        <v>1</v>
      </c>
      <c r="O258" s="44" t="s">
        <v>28</v>
      </c>
      <c r="P258" s="44">
        <v>1</v>
      </c>
      <c r="Q258" s="44">
        <v>2</v>
      </c>
      <c r="R258" s="44" t="s">
        <v>28</v>
      </c>
      <c r="S258" s="44">
        <v>2</v>
      </c>
      <c r="T258" s="44">
        <v>3</v>
      </c>
    </row>
    <row r="259" spans="1:20">
      <c r="A259" s="1103"/>
      <c r="B259" s="1107"/>
      <c r="C259" s="1293"/>
      <c r="D259" s="592" t="s">
        <v>575</v>
      </c>
      <c r="E259" s="152"/>
      <c r="F259" s="1107"/>
      <c r="G259" s="592">
        <v>3</v>
      </c>
      <c r="H259" s="592">
        <v>3</v>
      </c>
      <c r="I259" s="592">
        <v>2</v>
      </c>
      <c r="J259" s="592">
        <v>2</v>
      </c>
      <c r="K259" s="592">
        <v>2</v>
      </c>
      <c r="L259" s="592">
        <v>2</v>
      </c>
      <c r="M259" s="592">
        <v>2</v>
      </c>
      <c r="N259" s="592">
        <v>1</v>
      </c>
      <c r="O259" s="592" t="s">
        <v>28</v>
      </c>
      <c r="P259" s="592">
        <v>2</v>
      </c>
      <c r="Q259" s="592">
        <v>2</v>
      </c>
      <c r="R259" s="592">
        <v>1</v>
      </c>
      <c r="S259" s="592">
        <v>2</v>
      </c>
      <c r="T259" s="592">
        <v>3</v>
      </c>
    </row>
    <row r="260" spans="1:20" ht="15" customHeight="1">
      <c r="A260" s="1103" t="s">
        <v>588</v>
      </c>
      <c r="B260" s="1107" t="s">
        <v>4706</v>
      </c>
      <c r="C260" s="1293" t="s">
        <v>4707</v>
      </c>
      <c r="D260" s="592" t="s">
        <v>591</v>
      </c>
      <c r="E260" s="152" t="s">
        <v>4708</v>
      </c>
      <c r="F260" s="1103" t="s">
        <v>27</v>
      </c>
      <c r="G260" s="592">
        <v>3</v>
      </c>
      <c r="H260" s="592">
        <v>3</v>
      </c>
      <c r="I260" s="592">
        <v>3</v>
      </c>
      <c r="J260" s="592">
        <v>2</v>
      </c>
      <c r="K260" s="592">
        <v>3</v>
      </c>
      <c r="L260" s="592">
        <v>2</v>
      </c>
      <c r="M260" s="592" t="s">
        <v>28</v>
      </c>
      <c r="N260" s="592">
        <v>2</v>
      </c>
      <c r="O260" s="592" t="s">
        <v>28</v>
      </c>
      <c r="P260" s="592">
        <v>1</v>
      </c>
      <c r="Q260" s="592" t="s">
        <v>28</v>
      </c>
      <c r="R260" s="592">
        <v>3</v>
      </c>
      <c r="S260" s="592">
        <v>3</v>
      </c>
      <c r="T260" s="592">
        <v>3</v>
      </c>
    </row>
    <row r="261" spans="1:20" ht="18.600000000000001" customHeight="1">
      <c r="A261" s="1103"/>
      <c r="B261" s="1107"/>
      <c r="C261" s="1293"/>
      <c r="D261" s="592" t="s">
        <v>593</v>
      </c>
      <c r="E261" s="152" t="s">
        <v>4709</v>
      </c>
      <c r="F261" s="1103"/>
      <c r="G261" s="592">
        <v>3</v>
      </c>
      <c r="H261" s="592">
        <v>3</v>
      </c>
      <c r="I261" s="592">
        <v>3</v>
      </c>
      <c r="J261" s="592">
        <v>2</v>
      </c>
      <c r="K261" s="592" t="s">
        <v>28</v>
      </c>
      <c r="L261" s="592" t="s">
        <v>28</v>
      </c>
      <c r="M261" s="592" t="s">
        <v>28</v>
      </c>
      <c r="N261" s="592">
        <v>2</v>
      </c>
      <c r="O261" s="592" t="s">
        <v>28</v>
      </c>
      <c r="P261" s="592">
        <v>1</v>
      </c>
      <c r="Q261" s="592" t="s">
        <v>28</v>
      </c>
      <c r="R261" s="592">
        <v>3</v>
      </c>
      <c r="S261" s="592">
        <v>3</v>
      </c>
      <c r="T261" s="592">
        <v>3</v>
      </c>
    </row>
    <row r="262" spans="1:20" ht="18" customHeight="1">
      <c r="A262" s="1103"/>
      <c r="B262" s="1107"/>
      <c r="C262" s="1293"/>
      <c r="D262" s="592" t="s">
        <v>595</v>
      </c>
      <c r="E262" s="152" t="s">
        <v>4710</v>
      </c>
      <c r="F262" s="1103"/>
      <c r="G262" s="592">
        <v>3</v>
      </c>
      <c r="H262" s="592">
        <v>3</v>
      </c>
      <c r="I262" s="592">
        <v>2</v>
      </c>
      <c r="J262" s="592">
        <v>2</v>
      </c>
      <c r="K262" s="592">
        <v>2</v>
      </c>
      <c r="L262" s="592" t="s">
        <v>28</v>
      </c>
      <c r="M262" s="592" t="s">
        <v>28</v>
      </c>
      <c r="N262" s="592">
        <v>2</v>
      </c>
      <c r="O262" s="592" t="s">
        <v>28</v>
      </c>
      <c r="P262" s="592">
        <v>1</v>
      </c>
      <c r="Q262" s="592" t="s">
        <v>28</v>
      </c>
      <c r="R262" s="592">
        <v>3</v>
      </c>
      <c r="S262" s="592">
        <v>3</v>
      </c>
      <c r="T262" s="592">
        <v>2</v>
      </c>
    </row>
    <row r="263" spans="1:20" ht="19.149999999999999" customHeight="1">
      <c r="A263" s="1103"/>
      <c r="B263" s="1107"/>
      <c r="C263" s="1293"/>
      <c r="D263" s="592" t="s">
        <v>597</v>
      </c>
      <c r="E263" s="152" t="s">
        <v>4711</v>
      </c>
      <c r="F263" s="1103"/>
      <c r="G263" s="592">
        <v>3</v>
      </c>
      <c r="H263" s="592">
        <v>3</v>
      </c>
      <c r="I263" s="592" t="s">
        <v>28</v>
      </c>
      <c r="J263" s="592">
        <v>2</v>
      </c>
      <c r="K263" s="592" t="s">
        <v>28</v>
      </c>
      <c r="L263" s="592">
        <v>1</v>
      </c>
      <c r="M263" s="592" t="s">
        <v>28</v>
      </c>
      <c r="N263" s="592">
        <v>2</v>
      </c>
      <c r="O263" s="592" t="s">
        <v>28</v>
      </c>
      <c r="P263" s="592">
        <v>1</v>
      </c>
      <c r="Q263" s="592" t="s">
        <v>28</v>
      </c>
      <c r="R263" s="592">
        <v>3</v>
      </c>
      <c r="S263" s="592">
        <v>3</v>
      </c>
      <c r="T263" s="592">
        <v>3</v>
      </c>
    </row>
    <row r="264" spans="1:20" ht="16.899999999999999" customHeight="1">
      <c r="A264" s="1103"/>
      <c r="B264" s="1107"/>
      <c r="C264" s="1293"/>
      <c r="D264" s="592" t="s">
        <v>1155</v>
      </c>
      <c r="E264" s="152" t="s">
        <v>4712</v>
      </c>
      <c r="F264" s="1103"/>
      <c r="G264" s="592">
        <v>3</v>
      </c>
      <c r="H264" s="592">
        <v>2</v>
      </c>
      <c r="I264" s="592">
        <v>2</v>
      </c>
      <c r="J264" s="592">
        <v>3</v>
      </c>
      <c r="K264" s="592">
        <v>2</v>
      </c>
      <c r="L264" s="592" t="s">
        <v>28</v>
      </c>
      <c r="M264" s="592" t="s">
        <v>28</v>
      </c>
      <c r="N264" s="592">
        <v>2</v>
      </c>
      <c r="O264" s="592" t="s">
        <v>28</v>
      </c>
      <c r="P264" s="592">
        <v>1</v>
      </c>
      <c r="Q264" s="592" t="s">
        <v>28</v>
      </c>
      <c r="R264" s="592">
        <v>3</v>
      </c>
      <c r="S264" s="592">
        <v>3</v>
      </c>
      <c r="T264" s="592">
        <v>2</v>
      </c>
    </row>
    <row r="265" spans="1:20">
      <c r="A265" s="1103"/>
      <c r="B265" s="1107"/>
      <c r="C265" s="1293"/>
      <c r="D265" s="592" t="s">
        <v>588</v>
      </c>
      <c r="E265" s="152"/>
      <c r="F265" s="1103"/>
      <c r="G265" s="592">
        <v>3</v>
      </c>
      <c r="H265" s="592">
        <v>3</v>
      </c>
      <c r="I265" s="592">
        <v>2</v>
      </c>
      <c r="J265" s="592">
        <v>2</v>
      </c>
      <c r="K265" s="592">
        <v>1</v>
      </c>
      <c r="L265" s="592">
        <v>1</v>
      </c>
      <c r="M265" s="592" t="s">
        <v>28</v>
      </c>
      <c r="N265" s="592">
        <v>2</v>
      </c>
      <c r="O265" s="592" t="s">
        <v>28</v>
      </c>
      <c r="P265" s="592">
        <v>1</v>
      </c>
      <c r="Q265" s="592" t="s">
        <v>28</v>
      </c>
      <c r="R265" s="592">
        <v>3</v>
      </c>
      <c r="S265" s="592">
        <v>3</v>
      </c>
      <c r="T265" s="592">
        <v>3</v>
      </c>
    </row>
    <row r="266" spans="1:20" ht="17.45" customHeight="1">
      <c r="A266" s="1103" t="s">
        <v>599</v>
      </c>
      <c r="B266" s="1107" t="s">
        <v>4713</v>
      </c>
      <c r="C266" s="1293" t="s">
        <v>4714</v>
      </c>
      <c r="D266" s="592" t="s">
        <v>602</v>
      </c>
      <c r="E266" s="596" t="s">
        <v>4715</v>
      </c>
      <c r="F266" s="1107" t="s">
        <v>27</v>
      </c>
      <c r="G266" s="44">
        <v>3</v>
      </c>
      <c r="H266" s="44">
        <v>2</v>
      </c>
      <c r="I266" s="592">
        <v>1</v>
      </c>
      <c r="J266" s="592">
        <v>3</v>
      </c>
      <c r="K266" s="592">
        <v>2</v>
      </c>
      <c r="L266" s="592">
        <v>1</v>
      </c>
      <c r="M266" s="592">
        <v>3</v>
      </c>
      <c r="N266" s="592" t="s">
        <v>28</v>
      </c>
      <c r="O266" s="592" t="s">
        <v>28</v>
      </c>
      <c r="P266" s="592">
        <v>1</v>
      </c>
      <c r="Q266" s="592" t="s">
        <v>28</v>
      </c>
      <c r="R266" s="592" t="s">
        <v>28</v>
      </c>
      <c r="S266" s="44">
        <v>3</v>
      </c>
      <c r="T266" s="44">
        <v>2</v>
      </c>
    </row>
    <row r="267" spans="1:20" ht="17.45" customHeight="1">
      <c r="A267" s="1103"/>
      <c r="B267" s="1107"/>
      <c r="C267" s="1293"/>
      <c r="D267" s="592" t="s">
        <v>604</v>
      </c>
      <c r="E267" s="596" t="s">
        <v>4716</v>
      </c>
      <c r="F267" s="1107"/>
      <c r="G267" s="44" t="s">
        <v>28</v>
      </c>
      <c r="H267" s="44">
        <v>2</v>
      </c>
      <c r="I267" s="592">
        <v>2</v>
      </c>
      <c r="J267" s="592">
        <v>2</v>
      </c>
      <c r="K267" s="592">
        <v>1</v>
      </c>
      <c r="L267" s="592">
        <v>1</v>
      </c>
      <c r="M267" s="592">
        <v>3</v>
      </c>
      <c r="N267" s="592" t="s">
        <v>28</v>
      </c>
      <c r="O267" s="592" t="s">
        <v>28</v>
      </c>
      <c r="P267" s="592">
        <v>1</v>
      </c>
      <c r="Q267" s="592">
        <v>2</v>
      </c>
      <c r="R267" s="592" t="s">
        <v>28</v>
      </c>
      <c r="S267" s="44">
        <v>2</v>
      </c>
      <c r="T267" s="44">
        <v>3</v>
      </c>
    </row>
    <row r="268" spans="1:20">
      <c r="A268" s="1103"/>
      <c r="B268" s="1107"/>
      <c r="C268" s="1293"/>
      <c r="D268" s="592" t="s">
        <v>606</v>
      </c>
      <c r="E268" s="596" t="s">
        <v>4717</v>
      </c>
      <c r="F268" s="1107"/>
      <c r="G268" s="44">
        <v>3</v>
      </c>
      <c r="H268" s="44">
        <v>2</v>
      </c>
      <c r="I268" s="592">
        <v>2</v>
      </c>
      <c r="J268" s="592">
        <v>1</v>
      </c>
      <c r="K268" s="592" t="s">
        <v>28</v>
      </c>
      <c r="L268" s="592" t="s">
        <v>28</v>
      </c>
      <c r="M268" s="592" t="s">
        <v>28</v>
      </c>
      <c r="N268" s="592" t="s">
        <v>28</v>
      </c>
      <c r="O268" s="592" t="s">
        <v>28</v>
      </c>
      <c r="P268" s="592">
        <v>1</v>
      </c>
      <c r="Q268" s="592">
        <v>2</v>
      </c>
      <c r="R268" s="592" t="s">
        <v>28</v>
      </c>
      <c r="S268" s="44">
        <v>2</v>
      </c>
      <c r="T268" s="44">
        <v>3</v>
      </c>
    </row>
    <row r="269" spans="1:20" ht="19.149999999999999" customHeight="1">
      <c r="A269" s="1103"/>
      <c r="B269" s="1107"/>
      <c r="C269" s="1293"/>
      <c r="D269" s="592" t="s">
        <v>608</v>
      </c>
      <c r="E269" s="596" t="s">
        <v>4718</v>
      </c>
      <c r="F269" s="1107"/>
      <c r="G269" s="44">
        <v>2</v>
      </c>
      <c r="H269" s="44" t="s">
        <v>28</v>
      </c>
      <c r="I269" s="592">
        <v>2</v>
      </c>
      <c r="J269" s="592" t="s">
        <v>28</v>
      </c>
      <c r="K269" s="592">
        <v>2</v>
      </c>
      <c r="L269" s="592" t="s">
        <v>28</v>
      </c>
      <c r="M269" s="592">
        <v>3</v>
      </c>
      <c r="N269" s="592" t="s">
        <v>28</v>
      </c>
      <c r="O269" s="592" t="s">
        <v>28</v>
      </c>
      <c r="P269" s="592">
        <v>2</v>
      </c>
      <c r="Q269" s="592">
        <v>2</v>
      </c>
      <c r="R269" s="592" t="s">
        <v>28</v>
      </c>
      <c r="S269" s="44">
        <v>3</v>
      </c>
      <c r="T269" s="44">
        <v>2</v>
      </c>
    </row>
    <row r="270" spans="1:20" ht="20.45" customHeight="1">
      <c r="A270" s="1103"/>
      <c r="B270" s="1107"/>
      <c r="C270" s="1293"/>
      <c r="D270" s="592" t="s">
        <v>610</v>
      </c>
      <c r="E270" s="596" t="s">
        <v>4719</v>
      </c>
      <c r="F270" s="1107"/>
      <c r="G270" s="44">
        <v>1</v>
      </c>
      <c r="H270" s="44">
        <v>2</v>
      </c>
      <c r="I270" s="592">
        <v>2</v>
      </c>
      <c r="J270" s="592">
        <v>3</v>
      </c>
      <c r="K270" s="592">
        <v>2</v>
      </c>
      <c r="L270" s="592" t="s">
        <v>28</v>
      </c>
      <c r="M270" s="592">
        <v>2</v>
      </c>
      <c r="N270" s="592" t="s">
        <v>28</v>
      </c>
      <c r="O270" s="592" t="s">
        <v>28</v>
      </c>
      <c r="P270" s="592">
        <v>2</v>
      </c>
      <c r="Q270" s="592">
        <v>2</v>
      </c>
      <c r="R270" s="592" t="s">
        <v>28</v>
      </c>
      <c r="S270" s="44">
        <v>3</v>
      </c>
      <c r="T270" s="44">
        <v>2</v>
      </c>
    </row>
    <row r="271" spans="1:20">
      <c r="A271" s="1103"/>
      <c r="B271" s="1107"/>
      <c r="C271" s="1293"/>
      <c r="D271" s="592" t="s">
        <v>599</v>
      </c>
      <c r="E271" s="597"/>
      <c r="F271" s="1107"/>
      <c r="G271" s="44">
        <v>2</v>
      </c>
      <c r="H271" s="44">
        <v>2</v>
      </c>
      <c r="I271" s="592">
        <v>2</v>
      </c>
      <c r="J271" s="592">
        <v>2</v>
      </c>
      <c r="K271" s="592">
        <v>1</v>
      </c>
      <c r="L271" s="592">
        <v>0</v>
      </c>
      <c r="M271" s="592">
        <v>2</v>
      </c>
      <c r="N271" s="592" t="s">
        <v>28</v>
      </c>
      <c r="O271" s="592" t="s">
        <v>28</v>
      </c>
      <c r="P271" s="592">
        <v>1</v>
      </c>
      <c r="Q271" s="592">
        <v>2</v>
      </c>
      <c r="R271" s="592" t="s">
        <v>28</v>
      </c>
      <c r="S271" s="44">
        <v>3</v>
      </c>
      <c r="T271" s="44">
        <v>2</v>
      </c>
    </row>
    <row r="272" spans="1:20">
      <c r="A272" s="1103" t="s">
        <v>612</v>
      </c>
      <c r="B272" s="1107" t="s">
        <v>4720</v>
      </c>
      <c r="C272" s="1293" t="s">
        <v>4721</v>
      </c>
      <c r="D272" s="592" t="s">
        <v>615</v>
      </c>
      <c r="E272" s="152" t="s">
        <v>4722</v>
      </c>
      <c r="F272" s="1107" t="s">
        <v>27</v>
      </c>
      <c r="G272" s="44">
        <v>3</v>
      </c>
      <c r="H272" s="44">
        <v>2</v>
      </c>
      <c r="I272" s="44">
        <v>2</v>
      </c>
      <c r="J272" s="44">
        <v>3</v>
      </c>
      <c r="K272" s="44">
        <v>3</v>
      </c>
      <c r="L272" s="44">
        <v>1</v>
      </c>
      <c r="M272" s="44" t="s">
        <v>28</v>
      </c>
      <c r="N272" s="44" t="s">
        <v>28</v>
      </c>
      <c r="O272" s="44" t="s">
        <v>28</v>
      </c>
      <c r="P272" s="44" t="s">
        <v>28</v>
      </c>
      <c r="Q272" s="44" t="s">
        <v>28</v>
      </c>
      <c r="R272" s="44" t="s">
        <v>28</v>
      </c>
      <c r="S272" s="44">
        <v>3</v>
      </c>
      <c r="T272" s="44">
        <v>2</v>
      </c>
    </row>
    <row r="273" spans="1:20" ht="19.899999999999999" customHeight="1">
      <c r="A273" s="1103"/>
      <c r="B273" s="1107"/>
      <c r="C273" s="1293"/>
      <c r="D273" s="592" t="s">
        <v>617</v>
      </c>
      <c r="E273" s="152" t="s">
        <v>4723</v>
      </c>
      <c r="F273" s="1107"/>
      <c r="G273" s="44" t="s">
        <v>28</v>
      </c>
      <c r="H273" s="44">
        <v>2</v>
      </c>
      <c r="I273" s="44">
        <v>3</v>
      </c>
      <c r="J273" s="44" t="s">
        <v>28</v>
      </c>
      <c r="K273" s="44">
        <v>2</v>
      </c>
      <c r="L273" s="44" t="s">
        <v>28</v>
      </c>
      <c r="M273" s="44">
        <v>2</v>
      </c>
      <c r="N273" s="44" t="s">
        <v>28</v>
      </c>
      <c r="O273" s="44" t="s">
        <v>28</v>
      </c>
      <c r="P273" s="44" t="s">
        <v>28</v>
      </c>
      <c r="Q273" s="44" t="s">
        <v>28</v>
      </c>
      <c r="R273" s="44" t="s">
        <v>28</v>
      </c>
      <c r="S273" s="44">
        <v>3</v>
      </c>
      <c r="T273" s="44">
        <v>2</v>
      </c>
    </row>
    <row r="274" spans="1:20" ht="16.899999999999999" customHeight="1">
      <c r="A274" s="1103"/>
      <c r="B274" s="1107"/>
      <c r="C274" s="1293"/>
      <c r="D274" s="592" t="s">
        <v>619</v>
      </c>
      <c r="E274" s="152" t="s">
        <v>4724</v>
      </c>
      <c r="F274" s="1107"/>
      <c r="G274" s="44">
        <v>3</v>
      </c>
      <c r="H274" s="44">
        <v>2</v>
      </c>
      <c r="I274" s="44">
        <v>2</v>
      </c>
      <c r="J274" s="44">
        <v>2</v>
      </c>
      <c r="K274" s="44" t="s">
        <v>28</v>
      </c>
      <c r="L274" s="44" t="s">
        <v>28</v>
      </c>
      <c r="M274" s="44">
        <v>1</v>
      </c>
      <c r="N274" s="44" t="s">
        <v>28</v>
      </c>
      <c r="O274" s="44" t="s">
        <v>28</v>
      </c>
      <c r="P274" s="44" t="s">
        <v>28</v>
      </c>
      <c r="Q274" s="44" t="s">
        <v>28</v>
      </c>
      <c r="R274" s="44" t="s">
        <v>28</v>
      </c>
      <c r="S274" s="44">
        <v>2</v>
      </c>
      <c r="T274" s="44">
        <v>3</v>
      </c>
    </row>
    <row r="275" spans="1:20" ht="16.149999999999999" customHeight="1">
      <c r="A275" s="1103"/>
      <c r="B275" s="1107"/>
      <c r="C275" s="1293"/>
      <c r="D275" s="592" t="s">
        <v>621</v>
      </c>
      <c r="E275" s="152" t="s">
        <v>4725</v>
      </c>
      <c r="F275" s="1107"/>
      <c r="G275" s="44">
        <v>3</v>
      </c>
      <c r="H275" s="44">
        <v>2</v>
      </c>
      <c r="I275" s="44">
        <v>2</v>
      </c>
      <c r="J275" s="44" t="s">
        <v>28</v>
      </c>
      <c r="K275" s="44" t="s">
        <v>28</v>
      </c>
      <c r="L275" s="44">
        <v>1</v>
      </c>
      <c r="M275" s="44" t="s">
        <v>28</v>
      </c>
      <c r="N275" s="44" t="s">
        <v>28</v>
      </c>
      <c r="O275" s="44" t="s">
        <v>28</v>
      </c>
      <c r="P275" s="44" t="s">
        <v>28</v>
      </c>
      <c r="Q275" s="44">
        <v>2</v>
      </c>
      <c r="R275" s="44" t="s">
        <v>28</v>
      </c>
      <c r="S275" s="44">
        <v>2</v>
      </c>
      <c r="T275" s="44">
        <v>3</v>
      </c>
    </row>
    <row r="276" spans="1:20">
      <c r="A276" s="1103"/>
      <c r="B276" s="1107"/>
      <c r="C276" s="1293"/>
      <c r="D276" s="592" t="s">
        <v>623</v>
      </c>
      <c r="E276" s="152" t="s">
        <v>4726</v>
      </c>
      <c r="F276" s="1107"/>
      <c r="G276" s="44">
        <v>2</v>
      </c>
      <c r="H276" s="44">
        <v>3</v>
      </c>
      <c r="I276" s="44">
        <v>3</v>
      </c>
      <c r="J276" s="44">
        <v>2</v>
      </c>
      <c r="K276" s="44">
        <v>1</v>
      </c>
      <c r="L276" s="44">
        <v>3</v>
      </c>
      <c r="M276" s="44">
        <v>3</v>
      </c>
      <c r="N276" s="44">
        <v>1</v>
      </c>
      <c r="O276" s="44" t="s">
        <v>28</v>
      </c>
      <c r="P276" s="44">
        <v>1</v>
      </c>
      <c r="Q276" s="44">
        <v>2</v>
      </c>
      <c r="R276" s="44" t="s">
        <v>28</v>
      </c>
      <c r="S276" s="44">
        <v>2</v>
      </c>
      <c r="T276" s="44">
        <v>3</v>
      </c>
    </row>
    <row r="277" spans="1:20">
      <c r="A277" s="1103"/>
      <c r="B277" s="1107"/>
      <c r="C277" s="1293"/>
      <c r="D277" s="592" t="s">
        <v>612</v>
      </c>
      <c r="E277" s="597"/>
      <c r="F277" s="1107"/>
      <c r="G277" s="44">
        <v>2</v>
      </c>
      <c r="H277" s="44">
        <v>2</v>
      </c>
      <c r="I277" s="592">
        <v>2</v>
      </c>
      <c r="J277" s="592">
        <v>1</v>
      </c>
      <c r="K277" s="44">
        <v>1</v>
      </c>
      <c r="L277" s="592">
        <v>1</v>
      </c>
      <c r="M277" s="592">
        <v>1</v>
      </c>
      <c r="N277" s="592">
        <v>0</v>
      </c>
      <c r="O277" s="592" t="s">
        <v>28</v>
      </c>
      <c r="P277" s="592">
        <v>0</v>
      </c>
      <c r="Q277" s="592">
        <v>1</v>
      </c>
      <c r="R277" s="592" t="s">
        <v>28</v>
      </c>
      <c r="S277" s="44">
        <v>2</v>
      </c>
      <c r="T277" s="44">
        <v>3</v>
      </c>
    </row>
    <row r="278" spans="1:20" ht="14.45" customHeight="1">
      <c r="A278" s="1103" t="s">
        <v>625</v>
      </c>
      <c r="B278" s="1107" t="s">
        <v>4727</v>
      </c>
      <c r="C278" s="1293" t="s">
        <v>4728</v>
      </c>
      <c r="D278" s="592" t="s">
        <v>628</v>
      </c>
      <c r="E278" s="152" t="s">
        <v>4729</v>
      </c>
      <c r="F278" s="1103" t="s">
        <v>27</v>
      </c>
      <c r="G278" s="44">
        <v>3</v>
      </c>
      <c r="H278" s="44">
        <v>2</v>
      </c>
      <c r="I278" s="44">
        <v>3</v>
      </c>
      <c r="J278" s="44">
        <v>3</v>
      </c>
      <c r="K278" s="44">
        <v>2</v>
      </c>
      <c r="L278" s="44" t="s">
        <v>28</v>
      </c>
      <c r="M278" s="44" t="s">
        <v>28</v>
      </c>
      <c r="N278" s="44" t="s">
        <v>28</v>
      </c>
      <c r="O278" s="44" t="s">
        <v>28</v>
      </c>
      <c r="P278" s="44" t="s">
        <v>28</v>
      </c>
      <c r="Q278" s="44" t="s">
        <v>28</v>
      </c>
      <c r="R278" s="44">
        <v>3</v>
      </c>
      <c r="S278" s="44">
        <v>2</v>
      </c>
      <c r="T278" s="44">
        <v>3</v>
      </c>
    </row>
    <row r="279" spans="1:20" ht="16.149999999999999" customHeight="1">
      <c r="A279" s="1103"/>
      <c r="B279" s="1107"/>
      <c r="C279" s="1293"/>
      <c r="D279" s="592" t="s">
        <v>630</v>
      </c>
      <c r="E279" s="152" t="s">
        <v>4730</v>
      </c>
      <c r="F279" s="1103"/>
      <c r="G279" s="44">
        <v>3</v>
      </c>
      <c r="H279" s="44">
        <v>2</v>
      </c>
      <c r="I279" s="44">
        <v>2</v>
      </c>
      <c r="J279" s="44">
        <v>1</v>
      </c>
      <c r="K279" s="44">
        <v>2</v>
      </c>
      <c r="L279" s="44">
        <v>2</v>
      </c>
      <c r="M279" s="44" t="s">
        <v>28</v>
      </c>
      <c r="N279" s="44">
        <v>1</v>
      </c>
      <c r="O279" s="44" t="s">
        <v>28</v>
      </c>
      <c r="P279" s="44" t="s">
        <v>28</v>
      </c>
      <c r="Q279" s="44" t="s">
        <v>28</v>
      </c>
      <c r="R279" s="44">
        <v>3</v>
      </c>
      <c r="S279" s="44">
        <v>2</v>
      </c>
      <c r="T279" s="44">
        <v>3</v>
      </c>
    </row>
    <row r="280" spans="1:20" ht="16.899999999999999" customHeight="1">
      <c r="A280" s="1103"/>
      <c r="B280" s="1107"/>
      <c r="C280" s="1293"/>
      <c r="D280" s="592" t="s">
        <v>632</v>
      </c>
      <c r="E280" s="152" t="s">
        <v>4731</v>
      </c>
      <c r="F280" s="1103"/>
      <c r="G280" s="44">
        <v>3</v>
      </c>
      <c r="H280" s="44">
        <v>3</v>
      </c>
      <c r="I280" s="44" t="s">
        <v>28</v>
      </c>
      <c r="J280" s="44" t="s">
        <v>28</v>
      </c>
      <c r="K280" s="44" t="s">
        <v>28</v>
      </c>
      <c r="L280" s="44">
        <v>3</v>
      </c>
      <c r="M280" s="44">
        <v>2</v>
      </c>
      <c r="N280" s="44">
        <v>2</v>
      </c>
      <c r="O280" s="44" t="s">
        <v>28</v>
      </c>
      <c r="P280" s="44" t="s">
        <v>28</v>
      </c>
      <c r="Q280" s="44" t="s">
        <v>28</v>
      </c>
      <c r="R280" s="44">
        <v>3</v>
      </c>
      <c r="S280" s="44">
        <v>3</v>
      </c>
      <c r="T280" s="44">
        <v>2</v>
      </c>
    </row>
    <row r="281" spans="1:20" ht="18.600000000000001" customHeight="1">
      <c r="A281" s="1103"/>
      <c r="B281" s="1107"/>
      <c r="C281" s="1293"/>
      <c r="D281" s="592" t="s">
        <v>634</v>
      </c>
      <c r="E281" s="593" t="s">
        <v>4732</v>
      </c>
      <c r="F281" s="1103"/>
      <c r="G281" s="44">
        <v>2</v>
      </c>
      <c r="H281" s="44">
        <v>2</v>
      </c>
      <c r="I281" s="44">
        <v>2</v>
      </c>
      <c r="J281" s="44">
        <v>2</v>
      </c>
      <c r="K281" s="44">
        <v>2</v>
      </c>
      <c r="L281" s="44">
        <v>1</v>
      </c>
      <c r="M281" s="44" t="s">
        <v>28</v>
      </c>
      <c r="N281" s="44">
        <v>1</v>
      </c>
      <c r="O281" s="44" t="s">
        <v>28</v>
      </c>
      <c r="P281" s="44" t="s">
        <v>28</v>
      </c>
      <c r="Q281" s="44" t="s">
        <v>28</v>
      </c>
      <c r="R281" s="44">
        <v>3</v>
      </c>
      <c r="S281" s="44">
        <v>2</v>
      </c>
      <c r="T281" s="44">
        <v>3</v>
      </c>
    </row>
    <row r="282" spans="1:20" ht="16.899999999999999" customHeight="1">
      <c r="A282" s="1103"/>
      <c r="B282" s="1107"/>
      <c r="C282" s="1293"/>
      <c r="D282" s="592" t="s">
        <v>636</v>
      </c>
      <c r="E282" s="593" t="s">
        <v>4733</v>
      </c>
      <c r="F282" s="1103"/>
      <c r="G282" s="44">
        <v>3</v>
      </c>
      <c r="H282" s="44">
        <v>2</v>
      </c>
      <c r="I282" s="44">
        <v>1</v>
      </c>
      <c r="J282" s="44">
        <v>2</v>
      </c>
      <c r="K282" s="44">
        <v>1</v>
      </c>
      <c r="L282" s="44">
        <v>1</v>
      </c>
      <c r="M282" s="44">
        <v>1</v>
      </c>
      <c r="N282" s="44">
        <v>1</v>
      </c>
      <c r="O282" s="44" t="s">
        <v>28</v>
      </c>
      <c r="P282" s="44" t="s">
        <v>28</v>
      </c>
      <c r="Q282" s="44" t="s">
        <v>28</v>
      </c>
      <c r="R282" s="44">
        <v>3</v>
      </c>
      <c r="S282" s="44">
        <v>3</v>
      </c>
      <c r="T282" s="44">
        <v>2</v>
      </c>
    </row>
    <row r="283" spans="1:20">
      <c r="A283" s="1103"/>
      <c r="B283" s="1107"/>
      <c r="C283" s="1293"/>
      <c r="D283" s="592" t="s">
        <v>625</v>
      </c>
      <c r="E283" s="152"/>
      <c r="F283" s="1103"/>
      <c r="G283" s="44">
        <v>3</v>
      </c>
      <c r="H283" s="44">
        <v>2</v>
      </c>
      <c r="I283" s="44">
        <v>2</v>
      </c>
      <c r="J283" s="44">
        <v>2</v>
      </c>
      <c r="K283" s="44">
        <v>1</v>
      </c>
      <c r="L283" s="44">
        <v>1</v>
      </c>
      <c r="M283" s="44">
        <v>1</v>
      </c>
      <c r="N283" s="44">
        <v>1</v>
      </c>
      <c r="O283" s="44" t="s">
        <v>28</v>
      </c>
      <c r="P283" s="44" t="s">
        <v>28</v>
      </c>
      <c r="Q283" s="44" t="s">
        <v>28</v>
      </c>
      <c r="R283" s="44">
        <v>3</v>
      </c>
      <c r="S283" s="44">
        <v>2</v>
      </c>
      <c r="T283" s="44">
        <v>3</v>
      </c>
    </row>
    <row r="284" spans="1:20" ht="20.45" customHeight="1">
      <c r="A284" s="1103" t="s">
        <v>638</v>
      </c>
      <c r="B284" s="1107" t="s">
        <v>4734</v>
      </c>
      <c r="C284" s="1293" t="s">
        <v>4735</v>
      </c>
      <c r="D284" s="592" t="s">
        <v>641</v>
      </c>
      <c r="E284" s="593" t="s">
        <v>4736</v>
      </c>
      <c r="F284" s="1107" t="s">
        <v>27</v>
      </c>
      <c r="G284" s="44">
        <v>3</v>
      </c>
      <c r="H284" s="44">
        <v>2</v>
      </c>
      <c r="I284" s="592">
        <v>3</v>
      </c>
      <c r="J284" s="592">
        <v>3</v>
      </c>
      <c r="K284" s="44">
        <v>3</v>
      </c>
      <c r="L284" s="592" t="s">
        <v>28</v>
      </c>
      <c r="M284" s="592" t="s">
        <v>28</v>
      </c>
      <c r="N284" s="592" t="s">
        <v>28</v>
      </c>
      <c r="O284" s="592">
        <v>2</v>
      </c>
      <c r="P284" s="592" t="s">
        <v>28</v>
      </c>
      <c r="Q284" s="592">
        <v>3</v>
      </c>
      <c r="R284" s="592">
        <v>3</v>
      </c>
      <c r="S284" s="44">
        <v>2</v>
      </c>
      <c r="T284" s="44">
        <v>3</v>
      </c>
    </row>
    <row r="285" spans="1:20" ht="20.45" customHeight="1">
      <c r="A285" s="1103"/>
      <c r="B285" s="1107"/>
      <c r="C285" s="1293"/>
      <c r="D285" s="592" t="s">
        <v>643</v>
      </c>
      <c r="E285" s="593" t="s">
        <v>4737</v>
      </c>
      <c r="F285" s="1107"/>
      <c r="G285" s="44">
        <v>3</v>
      </c>
      <c r="H285" s="44">
        <v>2</v>
      </c>
      <c r="I285" s="592">
        <v>2</v>
      </c>
      <c r="J285" s="592">
        <v>2</v>
      </c>
      <c r="K285" s="44">
        <v>2</v>
      </c>
      <c r="L285" s="592">
        <v>2</v>
      </c>
      <c r="M285" s="592" t="s">
        <v>28</v>
      </c>
      <c r="N285" s="592">
        <v>1</v>
      </c>
      <c r="O285" s="592">
        <v>2</v>
      </c>
      <c r="P285" s="592" t="s">
        <v>28</v>
      </c>
      <c r="Q285" s="592">
        <v>2</v>
      </c>
      <c r="R285" s="592">
        <v>3</v>
      </c>
      <c r="S285" s="44">
        <v>2</v>
      </c>
      <c r="T285" s="44">
        <v>3</v>
      </c>
    </row>
    <row r="286" spans="1:20" ht="19.899999999999999" customHeight="1">
      <c r="A286" s="1103"/>
      <c r="B286" s="1107"/>
      <c r="C286" s="1293"/>
      <c r="D286" s="592" t="s">
        <v>645</v>
      </c>
      <c r="E286" s="593" t="s">
        <v>4738</v>
      </c>
      <c r="F286" s="1107"/>
      <c r="G286" s="44">
        <v>3</v>
      </c>
      <c r="H286" s="44">
        <v>3</v>
      </c>
      <c r="I286" s="592" t="s">
        <v>28</v>
      </c>
      <c r="J286" s="592">
        <v>2</v>
      </c>
      <c r="K286" s="44" t="s">
        <v>28</v>
      </c>
      <c r="L286" s="592">
        <v>3</v>
      </c>
      <c r="M286" s="592">
        <v>2</v>
      </c>
      <c r="N286" s="592">
        <v>2</v>
      </c>
      <c r="O286" s="592">
        <v>2</v>
      </c>
      <c r="P286" s="592" t="s">
        <v>28</v>
      </c>
      <c r="Q286" s="592">
        <v>3</v>
      </c>
      <c r="R286" s="592">
        <v>3</v>
      </c>
      <c r="S286" s="44">
        <v>3</v>
      </c>
      <c r="T286" s="44">
        <v>2</v>
      </c>
    </row>
    <row r="287" spans="1:20" ht="19.149999999999999" customHeight="1">
      <c r="A287" s="1103"/>
      <c r="B287" s="1107"/>
      <c r="C287" s="1293"/>
      <c r="D287" s="592" t="s">
        <v>647</v>
      </c>
      <c r="E287" s="593" t="s">
        <v>4739</v>
      </c>
      <c r="F287" s="1107"/>
      <c r="G287" s="44">
        <v>2</v>
      </c>
      <c r="H287" s="44">
        <v>2</v>
      </c>
      <c r="I287" s="592">
        <v>2</v>
      </c>
      <c r="J287" s="592" t="s">
        <v>28</v>
      </c>
      <c r="K287" s="44">
        <v>2</v>
      </c>
      <c r="L287" s="592">
        <v>1</v>
      </c>
      <c r="M287" s="592" t="s">
        <v>28</v>
      </c>
      <c r="N287" s="592">
        <v>1</v>
      </c>
      <c r="O287" s="592" t="s">
        <v>28</v>
      </c>
      <c r="P287" s="592" t="s">
        <v>28</v>
      </c>
      <c r="Q287" s="592">
        <v>2</v>
      </c>
      <c r="R287" s="592">
        <v>3</v>
      </c>
      <c r="S287" s="44">
        <v>2</v>
      </c>
      <c r="T287" s="44">
        <v>3</v>
      </c>
    </row>
    <row r="288" spans="1:20" ht="16.149999999999999" customHeight="1">
      <c r="A288" s="1103"/>
      <c r="B288" s="1107"/>
      <c r="C288" s="1293"/>
      <c r="D288" s="592" t="s">
        <v>649</v>
      </c>
      <c r="E288" s="593" t="s">
        <v>4740</v>
      </c>
      <c r="F288" s="1107"/>
      <c r="G288" s="44">
        <v>3</v>
      </c>
      <c r="H288" s="44">
        <v>2</v>
      </c>
      <c r="I288" s="592" t="s">
        <v>28</v>
      </c>
      <c r="J288" s="592">
        <v>2</v>
      </c>
      <c r="K288" s="44">
        <v>2</v>
      </c>
      <c r="L288" s="592">
        <v>1</v>
      </c>
      <c r="M288" s="592">
        <v>1</v>
      </c>
      <c r="N288" s="592">
        <v>1</v>
      </c>
      <c r="O288" s="592" t="s">
        <v>28</v>
      </c>
      <c r="P288" s="592" t="s">
        <v>28</v>
      </c>
      <c r="Q288" s="592">
        <v>2</v>
      </c>
      <c r="R288" s="592">
        <v>3</v>
      </c>
      <c r="S288" s="44">
        <v>3</v>
      </c>
      <c r="T288" s="44">
        <v>2</v>
      </c>
    </row>
    <row r="289" spans="1:20">
      <c r="A289" s="1103"/>
      <c r="B289" s="1107"/>
      <c r="C289" s="1293"/>
      <c r="D289" s="592" t="s">
        <v>638</v>
      </c>
      <c r="E289" s="152"/>
      <c r="F289" s="1107"/>
      <c r="G289" s="44">
        <v>3</v>
      </c>
      <c r="H289" s="44">
        <v>2</v>
      </c>
      <c r="I289" s="592">
        <v>1</v>
      </c>
      <c r="J289" s="592">
        <v>2</v>
      </c>
      <c r="K289" s="44">
        <v>2</v>
      </c>
      <c r="L289" s="592">
        <v>1</v>
      </c>
      <c r="M289" s="592">
        <v>1</v>
      </c>
      <c r="N289" s="592">
        <v>1</v>
      </c>
      <c r="O289" s="592">
        <v>1</v>
      </c>
      <c r="P289" s="592" t="s">
        <v>28</v>
      </c>
      <c r="Q289" s="592">
        <v>2</v>
      </c>
      <c r="R289" s="592">
        <v>3</v>
      </c>
      <c r="S289" s="44">
        <v>2</v>
      </c>
      <c r="T289" s="44">
        <v>3</v>
      </c>
    </row>
    <row r="290" spans="1:20" ht="17.45" customHeight="1">
      <c r="A290" s="1103" t="s">
        <v>651</v>
      </c>
      <c r="B290" s="1107" t="s">
        <v>4741</v>
      </c>
      <c r="C290" s="1293" t="s">
        <v>4742</v>
      </c>
      <c r="D290" s="592" t="s">
        <v>654</v>
      </c>
      <c r="E290" s="596" t="s">
        <v>4743</v>
      </c>
      <c r="F290" s="1107" t="s">
        <v>107</v>
      </c>
      <c r="G290" s="44">
        <v>2</v>
      </c>
      <c r="H290" s="44">
        <v>2</v>
      </c>
      <c r="I290" s="44">
        <v>3</v>
      </c>
      <c r="J290" s="44">
        <v>2</v>
      </c>
      <c r="K290" s="44">
        <v>2</v>
      </c>
      <c r="L290" s="44">
        <v>2</v>
      </c>
      <c r="M290" s="44" t="s">
        <v>28</v>
      </c>
      <c r="N290" s="44" t="s">
        <v>28</v>
      </c>
      <c r="O290" s="44" t="s">
        <v>28</v>
      </c>
      <c r="P290" s="44" t="s">
        <v>28</v>
      </c>
      <c r="Q290" s="44" t="s">
        <v>28</v>
      </c>
      <c r="R290" s="44" t="s">
        <v>28</v>
      </c>
      <c r="S290" s="44">
        <v>3</v>
      </c>
      <c r="T290" s="44">
        <v>2</v>
      </c>
    </row>
    <row r="291" spans="1:20" ht="19.899999999999999" customHeight="1">
      <c r="A291" s="1103"/>
      <c r="B291" s="1107"/>
      <c r="C291" s="1293"/>
      <c r="D291" s="592" t="s">
        <v>656</v>
      </c>
      <c r="E291" s="152" t="s">
        <v>4744</v>
      </c>
      <c r="F291" s="1107"/>
      <c r="G291" s="44" t="s">
        <v>28</v>
      </c>
      <c r="H291" s="44">
        <v>2</v>
      </c>
      <c r="I291" s="44" t="s">
        <v>28</v>
      </c>
      <c r="J291" s="44" t="s">
        <v>28</v>
      </c>
      <c r="K291" s="44" t="s">
        <v>28</v>
      </c>
      <c r="L291" s="44">
        <v>2</v>
      </c>
      <c r="M291" s="44" t="s">
        <v>28</v>
      </c>
      <c r="N291" s="44" t="s">
        <v>28</v>
      </c>
      <c r="O291" s="44" t="s">
        <v>28</v>
      </c>
      <c r="P291" s="44" t="s">
        <v>28</v>
      </c>
      <c r="Q291" s="44" t="s">
        <v>28</v>
      </c>
      <c r="R291" s="44" t="s">
        <v>28</v>
      </c>
      <c r="S291" s="44">
        <v>2</v>
      </c>
      <c r="T291" s="44">
        <v>3</v>
      </c>
    </row>
    <row r="292" spans="1:20" ht="19.899999999999999" customHeight="1">
      <c r="A292" s="1103"/>
      <c r="B292" s="1107"/>
      <c r="C292" s="1293"/>
      <c r="D292" s="592" t="s">
        <v>658</v>
      </c>
      <c r="E292" s="152" t="s">
        <v>4745</v>
      </c>
      <c r="F292" s="1107"/>
      <c r="G292" s="44">
        <v>3</v>
      </c>
      <c r="H292" s="44">
        <v>1</v>
      </c>
      <c r="I292" s="44">
        <v>2</v>
      </c>
      <c r="J292" s="44">
        <v>1</v>
      </c>
      <c r="K292" s="44">
        <v>1</v>
      </c>
      <c r="L292" s="44" t="s">
        <v>28</v>
      </c>
      <c r="M292" s="44" t="s">
        <v>28</v>
      </c>
      <c r="N292" s="44" t="s">
        <v>28</v>
      </c>
      <c r="O292" s="44" t="s">
        <v>28</v>
      </c>
      <c r="P292" s="44" t="s">
        <v>28</v>
      </c>
      <c r="Q292" s="44" t="s">
        <v>28</v>
      </c>
      <c r="R292" s="44" t="s">
        <v>28</v>
      </c>
      <c r="S292" s="44">
        <v>3</v>
      </c>
      <c r="T292" s="44">
        <v>2</v>
      </c>
    </row>
    <row r="293" spans="1:20">
      <c r="A293" s="1103"/>
      <c r="B293" s="1107"/>
      <c r="C293" s="1293"/>
      <c r="D293" s="592" t="s">
        <v>660</v>
      </c>
      <c r="E293" s="152" t="s">
        <v>4746</v>
      </c>
      <c r="F293" s="1107"/>
      <c r="G293" s="44" t="s">
        <v>28</v>
      </c>
      <c r="H293" s="44">
        <v>3</v>
      </c>
      <c r="I293" s="44" t="s">
        <v>28</v>
      </c>
      <c r="J293" s="44" t="s">
        <v>28</v>
      </c>
      <c r="K293" s="44" t="s">
        <v>28</v>
      </c>
      <c r="L293" s="44" t="s">
        <v>28</v>
      </c>
      <c r="M293" s="44" t="s">
        <v>28</v>
      </c>
      <c r="N293" s="44" t="s">
        <v>28</v>
      </c>
      <c r="O293" s="44" t="s">
        <v>28</v>
      </c>
      <c r="P293" s="44" t="s">
        <v>28</v>
      </c>
      <c r="Q293" s="44" t="s">
        <v>28</v>
      </c>
      <c r="R293" s="44" t="s">
        <v>28</v>
      </c>
      <c r="S293" s="44" t="s">
        <v>28</v>
      </c>
      <c r="T293" s="44" t="s">
        <v>28</v>
      </c>
    </row>
    <row r="294" spans="1:20">
      <c r="A294" s="1103"/>
      <c r="B294" s="1107"/>
      <c r="C294" s="1293"/>
      <c r="D294" s="592" t="s">
        <v>651</v>
      </c>
      <c r="E294" s="597"/>
      <c r="F294" s="1107"/>
      <c r="G294" s="592">
        <v>1</v>
      </c>
      <c r="H294" s="592">
        <v>2</v>
      </c>
      <c r="I294" s="592">
        <v>1</v>
      </c>
      <c r="J294" s="592">
        <v>1</v>
      </c>
      <c r="K294" s="592">
        <v>1</v>
      </c>
      <c r="L294" s="592">
        <v>1</v>
      </c>
      <c r="M294" s="592" t="s">
        <v>28</v>
      </c>
      <c r="N294" s="592" t="s">
        <v>28</v>
      </c>
      <c r="O294" s="592" t="s">
        <v>28</v>
      </c>
      <c r="P294" s="592" t="s">
        <v>28</v>
      </c>
      <c r="Q294" s="592" t="s">
        <v>28</v>
      </c>
      <c r="R294" s="592" t="s">
        <v>28</v>
      </c>
      <c r="S294" s="592">
        <v>2</v>
      </c>
      <c r="T294" s="592">
        <v>2</v>
      </c>
    </row>
    <row r="295" spans="1:20" ht="18" customHeight="1">
      <c r="A295" s="1103" t="s">
        <v>664</v>
      </c>
      <c r="B295" s="1107" t="s">
        <v>4747</v>
      </c>
      <c r="C295" s="1293" t="s">
        <v>4748</v>
      </c>
      <c r="D295" s="592" t="s">
        <v>667</v>
      </c>
      <c r="E295" s="152" t="s">
        <v>4749</v>
      </c>
      <c r="F295" s="1107" t="s">
        <v>107</v>
      </c>
      <c r="G295" s="44">
        <v>2</v>
      </c>
      <c r="H295" s="44">
        <v>2</v>
      </c>
      <c r="I295" s="44">
        <v>3</v>
      </c>
      <c r="J295" s="44">
        <v>2</v>
      </c>
      <c r="K295" s="44">
        <v>3</v>
      </c>
      <c r="L295" s="44">
        <v>2</v>
      </c>
      <c r="M295" s="44" t="s">
        <v>28</v>
      </c>
      <c r="N295" s="44" t="s">
        <v>28</v>
      </c>
      <c r="O295" s="44" t="s">
        <v>28</v>
      </c>
      <c r="P295" s="44" t="s">
        <v>28</v>
      </c>
      <c r="Q295" s="44" t="s">
        <v>28</v>
      </c>
      <c r="R295" s="44" t="s">
        <v>28</v>
      </c>
      <c r="S295" s="44">
        <v>2</v>
      </c>
      <c r="T295" s="44">
        <v>3</v>
      </c>
    </row>
    <row r="296" spans="1:20" ht="18.600000000000001" customHeight="1">
      <c r="A296" s="1103"/>
      <c r="B296" s="1107"/>
      <c r="C296" s="1293"/>
      <c r="D296" s="592" t="s">
        <v>669</v>
      </c>
      <c r="E296" s="152" t="s">
        <v>4750</v>
      </c>
      <c r="F296" s="1107"/>
      <c r="G296" s="44" t="s">
        <v>28</v>
      </c>
      <c r="H296" s="44">
        <v>2</v>
      </c>
      <c r="I296" s="44" t="s">
        <v>28</v>
      </c>
      <c r="J296" s="44">
        <v>2</v>
      </c>
      <c r="K296" s="44" t="s">
        <v>28</v>
      </c>
      <c r="L296" s="44">
        <v>2</v>
      </c>
      <c r="M296" s="44" t="s">
        <v>28</v>
      </c>
      <c r="N296" s="44" t="s">
        <v>28</v>
      </c>
      <c r="O296" s="44" t="s">
        <v>28</v>
      </c>
      <c r="P296" s="44" t="s">
        <v>28</v>
      </c>
      <c r="Q296" s="44" t="s">
        <v>28</v>
      </c>
      <c r="R296" s="44" t="s">
        <v>28</v>
      </c>
      <c r="S296" s="44">
        <v>3</v>
      </c>
      <c r="T296" s="44">
        <v>2</v>
      </c>
    </row>
    <row r="297" spans="1:20" ht="17.45" customHeight="1">
      <c r="A297" s="1103"/>
      <c r="B297" s="1107"/>
      <c r="C297" s="1293"/>
      <c r="D297" s="592" t="s">
        <v>671</v>
      </c>
      <c r="E297" s="152" t="s">
        <v>4751</v>
      </c>
      <c r="F297" s="1107"/>
      <c r="G297" s="44">
        <v>2</v>
      </c>
      <c r="H297" s="44">
        <v>2</v>
      </c>
      <c r="I297" s="44">
        <v>1</v>
      </c>
      <c r="J297" s="44" t="s">
        <v>28</v>
      </c>
      <c r="K297" s="44">
        <v>1</v>
      </c>
      <c r="L297" s="44" t="s">
        <v>28</v>
      </c>
      <c r="M297" s="44" t="s">
        <v>28</v>
      </c>
      <c r="N297" s="44" t="s">
        <v>28</v>
      </c>
      <c r="O297" s="44" t="s">
        <v>28</v>
      </c>
      <c r="P297" s="44" t="s">
        <v>28</v>
      </c>
      <c r="Q297" s="44" t="s">
        <v>28</v>
      </c>
      <c r="R297" s="44" t="s">
        <v>28</v>
      </c>
      <c r="S297" s="44">
        <v>3</v>
      </c>
      <c r="T297" s="44">
        <v>2</v>
      </c>
    </row>
    <row r="298" spans="1:20">
      <c r="A298" s="1103"/>
      <c r="B298" s="1107"/>
      <c r="C298" s="1293"/>
      <c r="D298" s="592" t="s">
        <v>673</v>
      </c>
      <c r="E298" s="152" t="s">
        <v>4752</v>
      </c>
      <c r="F298" s="1107"/>
      <c r="G298" s="44">
        <v>1</v>
      </c>
      <c r="H298" s="44" t="s">
        <v>28</v>
      </c>
      <c r="I298" s="44" t="s">
        <v>28</v>
      </c>
      <c r="J298" s="44" t="s">
        <v>28</v>
      </c>
      <c r="K298" s="44" t="s">
        <v>28</v>
      </c>
      <c r="L298" s="44" t="s">
        <v>28</v>
      </c>
      <c r="M298" s="44" t="s">
        <v>28</v>
      </c>
      <c r="N298" s="44" t="s">
        <v>28</v>
      </c>
      <c r="O298" s="44" t="s">
        <v>28</v>
      </c>
      <c r="P298" s="44" t="s">
        <v>28</v>
      </c>
      <c r="Q298" s="44" t="s">
        <v>28</v>
      </c>
      <c r="R298" s="44" t="s">
        <v>28</v>
      </c>
      <c r="S298" s="44">
        <v>2</v>
      </c>
      <c r="T298" s="44">
        <v>2</v>
      </c>
    </row>
    <row r="299" spans="1:20">
      <c r="A299" s="1103"/>
      <c r="B299" s="1107"/>
      <c r="C299" s="1293"/>
      <c r="D299" s="592" t="s">
        <v>664</v>
      </c>
      <c r="E299" s="597"/>
      <c r="F299" s="1107"/>
      <c r="G299" s="44">
        <v>1</v>
      </c>
      <c r="H299" s="44">
        <v>2</v>
      </c>
      <c r="I299" s="44">
        <v>1</v>
      </c>
      <c r="J299" s="44">
        <v>1</v>
      </c>
      <c r="K299" s="44">
        <v>1</v>
      </c>
      <c r="L299" s="44">
        <v>1</v>
      </c>
      <c r="M299" s="44" t="s">
        <v>28</v>
      </c>
      <c r="N299" s="44" t="s">
        <v>28</v>
      </c>
      <c r="O299" s="44" t="s">
        <v>28</v>
      </c>
      <c r="P299" s="44" t="s">
        <v>28</v>
      </c>
      <c r="Q299" s="44" t="s">
        <v>28</v>
      </c>
      <c r="R299" s="44" t="s">
        <v>28</v>
      </c>
      <c r="S299" s="44">
        <v>3</v>
      </c>
      <c r="T299" s="44">
        <v>2</v>
      </c>
    </row>
    <row r="300" spans="1:20">
      <c r="A300" s="1103" t="s">
        <v>677</v>
      </c>
      <c r="B300" s="1107" t="s">
        <v>1197</v>
      </c>
      <c r="C300" s="1293" t="s">
        <v>4753</v>
      </c>
      <c r="D300" s="592" t="s">
        <v>680</v>
      </c>
      <c r="E300" s="598" t="s">
        <v>4754</v>
      </c>
      <c r="F300" s="1103" t="s">
        <v>107</v>
      </c>
      <c r="G300" s="44">
        <v>3</v>
      </c>
      <c r="H300" s="44">
        <v>2</v>
      </c>
      <c r="I300" s="44">
        <v>2</v>
      </c>
      <c r="J300" s="44">
        <v>3</v>
      </c>
      <c r="K300" s="44">
        <v>3</v>
      </c>
      <c r="L300" s="44">
        <v>1</v>
      </c>
      <c r="M300" s="44" t="s">
        <v>28</v>
      </c>
      <c r="N300" s="44" t="s">
        <v>28</v>
      </c>
      <c r="O300" s="44" t="s">
        <v>28</v>
      </c>
      <c r="P300" s="44" t="s">
        <v>28</v>
      </c>
      <c r="Q300" s="44" t="s">
        <v>28</v>
      </c>
      <c r="R300" s="44" t="s">
        <v>28</v>
      </c>
      <c r="S300" s="44">
        <v>3</v>
      </c>
      <c r="T300" s="44">
        <v>2</v>
      </c>
    </row>
    <row r="301" spans="1:20">
      <c r="A301" s="1103"/>
      <c r="B301" s="1107"/>
      <c r="C301" s="1293"/>
      <c r="D301" s="592" t="s">
        <v>682</v>
      </c>
      <c r="E301" s="599" t="s">
        <v>4755</v>
      </c>
      <c r="F301" s="1103"/>
      <c r="G301" s="44" t="s">
        <v>28</v>
      </c>
      <c r="H301" s="44">
        <v>2</v>
      </c>
      <c r="I301" s="44">
        <v>3</v>
      </c>
      <c r="J301" s="44" t="s">
        <v>28</v>
      </c>
      <c r="K301" s="44">
        <v>2</v>
      </c>
      <c r="L301" s="44" t="s">
        <v>28</v>
      </c>
      <c r="M301" s="44">
        <v>2</v>
      </c>
      <c r="N301" s="44" t="s">
        <v>28</v>
      </c>
      <c r="O301" s="44" t="s">
        <v>28</v>
      </c>
      <c r="P301" s="44" t="s">
        <v>28</v>
      </c>
      <c r="Q301" s="44" t="s">
        <v>28</v>
      </c>
      <c r="R301" s="44" t="s">
        <v>28</v>
      </c>
      <c r="S301" s="44">
        <v>3</v>
      </c>
      <c r="T301" s="44">
        <v>2</v>
      </c>
    </row>
    <row r="302" spans="1:20" ht="18.600000000000001" customHeight="1">
      <c r="A302" s="1103"/>
      <c r="B302" s="1107"/>
      <c r="C302" s="1293"/>
      <c r="D302" s="592" t="s">
        <v>684</v>
      </c>
      <c r="E302" s="152" t="s">
        <v>4756</v>
      </c>
      <c r="F302" s="1103"/>
      <c r="G302" s="44">
        <v>3</v>
      </c>
      <c r="H302" s="44">
        <v>2</v>
      </c>
      <c r="I302" s="44">
        <v>2</v>
      </c>
      <c r="J302" s="44">
        <v>2</v>
      </c>
      <c r="K302" s="44" t="s">
        <v>28</v>
      </c>
      <c r="L302" s="44" t="s">
        <v>28</v>
      </c>
      <c r="M302" s="44">
        <v>1</v>
      </c>
      <c r="N302" s="44" t="s">
        <v>28</v>
      </c>
      <c r="O302" s="44" t="s">
        <v>28</v>
      </c>
      <c r="P302" s="44" t="s">
        <v>28</v>
      </c>
      <c r="Q302" s="44" t="s">
        <v>28</v>
      </c>
      <c r="R302" s="44" t="s">
        <v>28</v>
      </c>
      <c r="S302" s="44">
        <v>2</v>
      </c>
      <c r="T302" s="44">
        <v>3</v>
      </c>
    </row>
    <row r="303" spans="1:20" ht="22.9" customHeight="1">
      <c r="A303" s="1103"/>
      <c r="B303" s="1107"/>
      <c r="C303" s="1293"/>
      <c r="D303" s="592" t="s">
        <v>686</v>
      </c>
      <c r="E303" s="152" t="s">
        <v>4757</v>
      </c>
      <c r="F303" s="1103"/>
      <c r="G303" s="44">
        <v>3</v>
      </c>
      <c r="H303" s="44">
        <v>2</v>
      </c>
      <c r="I303" s="44">
        <v>2</v>
      </c>
      <c r="J303" s="44" t="s">
        <v>28</v>
      </c>
      <c r="K303" s="44" t="s">
        <v>28</v>
      </c>
      <c r="L303" s="44">
        <v>1</v>
      </c>
      <c r="M303" s="44" t="s">
        <v>28</v>
      </c>
      <c r="N303" s="44" t="s">
        <v>28</v>
      </c>
      <c r="O303" s="44" t="s">
        <v>28</v>
      </c>
      <c r="P303" s="44" t="s">
        <v>28</v>
      </c>
      <c r="Q303" s="44">
        <v>2</v>
      </c>
      <c r="R303" s="44" t="s">
        <v>28</v>
      </c>
      <c r="S303" s="44">
        <v>2</v>
      </c>
      <c r="T303" s="44">
        <v>3</v>
      </c>
    </row>
    <row r="304" spans="1:20" ht="13.9" customHeight="1">
      <c r="A304" s="1103"/>
      <c r="B304" s="1107"/>
      <c r="C304" s="1293"/>
      <c r="D304" s="592" t="s">
        <v>688</v>
      </c>
      <c r="E304" s="593" t="s">
        <v>587</v>
      </c>
      <c r="F304" s="1103"/>
      <c r="G304" s="44">
        <v>2</v>
      </c>
      <c r="H304" s="44">
        <v>3</v>
      </c>
      <c r="I304" s="44">
        <v>3</v>
      </c>
      <c r="J304" s="44">
        <v>2</v>
      </c>
      <c r="K304" s="44">
        <v>1</v>
      </c>
      <c r="L304" s="44">
        <v>3</v>
      </c>
      <c r="M304" s="44">
        <v>3</v>
      </c>
      <c r="N304" s="44">
        <v>1</v>
      </c>
      <c r="O304" s="44" t="s">
        <v>28</v>
      </c>
      <c r="P304" s="44">
        <v>1</v>
      </c>
      <c r="Q304" s="44">
        <v>2</v>
      </c>
      <c r="R304" s="44" t="s">
        <v>28</v>
      </c>
      <c r="S304" s="44">
        <v>2</v>
      </c>
      <c r="T304" s="44">
        <v>3</v>
      </c>
    </row>
    <row r="305" spans="1:20">
      <c r="A305" s="1103"/>
      <c r="B305" s="1107"/>
      <c r="C305" s="1293"/>
      <c r="D305" s="592" t="s">
        <v>677</v>
      </c>
      <c r="E305" s="152"/>
      <c r="F305" s="1103"/>
      <c r="G305" s="44">
        <v>2</v>
      </c>
      <c r="H305" s="44">
        <v>2</v>
      </c>
      <c r="I305" s="44">
        <v>2</v>
      </c>
      <c r="J305" s="44">
        <v>1</v>
      </c>
      <c r="K305" s="44">
        <v>1</v>
      </c>
      <c r="L305" s="44">
        <v>1</v>
      </c>
      <c r="M305" s="44">
        <v>1</v>
      </c>
      <c r="N305" s="44">
        <v>0</v>
      </c>
      <c r="O305" s="44" t="s">
        <v>28</v>
      </c>
      <c r="P305" s="44">
        <v>0</v>
      </c>
      <c r="Q305" s="44">
        <v>1</v>
      </c>
      <c r="R305" s="44" t="s">
        <v>28</v>
      </c>
      <c r="S305" s="44">
        <v>2</v>
      </c>
      <c r="T305" s="44">
        <v>3</v>
      </c>
    </row>
  </sheetData>
  <mergeCells count="218">
    <mergeCell ref="A1:T1"/>
    <mergeCell ref="A2:T2"/>
    <mergeCell ref="A3:T3"/>
    <mergeCell ref="A4:T4"/>
    <mergeCell ref="A5:A7"/>
    <mergeCell ref="B5:C7"/>
    <mergeCell ref="D5:E6"/>
    <mergeCell ref="F5:F6"/>
    <mergeCell ref="G5:T5"/>
    <mergeCell ref="D7:E7"/>
    <mergeCell ref="A20:A25"/>
    <mergeCell ref="B20:B25"/>
    <mergeCell ref="C20:C25"/>
    <mergeCell ref="F20:F25"/>
    <mergeCell ref="A26:A31"/>
    <mergeCell ref="B26:B31"/>
    <mergeCell ref="C26:C31"/>
    <mergeCell ref="F26:F31"/>
    <mergeCell ref="A8:A13"/>
    <mergeCell ref="B8:B13"/>
    <mergeCell ref="C8:C13"/>
    <mergeCell ref="F8:F13"/>
    <mergeCell ref="A14:A19"/>
    <mergeCell ref="B14:B19"/>
    <mergeCell ref="C14:C19"/>
    <mergeCell ref="F14:F19"/>
    <mergeCell ref="A44:A48"/>
    <mergeCell ref="B44:B48"/>
    <mergeCell ref="C44:C48"/>
    <mergeCell ref="F44:F48"/>
    <mergeCell ref="A49:A53"/>
    <mergeCell ref="B49:B53"/>
    <mergeCell ref="C49:C53"/>
    <mergeCell ref="F49:F53"/>
    <mergeCell ref="A32:A37"/>
    <mergeCell ref="B32:B37"/>
    <mergeCell ref="C32:C37"/>
    <mergeCell ref="F32:F37"/>
    <mergeCell ref="A38:A43"/>
    <mergeCell ref="B38:B43"/>
    <mergeCell ref="C38:C43"/>
    <mergeCell ref="F38:F43"/>
    <mergeCell ref="A65:A69"/>
    <mergeCell ref="B65:B69"/>
    <mergeCell ref="C65:C69"/>
    <mergeCell ref="F65:F69"/>
    <mergeCell ref="A70:A75"/>
    <mergeCell ref="B70:B75"/>
    <mergeCell ref="C70:C75"/>
    <mergeCell ref="F70:F75"/>
    <mergeCell ref="A54:A58"/>
    <mergeCell ref="B54:B58"/>
    <mergeCell ref="C54:C58"/>
    <mergeCell ref="F54:F58"/>
    <mergeCell ref="A59:A64"/>
    <mergeCell ref="B59:B64"/>
    <mergeCell ref="C59:C64"/>
    <mergeCell ref="F59:F64"/>
    <mergeCell ref="A88:A92"/>
    <mergeCell ref="B88:B92"/>
    <mergeCell ref="C88:C92"/>
    <mergeCell ref="F88:F92"/>
    <mergeCell ref="A93:A96"/>
    <mergeCell ref="B93:B96"/>
    <mergeCell ref="C93:C96"/>
    <mergeCell ref="F93:F96"/>
    <mergeCell ref="A76:A81"/>
    <mergeCell ref="B76:B81"/>
    <mergeCell ref="C76:C81"/>
    <mergeCell ref="F76:F81"/>
    <mergeCell ref="A82:A87"/>
    <mergeCell ref="B82:B87"/>
    <mergeCell ref="C82:C87"/>
    <mergeCell ref="F82:F87"/>
    <mergeCell ref="A107:A112"/>
    <mergeCell ref="B107:B112"/>
    <mergeCell ref="C107:C112"/>
    <mergeCell ref="F107:F112"/>
    <mergeCell ref="A113:A118"/>
    <mergeCell ref="B113:B118"/>
    <mergeCell ref="C113:C118"/>
    <mergeCell ref="F113:F118"/>
    <mergeCell ref="A97:A100"/>
    <mergeCell ref="B97:B100"/>
    <mergeCell ref="C97:C100"/>
    <mergeCell ref="F97:F100"/>
    <mergeCell ref="A101:A106"/>
    <mergeCell ref="B101:B106"/>
    <mergeCell ref="C101:C106"/>
    <mergeCell ref="F101:F106"/>
    <mergeCell ref="A131:A136"/>
    <mergeCell ref="B131:B136"/>
    <mergeCell ref="C131:C136"/>
    <mergeCell ref="F131:F136"/>
    <mergeCell ref="A137:A141"/>
    <mergeCell ref="B137:B141"/>
    <mergeCell ref="C137:C141"/>
    <mergeCell ref="F137:F141"/>
    <mergeCell ref="A119:A124"/>
    <mergeCell ref="B119:B124"/>
    <mergeCell ref="C119:C124"/>
    <mergeCell ref="F119:F124"/>
    <mergeCell ref="A125:A130"/>
    <mergeCell ref="B125:B130"/>
    <mergeCell ref="C125:C130"/>
    <mergeCell ref="F125:F130"/>
    <mergeCell ref="A154:A159"/>
    <mergeCell ref="B154:B159"/>
    <mergeCell ref="C154:C159"/>
    <mergeCell ref="F154:F159"/>
    <mergeCell ref="A160:A165"/>
    <mergeCell ref="B160:B165"/>
    <mergeCell ref="C160:C165"/>
    <mergeCell ref="F160:F165"/>
    <mergeCell ref="A142:A147"/>
    <mergeCell ref="B142:B147"/>
    <mergeCell ref="C142:C147"/>
    <mergeCell ref="F142:F147"/>
    <mergeCell ref="A148:A153"/>
    <mergeCell ref="B148:B153"/>
    <mergeCell ref="C148:C153"/>
    <mergeCell ref="F148:F153"/>
    <mergeCell ref="A178:A183"/>
    <mergeCell ref="B178:B183"/>
    <mergeCell ref="C178:C183"/>
    <mergeCell ref="F178:F183"/>
    <mergeCell ref="A184:A189"/>
    <mergeCell ref="B184:B189"/>
    <mergeCell ref="C184:C189"/>
    <mergeCell ref="F184:F189"/>
    <mergeCell ref="A166:A171"/>
    <mergeCell ref="B166:B171"/>
    <mergeCell ref="C166:C171"/>
    <mergeCell ref="F166:F171"/>
    <mergeCell ref="A172:A177"/>
    <mergeCell ref="B172:B177"/>
    <mergeCell ref="C172:C177"/>
    <mergeCell ref="F172:F177"/>
    <mergeCell ref="A202:A207"/>
    <mergeCell ref="B202:B207"/>
    <mergeCell ref="C202:C207"/>
    <mergeCell ref="F202:F207"/>
    <mergeCell ref="A208:A213"/>
    <mergeCell ref="B208:B213"/>
    <mergeCell ref="C208:C213"/>
    <mergeCell ref="F208:F213"/>
    <mergeCell ref="A190:A195"/>
    <mergeCell ref="B190:B195"/>
    <mergeCell ref="C190:C195"/>
    <mergeCell ref="F190:F195"/>
    <mergeCell ref="A196:A201"/>
    <mergeCell ref="B196:B201"/>
    <mergeCell ref="C196:C201"/>
    <mergeCell ref="F196:F201"/>
    <mergeCell ref="A226:A231"/>
    <mergeCell ref="B226:B231"/>
    <mergeCell ref="C226:C231"/>
    <mergeCell ref="F226:F231"/>
    <mergeCell ref="A232:A237"/>
    <mergeCell ref="B232:B237"/>
    <mergeCell ref="C232:C237"/>
    <mergeCell ref="F232:F237"/>
    <mergeCell ref="A214:A219"/>
    <mergeCell ref="B214:B219"/>
    <mergeCell ref="C214:C219"/>
    <mergeCell ref="F214:F219"/>
    <mergeCell ref="A220:A225"/>
    <mergeCell ref="B220:B225"/>
    <mergeCell ref="C220:C225"/>
    <mergeCell ref="F220:F225"/>
    <mergeCell ref="A249:A253"/>
    <mergeCell ref="B249:B253"/>
    <mergeCell ref="C249:C253"/>
    <mergeCell ref="F249:F253"/>
    <mergeCell ref="A254:A259"/>
    <mergeCell ref="B254:B259"/>
    <mergeCell ref="C254:C259"/>
    <mergeCell ref="F254:F259"/>
    <mergeCell ref="A238:A243"/>
    <mergeCell ref="B238:B243"/>
    <mergeCell ref="C238:C243"/>
    <mergeCell ref="F238:F243"/>
    <mergeCell ref="A244:A248"/>
    <mergeCell ref="B244:B248"/>
    <mergeCell ref="C244:C248"/>
    <mergeCell ref="F244:F248"/>
    <mergeCell ref="A272:A277"/>
    <mergeCell ref="B272:B277"/>
    <mergeCell ref="C272:C277"/>
    <mergeCell ref="F272:F277"/>
    <mergeCell ref="A278:A283"/>
    <mergeCell ref="B278:B283"/>
    <mergeCell ref="C278:C283"/>
    <mergeCell ref="F278:F283"/>
    <mergeCell ref="A260:A265"/>
    <mergeCell ref="B260:B265"/>
    <mergeCell ref="C260:C265"/>
    <mergeCell ref="F260:F265"/>
    <mergeCell ref="A266:A271"/>
    <mergeCell ref="B266:B271"/>
    <mergeCell ref="C266:C271"/>
    <mergeCell ref="F266:F271"/>
    <mergeCell ref="A295:A299"/>
    <mergeCell ref="B295:B299"/>
    <mergeCell ref="C295:C299"/>
    <mergeCell ref="F295:F299"/>
    <mergeCell ref="A300:A305"/>
    <mergeCell ref="B300:B305"/>
    <mergeCell ref="C300:C305"/>
    <mergeCell ref="F300:F305"/>
    <mergeCell ref="A284:A289"/>
    <mergeCell ref="B284:B289"/>
    <mergeCell ref="C284:C289"/>
    <mergeCell ref="F284:F289"/>
    <mergeCell ref="A290:A294"/>
    <mergeCell ref="B290:B294"/>
    <mergeCell ref="C290:C294"/>
    <mergeCell ref="F290:F294"/>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T382"/>
  <sheetViews>
    <sheetView topLeftCell="A7" workbookViewId="0">
      <selection sqref="A1:XFD1048576"/>
    </sheetView>
  </sheetViews>
  <sheetFormatPr defaultColWidth="9" defaultRowHeight="15"/>
  <cols>
    <col min="1" max="1" width="6.85546875" style="746" customWidth="1"/>
    <col min="2" max="2" width="9" style="746"/>
    <col min="3" max="3" width="30.28515625" style="746" customWidth="1"/>
    <col min="4" max="4" width="9" style="746"/>
    <col min="5" max="5" width="52" style="746" customWidth="1"/>
    <col min="6" max="6" width="6" style="746" customWidth="1"/>
    <col min="7" max="15" width="4.85546875" style="746" customWidth="1"/>
    <col min="16" max="16" width="6" style="746" customWidth="1"/>
    <col min="17" max="17" width="6.140625" style="746" customWidth="1"/>
    <col min="18" max="18" width="6.28515625" style="746" customWidth="1"/>
    <col min="19" max="19" width="5.7109375" style="746" customWidth="1"/>
    <col min="20" max="20" width="5.5703125" style="746" customWidth="1"/>
    <col min="21" max="16384" width="9" style="746"/>
  </cols>
  <sheetData>
    <row r="1" spans="1:20">
      <c r="A1" s="1309" t="s">
        <v>0</v>
      </c>
      <c r="B1" s="1309"/>
      <c r="C1" s="1309"/>
      <c r="D1" s="1309"/>
      <c r="E1" s="1309"/>
      <c r="F1" s="1309"/>
      <c r="G1" s="1309"/>
      <c r="H1" s="1309"/>
      <c r="I1" s="1309"/>
      <c r="J1" s="1309"/>
      <c r="K1" s="1309"/>
      <c r="L1" s="1309"/>
      <c r="M1" s="1309"/>
      <c r="N1" s="1309"/>
      <c r="O1" s="1309"/>
      <c r="P1" s="1309"/>
      <c r="Q1" s="1309"/>
      <c r="R1" s="1309"/>
      <c r="S1" s="1309"/>
      <c r="T1" s="1309"/>
    </row>
    <row r="2" spans="1:20">
      <c r="A2" s="1310" t="s">
        <v>6274</v>
      </c>
      <c r="B2" s="1310"/>
      <c r="C2" s="1310"/>
      <c r="D2" s="1310"/>
      <c r="E2" s="1310"/>
      <c r="F2" s="1310"/>
      <c r="G2" s="1310"/>
      <c r="H2" s="1310"/>
      <c r="I2" s="1310"/>
      <c r="J2" s="1310"/>
      <c r="K2" s="1310"/>
      <c r="L2" s="1310"/>
      <c r="M2" s="1310"/>
      <c r="N2" s="1310"/>
      <c r="O2" s="1310"/>
      <c r="P2" s="1310"/>
      <c r="Q2" s="1310"/>
      <c r="R2" s="1310"/>
      <c r="S2" s="1310"/>
      <c r="T2" s="1310"/>
    </row>
    <row r="3" spans="1:20">
      <c r="A3" s="1311" t="s">
        <v>2</v>
      </c>
      <c r="B3" s="1311"/>
      <c r="C3" s="1311"/>
      <c r="D3" s="1311"/>
      <c r="E3" s="1311"/>
      <c r="F3" s="1311"/>
      <c r="G3" s="1311"/>
      <c r="H3" s="1311"/>
      <c r="I3" s="1311"/>
      <c r="J3" s="1311"/>
      <c r="K3" s="1311"/>
      <c r="L3" s="1311"/>
      <c r="M3" s="1311"/>
      <c r="N3" s="1311"/>
      <c r="O3" s="1311"/>
      <c r="P3" s="1311"/>
      <c r="Q3" s="1311"/>
      <c r="R3" s="1311"/>
      <c r="S3" s="1311"/>
      <c r="T3" s="1311"/>
    </row>
    <row r="4" spans="1:20">
      <c r="A4" s="1312" t="s">
        <v>1293</v>
      </c>
      <c r="B4" s="1313"/>
      <c r="C4" s="1316" t="s">
        <v>4</v>
      </c>
      <c r="D4" s="1312" t="s">
        <v>5</v>
      </c>
      <c r="E4" s="1313"/>
      <c r="F4" s="908" t="s">
        <v>6</v>
      </c>
      <c r="G4" s="1316"/>
      <c r="H4" s="1316"/>
      <c r="I4" s="1316"/>
      <c r="J4" s="1316"/>
      <c r="K4" s="1316"/>
      <c r="L4" s="1316"/>
      <c r="M4" s="1316"/>
      <c r="N4" s="1316"/>
      <c r="O4" s="1316"/>
      <c r="P4" s="1316"/>
      <c r="Q4" s="1316"/>
      <c r="R4" s="1316"/>
      <c r="S4" s="1316"/>
      <c r="T4" s="1316"/>
    </row>
    <row r="5" spans="1:20">
      <c r="A5" s="1314"/>
      <c r="B5" s="1315"/>
      <c r="C5" s="1316"/>
      <c r="D5" s="1314"/>
      <c r="E5" s="1315"/>
      <c r="F5" s="909"/>
      <c r="G5" s="829" t="s">
        <v>7</v>
      </c>
      <c r="H5" s="829" t="s">
        <v>8</v>
      </c>
      <c r="I5" s="829" t="s">
        <v>9</v>
      </c>
      <c r="J5" s="829" t="s">
        <v>10</v>
      </c>
      <c r="K5" s="829" t="s">
        <v>11</v>
      </c>
      <c r="L5" s="829" t="s">
        <v>12</v>
      </c>
      <c r="M5" s="829" t="s">
        <v>13</v>
      </c>
      <c r="N5" s="829" t="s">
        <v>14</v>
      </c>
      <c r="O5" s="829" t="s">
        <v>15</v>
      </c>
      <c r="P5" s="829" t="s">
        <v>16</v>
      </c>
      <c r="Q5" s="829" t="s">
        <v>17</v>
      </c>
      <c r="R5" s="829" t="s">
        <v>18</v>
      </c>
      <c r="S5" s="829" t="s">
        <v>19</v>
      </c>
      <c r="T5" s="829" t="s">
        <v>20</v>
      </c>
    </row>
    <row r="6" spans="1:20">
      <c r="A6" s="337"/>
      <c r="B6" s="337"/>
      <c r="C6" s="337"/>
      <c r="D6" s="1317" t="s">
        <v>21</v>
      </c>
      <c r="E6" s="1318"/>
      <c r="F6" s="910"/>
      <c r="G6" s="830"/>
      <c r="H6" s="830"/>
      <c r="I6" s="830"/>
      <c r="J6" s="830"/>
      <c r="K6" s="830"/>
      <c r="L6" s="830"/>
      <c r="M6" s="830"/>
      <c r="N6" s="830"/>
      <c r="O6" s="830"/>
      <c r="P6" s="830"/>
      <c r="Q6" s="830"/>
      <c r="R6" s="830"/>
      <c r="S6" s="830"/>
      <c r="T6" s="830"/>
    </row>
    <row r="7" spans="1:20" ht="39.75" customHeight="1">
      <c r="A7" s="1301" t="s">
        <v>22</v>
      </c>
      <c r="B7" s="1302" t="s">
        <v>1294</v>
      </c>
      <c r="C7" s="1302" t="s">
        <v>24</v>
      </c>
      <c r="D7" s="748" t="s">
        <v>1295</v>
      </c>
      <c r="E7" s="636" t="s">
        <v>2692</v>
      </c>
      <c r="F7" s="1301" t="s">
        <v>27</v>
      </c>
      <c r="G7" s="831">
        <v>3</v>
      </c>
      <c r="H7" s="831">
        <v>3</v>
      </c>
      <c r="I7" s="831">
        <v>2</v>
      </c>
      <c r="J7" s="831">
        <v>2</v>
      </c>
      <c r="K7" s="831" t="s">
        <v>28</v>
      </c>
      <c r="L7" s="831" t="s">
        <v>28</v>
      </c>
      <c r="M7" s="831" t="s">
        <v>28</v>
      </c>
      <c r="N7" s="831" t="s">
        <v>28</v>
      </c>
      <c r="O7" s="831" t="s">
        <v>28</v>
      </c>
      <c r="P7" s="831" t="s">
        <v>28</v>
      </c>
      <c r="Q7" s="831" t="s">
        <v>28</v>
      </c>
      <c r="R7" s="831">
        <v>1</v>
      </c>
      <c r="S7" s="831">
        <v>2</v>
      </c>
      <c r="T7" s="831">
        <v>3</v>
      </c>
    </row>
    <row r="8" spans="1:20" ht="39.75" customHeight="1">
      <c r="A8" s="1301"/>
      <c r="B8" s="1303"/>
      <c r="C8" s="1303"/>
      <c r="D8" s="748" t="s">
        <v>1297</v>
      </c>
      <c r="E8" s="636" t="s">
        <v>3467</v>
      </c>
      <c r="F8" s="1301"/>
      <c r="G8" s="831">
        <v>3</v>
      </c>
      <c r="H8" s="831">
        <v>3</v>
      </c>
      <c r="I8" s="831">
        <v>2</v>
      </c>
      <c r="J8" s="831">
        <v>3</v>
      </c>
      <c r="K8" s="831" t="s">
        <v>28</v>
      </c>
      <c r="L8" s="831" t="s">
        <v>28</v>
      </c>
      <c r="M8" s="831" t="s">
        <v>28</v>
      </c>
      <c r="N8" s="831" t="s">
        <v>28</v>
      </c>
      <c r="O8" s="831" t="s">
        <v>28</v>
      </c>
      <c r="P8" s="831" t="s">
        <v>28</v>
      </c>
      <c r="Q8" s="831" t="s">
        <v>28</v>
      </c>
      <c r="R8" s="831">
        <v>1</v>
      </c>
      <c r="S8" s="831">
        <v>2</v>
      </c>
      <c r="T8" s="831">
        <v>3</v>
      </c>
    </row>
    <row r="9" spans="1:20" ht="39.75" customHeight="1">
      <c r="A9" s="1301"/>
      <c r="B9" s="1303"/>
      <c r="C9" s="1303"/>
      <c r="D9" s="748" t="s">
        <v>1299</v>
      </c>
      <c r="E9" s="636" t="s">
        <v>1713</v>
      </c>
      <c r="F9" s="1301"/>
      <c r="G9" s="831">
        <v>3</v>
      </c>
      <c r="H9" s="831">
        <v>2</v>
      </c>
      <c r="I9" s="831">
        <v>2</v>
      </c>
      <c r="J9" s="831">
        <v>3</v>
      </c>
      <c r="K9" s="831" t="s">
        <v>28</v>
      </c>
      <c r="L9" s="831" t="s">
        <v>28</v>
      </c>
      <c r="M9" s="831" t="s">
        <v>28</v>
      </c>
      <c r="N9" s="831" t="s">
        <v>28</v>
      </c>
      <c r="O9" s="831" t="s">
        <v>28</v>
      </c>
      <c r="P9" s="831" t="s">
        <v>28</v>
      </c>
      <c r="Q9" s="831" t="s">
        <v>28</v>
      </c>
      <c r="R9" s="831">
        <v>1</v>
      </c>
      <c r="S9" s="831">
        <v>2</v>
      </c>
      <c r="T9" s="831">
        <v>3</v>
      </c>
    </row>
    <row r="10" spans="1:20" ht="39.75" customHeight="1">
      <c r="A10" s="1301"/>
      <c r="B10" s="1303"/>
      <c r="C10" s="1303"/>
      <c r="D10" s="748" t="s">
        <v>1301</v>
      </c>
      <c r="E10" s="636" t="s">
        <v>2117</v>
      </c>
      <c r="F10" s="1301"/>
      <c r="G10" s="831">
        <v>3</v>
      </c>
      <c r="H10" s="831">
        <v>2</v>
      </c>
      <c r="I10" s="831">
        <v>3</v>
      </c>
      <c r="J10" s="831">
        <v>1</v>
      </c>
      <c r="K10" s="831" t="s">
        <v>28</v>
      </c>
      <c r="L10" s="831" t="s">
        <v>28</v>
      </c>
      <c r="M10" s="831" t="s">
        <v>28</v>
      </c>
      <c r="N10" s="831" t="s">
        <v>28</v>
      </c>
      <c r="O10" s="831" t="s">
        <v>28</v>
      </c>
      <c r="P10" s="831" t="s">
        <v>28</v>
      </c>
      <c r="Q10" s="831" t="s">
        <v>28</v>
      </c>
      <c r="R10" s="831">
        <v>1</v>
      </c>
      <c r="S10" s="831">
        <v>2</v>
      </c>
      <c r="T10" s="831">
        <v>3</v>
      </c>
    </row>
    <row r="11" spans="1:20" ht="39.75" customHeight="1">
      <c r="A11" s="1301"/>
      <c r="B11" s="1303"/>
      <c r="C11" s="1303"/>
      <c r="D11" s="748" t="s">
        <v>35</v>
      </c>
      <c r="E11" s="636" t="s">
        <v>2694</v>
      </c>
      <c r="F11" s="1301"/>
      <c r="G11" s="831">
        <v>3</v>
      </c>
      <c r="H11" s="831">
        <v>2</v>
      </c>
      <c r="I11" s="831">
        <v>2</v>
      </c>
      <c r="J11" s="831">
        <v>2</v>
      </c>
      <c r="K11" s="831"/>
      <c r="L11" s="831"/>
      <c r="M11" s="831"/>
      <c r="N11" s="831"/>
      <c r="O11" s="831"/>
      <c r="P11" s="831"/>
      <c r="Q11" s="831"/>
      <c r="R11" s="831">
        <v>1</v>
      </c>
      <c r="S11" s="831">
        <v>2</v>
      </c>
      <c r="T11" s="831">
        <v>3</v>
      </c>
    </row>
    <row r="12" spans="1:20" ht="39.75" customHeight="1">
      <c r="A12" s="1301"/>
      <c r="B12" s="1304"/>
      <c r="C12" s="1304"/>
      <c r="D12" s="748" t="s">
        <v>22</v>
      </c>
      <c r="E12" s="636"/>
      <c r="F12" s="1301"/>
      <c r="G12" s="831">
        <v>3</v>
      </c>
      <c r="H12" s="831">
        <v>3</v>
      </c>
      <c r="I12" s="831">
        <v>3</v>
      </c>
      <c r="J12" s="831">
        <v>3</v>
      </c>
      <c r="K12" s="831" t="s">
        <v>28</v>
      </c>
      <c r="L12" s="831" t="s">
        <v>28</v>
      </c>
      <c r="M12" s="831" t="s">
        <v>28</v>
      </c>
      <c r="N12" s="831" t="s">
        <v>28</v>
      </c>
      <c r="O12" s="831" t="s">
        <v>28</v>
      </c>
      <c r="P12" s="831" t="s">
        <v>28</v>
      </c>
      <c r="Q12" s="831" t="s">
        <v>28</v>
      </c>
      <c r="R12" s="831">
        <v>1</v>
      </c>
      <c r="S12" s="831">
        <v>2</v>
      </c>
      <c r="T12" s="831">
        <v>3</v>
      </c>
    </row>
    <row r="13" spans="1:20" ht="39.75" customHeight="1">
      <c r="A13" s="1301" t="s">
        <v>37</v>
      </c>
      <c r="B13" s="1305" t="s">
        <v>38</v>
      </c>
      <c r="C13" s="1308" t="s">
        <v>39</v>
      </c>
      <c r="D13" s="748" t="s">
        <v>40</v>
      </c>
      <c r="E13" s="636" t="s">
        <v>6275</v>
      </c>
      <c r="F13" s="1301" t="s">
        <v>27</v>
      </c>
      <c r="G13" s="831" t="s">
        <v>28</v>
      </c>
      <c r="H13" s="831" t="s">
        <v>28</v>
      </c>
      <c r="I13" s="831" t="s">
        <v>28</v>
      </c>
      <c r="J13" s="831" t="s">
        <v>28</v>
      </c>
      <c r="K13" s="831" t="s">
        <v>28</v>
      </c>
      <c r="L13" s="831" t="s">
        <v>28</v>
      </c>
      <c r="M13" s="831" t="s">
        <v>28</v>
      </c>
      <c r="N13" s="831">
        <v>2</v>
      </c>
      <c r="O13" s="831" t="s">
        <v>28</v>
      </c>
      <c r="P13" s="831">
        <v>2</v>
      </c>
      <c r="Q13" s="831">
        <v>2</v>
      </c>
      <c r="R13" s="831">
        <v>1</v>
      </c>
      <c r="S13" s="831" t="s">
        <v>28</v>
      </c>
      <c r="T13" s="831" t="s">
        <v>28</v>
      </c>
    </row>
    <row r="14" spans="1:20" ht="39.75" customHeight="1">
      <c r="A14" s="1301"/>
      <c r="B14" s="1306"/>
      <c r="C14" s="1301"/>
      <c r="D14" s="748" t="s">
        <v>42</v>
      </c>
      <c r="E14" s="636" t="s">
        <v>1305</v>
      </c>
      <c r="F14" s="1301"/>
      <c r="G14" s="831" t="s">
        <v>28</v>
      </c>
      <c r="H14" s="831" t="s">
        <v>28</v>
      </c>
      <c r="I14" s="831" t="s">
        <v>28</v>
      </c>
      <c r="J14" s="831" t="s">
        <v>28</v>
      </c>
      <c r="K14" s="831">
        <v>2</v>
      </c>
      <c r="L14" s="831">
        <v>3</v>
      </c>
      <c r="M14" s="831">
        <v>2</v>
      </c>
      <c r="N14" s="831">
        <v>3</v>
      </c>
      <c r="O14" s="831">
        <v>1</v>
      </c>
      <c r="P14" s="831">
        <v>3</v>
      </c>
      <c r="Q14" s="831">
        <v>1</v>
      </c>
      <c r="R14" s="831" t="s">
        <v>28</v>
      </c>
      <c r="S14" s="831" t="s">
        <v>28</v>
      </c>
      <c r="T14" s="831" t="s">
        <v>28</v>
      </c>
    </row>
    <row r="15" spans="1:20" ht="39.75" customHeight="1">
      <c r="A15" s="1301"/>
      <c r="B15" s="1306"/>
      <c r="C15" s="1301"/>
      <c r="D15" s="748" t="s">
        <v>44</v>
      </c>
      <c r="E15" s="636" t="s">
        <v>6276</v>
      </c>
      <c r="F15" s="1301"/>
      <c r="G15" s="831" t="s">
        <v>28</v>
      </c>
      <c r="H15" s="831" t="s">
        <v>28</v>
      </c>
      <c r="I15" s="831" t="s">
        <v>28</v>
      </c>
      <c r="J15" s="831">
        <v>3</v>
      </c>
      <c r="K15" s="831" t="s">
        <v>28</v>
      </c>
      <c r="L15" s="831">
        <v>2</v>
      </c>
      <c r="M15" s="831" t="s">
        <v>28</v>
      </c>
      <c r="N15" s="831">
        <v>2</v>
      </c>
      <c r="O15" s="831">
        <v>2</v>
      </c>
      <c r="P15" s="831">
        <v>2</v>
      </c>
      <c r="Q15" s="831">
        <v>2</v>
      </c>
      <c r="R15" s="831">
        <v>2</v>
      </c>
      <c r="S15" s="831" t="s">
        <v>28</v>
      </c>
      <c r="T15" s="831" t="s">
        <v>28</v>
      </c>
    </row>
    <row r="16" spans="1:20" ht="22.5" customHeight="1">
      <c r="A16" s="1301"/>
      <c r="B16" s="1306"/>
      <c r="C16" s="1301"/>
      <c r="D16" s="748" t="s">
        <v>46</v>
      </c>
      <c r="E16" s="636" t="s">
        <v>960</v>
      </c>
      <c r="F16" s="1301"/>
      <c r="G16" s="831" t="s">
        <v>28</v>
      </c>
      <c r="H16" s="831" t="s">
        <v>28</v>
      </c>
      <c r="I16" s="831" t="s">
        <v>28</v>
      </c>
      <c r="J16" s="831" t="s">
        <v>28</v>
      </c>
      <c r="K16" s="831" t="s">
        <v>28</v>
      </c>
      <c r="L16" s="831">
        <v>2</v>
      </c>
      <c r="M16" s="831">
        <v>2</v>
      </c>
      <c r="N16" s="831">
        <v>2</v>
      </c>
      <c r="O16" s="831">
        <v>1</v>
      </c>
      <c r="P16" s="831">
        <v>3</v>
      </c>
      <c r="Q16" s="831">
        <v>1</v>
      </c>
      <c r="R16" s="831">
        <v>1</v>
      </c>
      <c r="S16" s="831" t="s">
        <v>28</v>
      </c>
      <c r="T16" s="831" t="s">
        <v>28</v>
      </c>
    </row>
    <row r="17" spans="1:20" ht="39.75" customHeight="1">
      <c r="A17" s="1301"/>
      <c r="B17" s="1306"/>
      <c r="C17" s="1301"/>
      <c r="D17" s="748" t="s">
        <v>48</v>
      </c>
      <c r="E17" s="636" t="s">
        <v>1307</v>
      </c>
      <c r="F17" s="1301"/>
      <c r="G17" s="831" t="s">
        <v>28</v>
      </c>
      <c r="H17" s="831" t="s">
        <v>28</v>
      </c>
      <c r="I17" s="831" t="s">
        <v>28</v>
      </c>
      <c r="J17" s="831">
        <v>2</v>
      </c>
      <c r="K17" s="831" t="s">
        <v>28</v>
      </c>
      <c r="L17" s="831" t="s">
        <v>28</v>
      </c>
      <c r="M17" s="831" t="s">
        <v>28</v>
      </c>
      <c r="N17" s="831">
        <v>3</v>
      </c>
      <c r="O17" s="831">
        <v>3</v>
      </c>
      <c r="P17" s="831" t="s">
        <v>28</v>
      </c>
      <c r="Q17" s="831">
        <v>3</v>
      </c>
      <c r="R17" s="831">
        <v>1</v>
      </c>
      <c r="S17" s="831" t="s">
        <v>28</v>
      </c>
      <c r="T17" s="831" t="s">
        <v>28</v>
      </c>
    </row>
    <row r="18" spans="1:20" ht="39.75" customHeight="1">
      <c r="A18" s="1301"/>
      <c r="B18" s="1307"/>
      <c r="C18" s="1301"/>
      <c r="D18" s="748" t="s">
        <v>37</v>
      </c>
      <c r="E18" s="636"/>
      <c r="F18" s="1301"/>
      <c r="G18" s="831" t="s">
        <v>28</v>
      </c>
      <c r="H18" s="831" t="s">
        <v>28</v>
      </c>
      <c r="I18" s="831" t="s">
        <v>28</v>
      </c>
      <c r="J18" s="832">
        <f>AVERAGE(J15:J17)</f>
        <v>2.5</v>
      </c>
      <c r="K18" s="832">
        <v>2</v>
      </c>
      <c r="L18" s="832">
        <f t="shared" ref="L18:R18" si="0">AVERAGE(L15:L17)</f>
        <v>2</v>
      </c>
      <c r="M18" s="832">
        <f t="shared" si="0"/>
        <v>2</v>
      </c>
      <c r="N18" s="832">
        <f t="shared" si="0"/>
        <v>2.3333333333333335</v>
      </c>
      <c r="O18" s="832">
        <f t="shared" si="0"/>
        <v>2</v>
      </c>
      <c r="P18" s="832">
        <f t="shared" si="0"/>
        <v>2.5</v>
      </c>
      <c r="Q18" s="832">
        <f t="shared" si="0"/>
        <v>2</v>
      </c>
      <c r="R18" s="832">
        <f t="shared" si="0"/>
        <v>1.3333333333333333</v>
      </c>
      <c r="S18" s="832" t="s">
        <v>28</v>
      </c>
      <c r="T18" s="832" t="s">
        <v>28</v>
      </c>
    </row>
    <row r="19" spans="1:20" ht="39.75" customHeight="1">
      <c r="A19" s="1301" t="s">
        <v>50</v>
      </c>
      <c r="B19" s="1305" t="s">
        <v>51</v>
      </c>
      <c r="C19" s="1308" t="s">
        <v>52</v>
      </c>
      <c r="D19" s="748" t="s">
        <v>53</v>
      </c>
      <c r="E19" s="636" t="s">
        <v>1308</v>
      </c>
      <c r="F19" s="1301" t="s">
        <v>27</v>
      </c>
      <c r="G19" s="831" t="s">
        <v>28</v>
      </c>
      <c r="H19" s="831" t="s">
        <v>28</v>
      </c>
      <c r="I19" s="831" t="s">
        <v>28</v>
      </c>
      <c r="J19" s="831" t="s">
        <v>28</v>
      </c>
      <c r="K19" s="831" t="s">
        <v>28</v>
      </c>
      <c r="L19" s="831">
        <v>2</v>
      </c>
      <c r="M19" s="831">
        <v>3</v>
      </c>
      <c r="N19" s="831" t="s">
        <v>28</v>
      </c>
      <c r="O19" s="831">
        <v>3</v>
      </c>
      <c r="P19" s="831" t="s">
        <v>28</v>
      </c>
      <c r="Q19" s="831" t="s">
        <v>28</v>
      </c>
      <c r="R19" s="831">
        <v>2</v>
      </c>
      <c r="S19" s="831" t="s">
        <v>28</v>
      </c>
      <c r="T19" s="831" t="s">
        <v>28</v>
      </c>
    </row>
    <row r="20" spans="1:20" ht="39.75" customHeight="1">
      <c r="A20" s="1301"/>
      <c r="B20" s="1306"/>
      <c r="C20" s="1301"/>
      <c r="D20" s="748" t="s">
        <v>55</v>
      </c>
      <c r="E20" s="636" t="s">
        <v>1309</v>
      </c>
      <c r="F20" s="1301"/>
      <c r="G20" s="831" t="s">
        <v>28</v>
      </c>
      <c r="H20" s="831" t="s">
        <v>28</v>
      </c>
      <c r="I20" s="831">
        <v>2</v>
      </c>
      <c r="J20" s="831" t="s">
        <v>28</v>
      </c>
      <c r="K20" s="831" t="s">
        <v>28</v>
      </c>
      <c r="L20" s="831">
        <v>2</v>
      </c>
      <c r="M20" s="831" t="s">
        <v>28</v>
      </c>
      <c r="N20" s="831" t="s">
        <v>28</v>
      </c>
      <c r="O20" s="831" t="s">
        <v>28</v>
      </c>
      <c r="P20" s="831" t="s">
        <v>28</v>
      </c>
      <c r="Q20" s="831">
        <v>2</v>
      </c>
      <c r="R20" s="831">
        <v>2</v>
      </c>
      <c r="S20" s="831" t="s">
        <v>28</v>
      </c>
      <c r="T20" s="831" t="s">
        <v>28</v>
      </c>
    </row>
    <row r="21" spans="1:20" ht="39.75" customHeight="1">
      <c r="A21" s="1301"/>
      <c r="B21" s="1306"/>
      <c r="C21" s="1301"/>
      <c r="D21" s="748" t="s">
        <v>57</v>
      </c>
      <c r="E21" s="636" t="s">
        <v>1310</v>
      </c>
      <c r="F21" s="1301"/>
      <c r="G21" s="831">
        <v>3</v>
      </c>
      <c r="H21" s="831" t="s">
        <v>28</v>
      </c>
      <c r="I21" s="831">
        <v>2</v>
      </c>
      <c r="J21" s="831">
        <v>3</v>
      </c>
      <c r="K21" s="831" t="s">
        <v>28</v>
      </c>
      <c r="L21" s="831">
        <v>2</v>
      </c>
      <c r="M21" s="831" t="s">
        <v>28</v>
      </c>
      <c r="N21" s="831" t="s">
        <v>28</v>
      </c>
      <c r="O21" s="831">
        <v>3</v>
      </c>
      <c r="P21" s="831" t="s">
        <v>28</v>
      </c>
      <c r="Q21" s="831">
        <v>2</v>
      </c>
      <c r="R21" s="831">
        <v>2</v>
      </c>
      <c r="S21" s="831" t="s">
        <v>28</v>
      </c>
      <c r="T21" s="831" t="s">
        <v>28</v>
      </c>
    </row>
    <row r="22" spans="1:20" ht="39.75" customHeight="1">
      <c r="A22" s="1301"/>
      <c r="B22" s="1306"/>
      <c r="C22" s="1301"/>
      <c r="D22" s="748" t="s">
        <v>59</v>
      </c>
      <c r="E22" s="636" t="s">
        <v>1311</v>
      </c>
      <c r="F22" s="1301"/>
      <c r="G22" s="831">
        <v>3</v>
      </c>
      <c r="H22" s="831">
        <v>3</v>
      </c>
      <c r="I22" s="831">
        <v>2</v>
      </c>
      <c r="J22" s="831" t="s">
        <v>28</v>
      </c>
      <c r="K22" s="831" t="s">
        <v>28</v>
      </c>
      <c r="L22" s="831">
        <v>2</v>
      </c>
      <c r="M22" s="831">
        <v>3</v>
      </c>
      <c r="N22" s="831" t="s">
        <v>28</v>
      </c>
      <c r="O22" s="831">
        <v>3</v>
      </c>
      <c r="P22" s="831" t="s">
        <v>28</v>
      </c>
      <c r="Q22" s="831">
        <v>2</v>
      </c>
      <c r="R22" s="831">
        <v>2</v>
      </c>
      <c r="S22" s="831" t="s">
        <v>28</v>
      </c>
      <c r="T22" s="831" t="s">
        <v>28</v>
      </c>
    </row>
    <row r="23" spans="1:20" ht="39.75" customHeight="1">
      <c r="A23" s="1301"/>
      <c r="B23" s="1306"/>
      <c r="C23" s="1301"/>
      <c r="D23" s="748" t="s">
        <v>61</v>
      </c>
      <c r="E23" s="636" t="s">
        <v>1312</v>
      </c>
      <c r="F23" s="1301"/>
      <c r="G23" s="831">
        <v>3</v>
      </c>
      <c r="H23" s="831">
        <v>3</v>
      </c>
      <c r="I23" s="831" t="s">
        <v>28</v>
      </c>
      <c r="J23" s="831" t="s">
        <v>28</v>
      </c>
      <c r="K23" s="831">
        <v>3</v>
      </c>
      <c r="L23" s="831" t="s">
        <v>28</v>
      </c>
      <c r="M23" s="831" t="s">
        <v>28</v>
      </c>
      <c r="N23" s="831" t="s">
        <v>28</v>
      </c>
      <c r="O23" s="831" t="s">
        <v>28</v>
      </c>
      <c r="P23" s="831" t="s">
        <v>28</v>
      </c>
      <c r="Q23" s="831">
        <v>2</v>
      </c>
      <c r="R23" s="831" t="s">
        <v>28</v>
      </c>
      <c r="S23" s="831" t="s">
        <v>28</v>
      </c>
      <c r="T23" s="831" t="s">
        <v>28</v>
      </c>
    </row>
    <row r="24" spans="1:20" ht="39.75" customHeight="1">
      <c r="A24" s="1301"/>
      <c r="B24" s="1307"/>
      <c r="C24" s="1301"/>
      <c r="D24" s="749" t="s">
        <v>50</v>
      </c>
      <c r="E24" s="636"/>
      <c r="F24" s="1301"/>
      <c r="G24" s="832">
        <f>AVERAGE(G21:G23)</f>
        <v>3</v>
      </c>
      <c r="H24" s="832">
        <f t="shared" ref="H24:R24" si="1">AVERAGE(H21:H23)</f>
        <v>3</v>
      </c>
      <c r="I24" s="832">
        <f t="shared" si="1"/>
        <v>2</v>
      </c>
      <c r="J24" s="832">
        <f t="shared" si="1"/>
        <v>3</v>
      </c>
      <c r="K24" s="832">
        <f t="shared" si="1"/>
        <v>3</v>
      </c>
      <c r="L24" s="832">
        <f t="shared" si="1"/>
        <v>2</v>
      </c>
      <c r="M24" s="832">
        <f t="shared" si="1"/>
        <v>3</v>
      </c>
      <c r="N24" s="832" t="s">
        <v>28</v>
      </c>
      <c r="O24" s="832">
        <f t="shared" si="1"/>
        <v>3</v>
      </c>
      <c r="P24" s="832" t="s">
        <v>28</v>
      </c>
      <c r="Q24" s="832">
        <f t="shared" si="1"/>
        <v>2</v>
      </c>
      <c r="R24" s="832">
        <f t="shared" si="1"/>
        <v>2</v>
      </c>
      <c r="S24" s="832" t="s">
        <v>28</v>
      </c>
      <c r="T24" s="832" t="s">
        <v>28</v>
      </c>
    </row>
    <row r="25" spans="1:20" ht="39.75" customHeight="1">
      <c r="A25" s="1301" t="s">
        <v>63</v>
      </c>
      <c r="B25" s="1305" t="s">
        <v>64</v>
      </c>
      <c r="C25" s="1308" t="s">
        <v>1313</v>
      </c>
      <c r="D25" s="748" t="s">
        <v>66</v>
      </c>
      <c r="E25" s="636" t="s">
        <v>2703</v>
      </c>
      <c r="F25" s="1301" t="s">
        <v>27</v>
      </c>
      <c r="G25" s="831" t="s">
        <v>28</v>
      </c>
      <c r="H25" s="831" t="s">
        <v>28</v>
      </c>
      <c r="I25" s="831" t="s">
        <v>28</v>
      </c>
      <c r="J25" s="831" t="s">
        <v>28</v>
      </c>
      <c r="K25" s="831" t="s">
        <v>28</v>
      </c>
      <c r="L25" s="831">
        <v>1</v>
      </c>
      <c r="M25" s="831">
        <v>2</v>
      </c>
      <c r="N25" s="831" t="s">
        <v>28</v>
      </c>
      <c r="O25" s="831">
        <v>2</v>
      </c>
      <c r="P25" s="831" t="s">
        <v>28</v>
      </c>
      <c r="Q25" s="831" t="s">
        <v>28</v>
      </c>
      <c r="R25" s="831">
        <v>1</v>
      </c>
      <c r="S25" s="831" t="s">
        <v>28</v>
      </c>
      <c r="T25" s="831" t="s">
        <v>28</v>
      </c>
    </row>
    <row r="26" spans="1:20" ht="39.75" customHeight="1">
      <c r="A26" s="1301"/>
      <c r="B26" s="1306"/>
      <c r="C26" s="1301"/>
      <c r="D26" s="748" t="s">
        <v>68</v>
      </c>
      <c r="E26" s="636" t="s">
        <v>6277</v>
      </c>
      <c r="F26" s="1301"/>
      <c r="G26" s="831" t="s">
        <v>28</v>
      </c>
      <c r="H26" s="831" t="s">
        <v>28</v>
      </c>
      <c r="I26" s="831">
        <v>2</v>
      </c>
      <c r="J26" s="831" t="s">
        <v>28</v>
      </c>
      <c r="K26" s="831" t="s">
        <v>28</v>
      </c>
      <c r="L26" s="831">
        <v>1</v>
      </c>
      <c r="M26" s="831" t="s">
        <v>28</v>
      </c>
      <c r="N26" s="831" t="s">
        <v>28</v>
      </c>
      <c r="O26" s="831" t="s">
        <v>28</v>
      </c>
      <c r="P26" s="831" t="s">
        <v>28</v>
      </c>
      <c r="Q26" s="831">
        <v>1</v>
      </c>
      <c r="R26" s="831">
        <v>1</v>
      </c>
      <c r="S26" s="831" t="s">
        <v>28</v>
      </c>
      <c r="T26" s="831" t="s">
        <v>28</v>
      </c>
    </row>
    <row r="27" spans="1:20" ht="39.75" customHeight="1">
      <c r="A27" s="1301"/>
      <c r="B27" s="1306"/>
      <c r="C27" s="1301"/>
      <c r="D27" s="748" t="s">
        <v>70</v>
      </c>
      <c r="E27" s="636" t="s">
        <v>6278</v>
      </c>
      <c r="F27" s="1301"/>
      <c r="G27" s="831">
        <v>2</v>
      </c>
      <c r="H27" s="831" t="s">
        <v>28</v>
      </c>
      <c r="I27" s="831">
        <v>2</v>
      </c>
      <c r="J27" s="831">
        <v>2</v>
      </c>
      <c r="K27" s="831" t="s">
        <v>28</v>
      </c>
      <c r="L27" s="831">
        <v>1</v>
      </c>
      <c r="M27" s="831" t="s">
        <v>28</v>
      </c>
      <c r="N27" s="831" t="s">
        <v>28</v>
      </c>
      <c r="O27" s="831" t="s">
        <v>28</v>
      </c>
      <c r="P27" s="831" t="s">
        <v>28</v>
      </c>
      <c r="Q27" s="831">
        <v>1</v>
      </c>
      <c r="R27" s="831">
        <v>2</v>
      </c>
      <c r="S27" s="831" t="s">
        <v>28</v>
      </c>
      <c r="T27" s="831" t="s">
        <v>28</v>
      </c>
    </row>
    <row r="28" spans="1:20" ht="39.75" customHeight="1">
      <c r="A28" s="1301"/>
      <c r="B28" s="1306"/>
      <c r="C28" s="1301"/>
      <c r="D28" s="748" t="s">
        <v>72</v>
      </c>
      <c r="E28" s="636" t="s">
        <v>6279</v>
      </c>
      <c r="F28" s="1301"/>
      <c r="G28" s="831">
        <v>2</v>
      </c>
      <c r="H28" s="831" t="s">
        <v>28</v>
      </c>
      <c r="I28" s="831">
        <v>2</v>
      </c>
      <c r="J28" s="831" t="s">
        <v>28</v>
      </c>
      <c r="K28" s="831" t="s">
        <v>28</v>
      </c>
      <c r="L28" s="831">
        <v>1</v>
      </c>
      <c r="M28" s="831">
        <v>2</v>
      </c>
      <c r="N28" s="831" t="s">
        <v>28</v>
      </c>
      <c r="O28" s="831" t="s">
        <v>28</v>
      </c>
      <c r="P28" s="831" t="s">
        <v>28</v>
      </c>
      <c r="Q28" s="831">
        <v>1</v>
      </c>
      <c r="R28" s="831">
        <v>1</v>
      </c>
      <c r="S28" s="831" t="s">
        <v>28</v>
      </c>
      <c r="T28" s="831" t="s">
        <v>28</v>
      </c>
    </row>
    <row r="29" spans="1:20" ht="39.75" customHeight="1">
      <c r="A29" s="1301"/>
      <c r="B29" s="1306"/>
      <c r="C29" s="1301"/>
      <c r="D29" s="748" t="s">
        <v>74</v>
      </c>
      <c r="E29" s="636" t="s">
        <v>2707</v>
      </c>
      <c r="F29" s="1301"/>
      <c r="G29" s="831" t="s">
        <v>28</v>
      </c>
      <c r="H29" s="831">
        <v>1</v>
      </c>
      <c r="I29" s="831" t="s">
        <v>28</v>
      </c>
      <c r="J29" s="831" t="s">
        <v>28</v>
      </c>
      <c r="K29" s="831" t="s">
        <v>28</v>
      </c>
      <c r="L29" s="831">
        <v>1</v>
      </c>
      <c r="M29" s="831">
        <v>2</v>
      </c>
      <c r="N29" s="831" t="s">
        <v>28</v>
      </c>
      <c r="O29" s="831">
        <v>2</v>
      </c>
      <c r="P29" s="831" t="s">
        <v>28</v>
      </c>
      <c r="Q29" s="831">
        <v>1</v>
      </c>
      <c r="R29" s="831" t="s">
        <v>28</v>
      </c>
      <c r="S29" s="831" t="s">
        <v>28</v>
      </c>
      <c r="T29" s="831" t="s">
        <v>28</v>
      </c>
    </row>
    <row r="30" spans="1:20" ht="39.75" customHeight="1">
      <c r="A30" s="1301"/>
      <c r="B30" s="1307"/>
      <c r="C30" s="1301"/>
      <c r="D30" s="748" t="s">
        <v>63</v>
      </c>
      <c r="E30" s="636"/>
      <c r="F30" s="1301"/>
      <c r="G30" s="832">
        <f>AVERAGE(G27:G29)</f>
        <v>2</v>
      </c>
      <c r="H30" s="832">
        <f t="shared" ref="H30:R30" si="2">AVERAGE(H27:H29)</f>
        <v>1</v>
      </c>
      <c r="I30" s="832">
        <f t="shared" si="2"/>
        <v>2</v>
      </c>
      <c r="J30" s="832">
        <f t="shared" si="2"/>
        <v>2</v>
      </c>
      <c r="K30" s="832" t="s">
        <v>28</v>
      </c>
      <c r="L30" s="832">
        <f t="shared" si="2"/>
        <v>1</v>
      </c>
      <c r="M30" s="832">
        <f t="shared" si="2"/>
        <v>2</v>
      </c>
      <c r="N30" s="832" t="s">
        <v>28</v>
      </c>
      <c r="O30" s="832">
        <f t="shared" si="2"/>
        <v>2</v>
      </c>
      <c r="P30" s="832" t="s">
        <v>28</v>
      </c>
      <c r="Q30" s="832">
        <f t="shared" si="2"/>
        <v>1</v>
      </c>
      <c r="R30" s="832">
        <f t="shared" si="2"/>
        <v>1.5</v>
      </c>
      <c r="S30" s="832" t="s">
        <v>28</v>
      </c>
      <c r="T30" s="832" t="s">
        <v>28</v>
      </c>
    </row>
    <row r="31" spans="1:20" ht="39.75" customHeight="1">
      <c r="A31" s="1305" t="s">
        <v>76</v>
      </c>
      <c r="B31" s="1305" t="s">
        <v>1723</v>
      </c>
      <c r="C31" s="1319" t="s">
        <v>190</v>
      </c>
      <c r="D31" s="748" t="s">
        <v>79</v>
      </c>
      <c r="E31" s="636" t="s">
        <v>2119</v>
      </c>
      <c r="F31" s="1301" t="s">
        <v>27</v>
      </c>
      <c r="G31" s="831">
        <v>2</v>
      </c>
      <c r="H31" s="831">
        <v>3</v>
      </c>
      <c r="I31" s="831">
        <v>1</v>
      </c>
      <c r="J31" s="831">
        <v>3</v>
      </c>
      <c r="K31" s="831" t="s">
        <v>28</v>
      </c>
      <c r="L31" s="831" t="s">
        <v>28</v>
      </c>
      <c r="M31" s="831" t="s">
        <v>28</v>
      </c>
      <c r="N31" s="831" t="s">
        <v>28</v>
      </c>
      <c r="O31" s="831" t="s">
        <v>28</v>
      </c>
      <c r="P31" s="831" t="s">
        <v>28</v>
      </c>
      <c r="Q31" s="831" t="s">
        <v>28</v>
      </c>
      <c r="R31" s="831">
        <v>3</v>
      </c>
      <c r="S31" s="831">
        <v>3</v>
      </c>
      <c r="T31" s="831">
        <v>3</v>
      </c>
    </row>
    <row r="32" spans="1:20" ht="39.75" customHeight="1">
      <c r="A32" s="1306"/>
      <c r="B32" s="1306"/>
      <c r="C32" s="1320"/>
      <c r="D32" s="748" t="s">
        <v>81</v>
      </c>
      <c r="E32" s="636" t="s">
        <v>2120</v>
      </c>
      <c r="F32" s="1301"/>
      <c r="G32" s="831">
        <v>3</v>
      </c>
      <c r="H32" s="831">
        <v>2</v>
      </c>
      <c r="I32" s="831">
        <v>3</v>
      </c>
      <c r="J32" s="831">
        <v>3</v>
      </c>
      <c r="K32" s="831" t="s">
        <v>28</v>
      </c>
      <c r="L32" s="831" t="s">
        <v>28</v>
      </c>
      <c r="M32" s="831" t="s">
        <v>28</v>
      </c>
      <c r="N32" s="831" t="s">
        <v>28</v>
      </c>
      <c r="O32" s="831" t="s">
        <v>28</v>
      </c>
      <c r="P32" s="831" t="s">
        <v>28</v>
      </c>
      <c r="Q32" s="831" t="s">
        <v>28</v>
      </c>
      <c r="R32" s="831">
        <v>2</v>
      </c>
      <c r="S32" s="831">
        <v>3</v>
      </c>
      <c r="T32" s="831">
        <v>3</v>
      </c>
    </row>
    <row r="33" spans="1:20" ht="39.75" customHeight="1">
      <c r="A33" s="1306"/>
      <c r="B33" s="1306"/>
      <c r="C33" s="1320"/>
      <c r="D33" s="748" t="s">
        <v>83</v>
      </c>
      <c r="E33" s="636" t="s">
        <v>2121</v>
      </c>
      <c r="F33" s="1301"/>
      <c r="G33" s="831">
        <v>1</v>
      </c>
      <c r="H33" s="831">
        <v>2</v>
      </c>
      <c r="I33" s="831">
        <v>1</v>
      </c>
      <c r="J33" s="831" t="s">
        <v>28</v>
      </c>
      <c r="K33" s="831" t="s">
        <v>28</v>
      </c>
      <c r="L33" s="831" t="s">
        <v>28</v>
      </c>
      <c r="M33" s="831">
        <v>1</v>
      </c>
      <c r="N33" s="831" t="s">
        <v>28</v>
      </c>
      <c r="O33" s="831" t="s">
        <v>28</v>
      </c>
      <c r="P33" s="831" t="s">
        <v>28</v>
      </c>
      <c r="Q33" s="831" t="s">
        <v>28</v>
      </c>
      <c r="R33" s="831">
        <v>2</v>
      </c>
      <c r="S33" s="831">
        <v>3</v>
      </c>
      <c r="T33" s="831">
        <v>3</v>
      </c>
    </row>
    <row r="34" spans="1:20" ht="39.75" customHeight="1">
      <c r="A34" s="1306"/>
      <c r="B34" s="1306"/>
      <c r="C34" s="1320"/>
      <c r="D34" s="748" t="s">
        <v>85</v>
      </c>
      <c r="E34" s="636" t="s">
        <v>2122</v>
      </c>
      <c r="F34" s="1301"/>
      <c r="G34" s="831">
        <v>3</v>
      </c>
      <c r="H34" s="831">
        <v>3</v>
      </c>
      <c r="I34" s="831">
        <v>3</v>
      </c>
      <c r="J34" s="831">
        <v>3</v>
      </c>
      <c r="K34" s="831" t="s">
        <v>28</v>
      </c>
      <c r="L34" s="831" t="s">
        <v>28</v>
      </c>
      <c r="M34" s="831" t="s">
        <v>28</v>
      </c>
      <c r="N34" s="831" t="s">
        <v>28</v>
      </c>
      <c r="O34" s="831" t="s">
        <v>28</v>
      </c>
      <c r="P34" s="831" t="s">
        <v>28</v>
      </c>
      <c r="Q34" s="831" t="s">
        <v>28</v>
      </c>
      <c r="R34" s="831">
        <v>1</v>
      </c>
      <c r="S34" s="831">
        <v>1</v>
      </c>
      <c r="T34" s="831">
        <v>3</v>
      </c>
    </row>
    <row r="35" spans="1:20" ht="39.75" customHeight="1">
      <c r="A35" s="1306"/>
      <c r="B35" s="1306"/>
      <c r="C35" s="1320"/>
      <c r="D35" s="748" t="s">
        <v>87</v>
      </c>
      <c r="E35" s="636" t="s">
        <v>1728</v>
      </c>
      <c r="F35" s="1301"/>
      <c r="G35" s="831">
        <v>3</v>
      </c>
      <c r="H35" s="831">
        <v>1</v>
      </c>
      <c r="I35" s="831">
        <v>3</v>
      </c>
      <c r="J35" s="831" t="s">
        <v>28</v>
      </c>
      <c r="K35" s="831" t="s">
        <v>28</v>
      </c>
      <c r="L35" s="831">
        <v>2</v>
      </c>
      <c r="M35" s="831" t="s">
        <v>28</v>
      </c>
      <c r="N35" s="831" t="s">
        <v>28</v>
      </c>
      <c r="O35" s="831" t="s">
        <v>28</v>
      </c>
      <c r="P35" s="831" t="s">
        <v>28</v>
      </c>
      <c r="Q35" s="831" t="s">
        <v>28</v>
      </c>
      <c r="R35" s="831">
        <v>3</v>
      </c>
      <c r="S35" s="831">
        <v>3</v>
      </c>
      <c r="T35" s="831">
        <v>2</v>
      </c>
    </row>
    <row r="36" spans="1:20" ht="39.75" customHeight="1">
      <c r="A36" s="1307"/>
      <c r="B36" s="1307"/>
      <c r="C36" s="1321"/>
      <c r="D36" s="748" t="s">
        <v>76</v>
      </c>
      <c r="E36" s="636"/>
      <c r="F36" s="1301"/>
      <c r="G36" s="832">
        <f>AVERAGE(G31:G35)</f>
        <v>2.4</v>
      </c>
      <c r="H36" s="832">
        <f t="shared" ref="H36:T36" si="3">AVERAGE(H31:H35)</f>
        <v>2.2000000000000002</v>
      </c>
      <c r="I36" s="832">
        <f t="shared" si="3"/>
        <v>2.2000000000000002</v>
      </c>
      <c r="J36" s="832">
        <f t="shared" si="3"/>
        <v>3</v>
      </c>
      <c r="K36" s="832" t="s">
        <v>28</v>
      </c>
      <c r="L36" s="832">
        <f t="shared" si="3"/>
        <v>2</v>
      </c>
      <c r="M36" s="832">
        <f t="shared" si="3"/>
        <v>1</v>
      </c>
      <c r="N36" s="832" t="s">
        <v>28</v>
      </c>
      <c r="O36" s="832" t="s">
        <v>28</v>
      </c>
      <c r="P36" s="832" t="s">
        <v>28</v>
      </c>
      <c r="Q36" s="832" t="s">
        <v>28</v>
      </c>
      <c r="R36" s="832">
        <f t="shared" si="3"/>
        <v>2.2000000000000002</v>
      </c>
      <c r="S36" s="832">
        <f t="shared" si="3"/>
        <v>2.6</v>
      </c>
      <c r="T36" s="832">
        <f t="shared" si="3"/>
        <v>2.8</v>
      </c>
    </row>
    <row r="37" spans="1:20" ht="39.75" customHeight="1">
      <c r="A37" s="1301" t="s">
        <v>89</v>
      </c>
      <c r="B37" s="1305" t="s">
        <v>90</v>
      </c>
      <c r="C37" s="1308" t="s">
        <v>91</v>
      </c>
      <c r="D37" s="748" t="s">
        <v>92</v>
      </c>
      <c r="E37" s="636" t="s">
        <v>1319</v>
      </c>
      <c r="F37" s="1301" t="s">
        <v>27</v>
      </c>
      <c r="G37" s="831">
        <v>3</v>
      </c>
      <c r="H37" s="831">
        <v>3</v>
      </c>
      <c r="I37" s="831">
        <v>3</v>
      </c>
      <c r="J37" s="831">
        <v>3</v>
      </c>
      <c r="K37" s="748">
        <v>3</v>
      </c>
      <c r="L37" s="748" t="s">
        <v>28</v>
      </c>
      <c r="M37" s="748" t="s">
        <v>28</v>
      </c>
      <c r="N37" s="748" t="s">
        <v>28</v>
      </c>
      <c r="O37" s="748" t="s">
        <v>28</v>
      </c>
      <c r="P37" s="748" t="s">
        <v>28</v>
      </c>
      <c r="Q37" s="748" t="s">
        <v>28</v>
      </c>
      <c r="R37" s="831">
        <v>3</v>
      </c>
      <c r="S37" s="748">
        <v>1</v>
      </c>
      <c r="T37" s="748">
        <v>2</v>
      </c>
    </row>
    <row r="38" spans="1:20" ht="39.75" customHeight="1">
      <c r="A38" s="1301"/>
      <c r="B38" s="1306"/>
      <c r="C38" s="1301"/>
      <c r="D38" s="748" t="s">
        <v>94</v>
      </c>
      <c r="E38" s="636" t="s">
        <v>1320</v>
      </c>
      <c r="F38" s="1301"/>
      <c r="G38" s="831">
        <v>3</v>
      </c>
      <c r="H38" s="831">
        <v>3</v>
      </c>
      <c r="I38" s="831">
        <v>3</v>
      </c>
      <c r="J38" s="831">
        <v>3</v>
      </c>
      <c r="K38" s="748" t="s">
        <v>28</v>
      </c>
      <c r="L38" s="748" t="s">
        <v>28</v>
      </c>
      <c r="M38" s="748" t="s">
        <v>28</v>
      </c>
      <c r="N38" s="748" t="s">
        <v>28</v>
      </c>
      <c r="O38" s="748" t="s">
        <v>28</v>
      </c>
      <c r="P38" s="748" t="s">
        <v>28</v>
      </c>
      <c r="Q38" s="748" t="s">
        <v>28</v>
      </c>
      <c r="R38" s="831">
        <v>3</v>
      </c>
      <c r="S38" s="748">
        <v>1</v>
      </c>
      <c r="T38" s="748">
        <v>2</v>
      </c>
    </row>
    <row r="39" spans="1:20" ht="39.75" customHeight="1">
      <c r="A39" s="1301"/>
      <c r="B39" s="1306"/>
      <c r="C39" s="1301"/>
      <c r="D39" s="748" t="s">
        <v>96</v>
      </c>
      <c r="E39" s="636" t="s">
        <v>1321</v>
      </c>
      <c r="F39" s="1301"/>
      <c r="G39" s="831">
        <v>3</v>
      </c>
      <c r="H39" s="831">
        <v>3</v>
      </c>
      <c r="I39" s="831">
        <v>3</v>
      </c>
      <c r="J39" s="831">
        <v>3</v>
      </c>
      <c r="K39" s="748" t="s">
        <v>28</v>
      </c>
      <c r="L39" s="748" t="s">
        <v>28</v>
      </c>
      <c r="M39" s="748" t="s">
        <v>28</v>
      </c>
      <c r="N39" s="748" t="s">
        <v>28</v>
      </c>
      <c r="O39" s="748" t="s">
        <v>28</v>
      </c>
      <c r="P39" s="748" t="s">
        <v>28</v>
      </c>
      <c r="Q39" s="748">
        <v>3</v>
      </c>
      <c r="R39" s="831">
        <v>3</v>
      </c>
      <c r="S39" s="748">
        <v>1</v>
      </c>
      <c r="T39" s="748">
        <v>2</v>
      </c>
    </row>
    <row r="40" spans="1:20" ht="39.75" customHeight="1">
      <c r="A40" s="1301"/>
      <c r="B40" s="1306"/>
      <c r="C40" s="1301"/>
      <c r="D40" s="748" t="s">
        <v>98</v>
      </c>
      <c r="E40" s="636" t="s">
        <v>1322</v>
      </c>
      <c r="F40" s="1301"/>
      <c r="G40" s="831">
        <v>3</v>
      </c>
      <c r="H40" s="831">
        <v>3</v>
      </c>
      <c r="I40" s="831">
        <v>3</v>
      </c>
      <c r="J40" s="831">
        <v>3</v>
      </c>
      <c r="K40" s="748" t="s">
        <v>28</v>
      </c>
      <c r="L40" s="748" t="s">
        <v>28</v>
      </c>
      <c r="M40" s="748" t="s">
        <v>28</v>
      </c>
      <c r="N40" s="748" t="s">
        <v>28</v>
      </c>
      <c r="O40" s="748" t="s">
        <v>28</v>
      </c>
      <c r="P40" s="748" t="s">
        <v>28</v>
      </c>
      <c r="Q40" s="748" t="s">
        <v>28</v>
      </c>
      <c r="R40" s="831">
        <v>3</v>
      </c>
      <c r="S40" s="748">
        <v>1</v>
      </c>
      <c r="T40" s="748">
        <v>2</v>
      </c>
    </row>
    <row r="41" spans="1:20" ht="39.75" customHeight="1">
      <c r="A41" s="1301"/>
      <c r="B41" s="1306"/>
      <c r="C41" s="1301"/>
      <c r="D41" s="748" t="s">
        <v>100</v>
      </c>
      <c r="E41" s="636" t="s">
        <v>2718</v>
      </c>
      <c r="F41" s="1301"/>
      <c r="G41" s="831">
        <v>3</v>
      </c>
      <c r="H41" s="831">
        <v>3</v>
      </c>
      <c r="I41" s="831">
        <v>3</v>
      </c>
      <c r="J41" s="831">
        <v>3</v>
      </c>
      <c r="K41" s="748" t="s">
        <v>28</v>
      </c>
      <c r="L41" s="831">
        <v>3</v>
      </c>
      <c r="M41" s="748" t="s">
        <v>28</v>
      </c>
      <c r="N41" s="748" t="s">
        <v>28</v>
      </c>
      <c r="O41" s="748" t="s">
        <v>28</v>
      </c>
      <c r="P41" s="748" t="s">
        <v>28</v>
      </c>
      <c r="Q41" s="748" t="s">
        <v>28</v>
      </c>
      <c r="R41" s="831">
        <v>3</v>
      </c>
      <c r="S41" s="748">
        <v>1</v>
      </c>
      <c r="T41" s="748">
        <v>2</v>
      </c>
    </row>
    <row r="42" spans="1:20" ht="39.75" customHeight="1">
      <c r="A42" s="1301"/>
      <c r="B42" s="1307"/>
      <c r="C42" s="1301"/>
      <c r="D42" s="748" t="s">
        <v>89</v>
      </c>
      <c r="E42" s="636"/>
      <c r="F42" s="1301"/>
      <c r="G42" s="748">
        <f>AVERAGE(G7:G11)</f>
        <v>3</v>
      </c>
      <c r="H42" s="748">
        <f t="shared" ref="H42:T42" si="4">AVERAGE(H7:H11)</f>
        <v>2.4</v>
      </c>
      <c r="I42" s="748">
        <f t="shared" si="4"/>
        <v>2.2000000000000002</v>
      </c>
      <c r="J42" s="748">
        <f t="shared" si="4"/>
        <v>2.2000000000000002</v>
      </c>
      <c r="K42" s="748">
        <v>3</v>
      </c>
      <c r="L42" s="748">
        <v>3</v>
      </c>
      <c r="M42" s="748" t="s">
        <v>28</v>
      </c>
      <c r="N42" s="748" t="s">
        <v>28</v>
      </c>
      <c r="O42" s="748" t="s">
        <v>28</v>
      </c>
      <c r="P42" s="748" t="s">
        <v>28</v>
      </c>
      <c r="Q42" s="748">
        <v>3</v>
      </c>
      <c r="R42" s="748">
        <f t="shared" si="4"/>
        <v>1</v>
      </c>
      <c r="S42" s="748">
        <f t="shared" si="4"/>
        <v>2</v>
      </c>
      <c r="T42" s="748">
        <f t="shared" si="4"/>
        <v>3</v>
      </c>
    </row>
    <row r="43" spans="1:20" ht="39.75" customHeight="1">
      <c r="A43" s="1301" t="s">
        <v>102</v>
      </c>
      <c r="B43" s="1305" t="s">
        <v>903</v>
      </c>
      <c r="C43" s="1308" t="s">
        <v>104</v>
      </c>
      <c r="D43" s="748" t="s">
        <v>105</v>
      </c>
      <c r="E43" s="636" t="s">
        <v>6280</v>
      </c>
      <c r="F43" s="1301" t="s">
        <v>107</v>
      </c>
      <c r="G43" s="831">
        <v>3</v>
      </c>
      <c r="H43" s="831">
        <v>2</v>
      </c>
      <c r="I43" s="831">
        <v>3</v>
      </c>
      <c r="J43" s="831" t="s">
        <v>28</v>
      </c>
      <c r="K43" s="831">
        <v>3</v>
      </c>
      <c r="L43" s="831" t="s">
        <v>28</v>
      </c>
      <c r="M43" s="831">
        <v>2</v>
      </c>
      <c r="N43" s="831" t="s">
        <v>28</v>
      </c>
      <c r="O43" s="831" t="s">
        <v>28</v>
      </c>
      <c r="P43" s="831" t="s">
        <v>28</v>
      </c>
      <c r="Q43" s="831" t="s">
        <v>28</v>
      </c>
      <c r="R43" s="831" t="s">
        <v>28</v>
      </c>
      <c r="S43" s="831" t="s">
        <v>28</v>
      </c>
      <c r="T43" s="831" t="s">
        <v>28</v>
      </c>
    </row>
    <row r="44" spans="1:20" ht="39.75" customHeight="1">
      <c r="A44" s="1301"/>
      <c r="B44" s="1306"/>
      <c r="C44" s="1301"/>
      <c r="D44" s="748" t="s">
        <v>108</v>
      </c>
      <c r="E44" s="636" t="s">
        <v>1737</v>
      </c>
      <c r="F44" s="1301"/>
      <c r="G44" s="831">
        <v>2</v>
      </c>
      <c r="H44" s="831" t="s">
        <v>28</v>
      </c>
      <c r="I44" s="831">
        <v>3</v>
      </c>
      <c r="J44" s="831">
        <v>2</v>
      </c>
      <c r="K44" s="831" t="s">
        <v>28</v>
      </c>
      <c r="L44" s="831" t="s">
        <v>28</v>
      </c>
      <c r="M44" s="831" t="s">
        <v>28</v>
      </c>
      <c r="N44" s="831" t="s">
        <v>28</v>
      </c>
      <c r="O44" s="831" t="s">
        <v>28</v>
      </c>
      <c r="P44" s="831" t="s">
        <v>28</v>
      </c>
      <c r="Q44" s="831" t="s">
        <v>28</v>
      </c>
      <c r="R44" s="831" t="s">
        <v>28</v>
      </c>
      <c r="S44" s="831" t="s">
        <v>28</v>
      </c>
      <c r="T44" s="831" t="s">
        <v>28</v>
      </c>
    </row>
    <row r="45" spans="1:20" ht="39.75" customHeight="1">
      <c r="A45" s="1301"/>
      <c r="B45" s="1306"/>
      <c r="C45" s="1301"/>
      <c r="D45" s="748" t="s">
        <v>110</v>
      </c>
      <c r="E45" s="636" t="s">
        <v>6281</v>
      </c>
      <c r="F45" s="1301"/>
      <c r="G45" s="831" t="s">
        <v>28</v>
      </c>
      <c r="H45" s="831">
        <v>2</v>
      </c>
      <c r="I45" s="831">
        <v>1</v>
      </c>
      <c r="J45" s="831">
        <v>1</v>
      </c>
      <c r="K45" s="831">
        <v>2</v>
      </c>
      <c r="L45" s="831" t="s">
        <v>28</v>
      </c>
      <c r="M45" s="831">
        <v>2</v>
      </c>
      <c r="N45" s="831" t="s">
        <v>28</v>
      </c>
      <c r="O45" s="831" t="s">
        <v>28</v>
      </c>
      <c r="P45" s="831" t="s">
        <v>28</v>
      </c>
      <c r="Q45" s="831" t="s">
        <v>28</v>
      </c>
      <c r="R45" s="831" t="s">
        <v>28</v>
      </c>
      <c r="S45" s="831" t="s">
        <v>28</v>
      </c>
      <c r="T45" s="831" t="s">
        <v>28</v>
      </c>
    </row>
    <row r="46" spans="1:20" ht="39.75" customHeight="1">
      <c r="A46" s="1301"/>
      <c r="B46" s="1306"/>
      <c r="C46" s="1301"/>
      <c r="D46" s="748" t="s">
        <v>112</v>
      </c>
      <c r="E46" s="636" t="s">
        <v>1326</v>
      </c>
      <c r="F46" s="1301"/>
      <c r="G46" s="831">
        <v>3</v>
      </c>
      <c r="H46" s="831">
        <v>2</v>
      </c>
      <c r="I46" s="831" t="s">
        <v>28</v>
      </c>
      <c r="J46" s="831" t="s">
        <v>28</v>
      </c>
      <c r="K46" s="831">
        <v>3</v>
      </c>
      <c r="L46" s="831" t="s">
        <v>28</v>
      </c>
      <c r="M46" s="831" t="s">
        <v>28</v>
      </c>
      <c r="N46" s="831" t="s">
        <v>28</v>
      </c>
      <c r="O46" s="831" t="s">
        <v>28</v>
      </c>
      <c r="P46" s="831" t="s">
        <v>28</v>
      </c>
      <c r="Q46" s="831" t="s">
        <v>28</v>
      </c>
      <c r="R46" s="831" t="s">
        <v>28</v>
      </c>
      <c r="S46" s="831" t="s">
        <v>28</v>
      </c>
      <c r="T46" s="831" t="s">
        <v>28</v>
      </c>
    </row>
    <row r="47" spans="1:20" ht="39.75" customHeight="1">
      <c r="A47" s="1301"/>
      <c r="B47" s="1307"/>
      <c r="C47" s="1301"/>
      <c r="D47" s="748" t="s">
        <v>102</v>
      </c>
      <c r="E47" s="636"/>
      <c r="F47" s="1301"/>
      <c r="G47" s="831"/>
      <c r="H47" s="831"/>
      <c r="I47" s="831"/>
      <c r="J47" s="831"/>
      <c r="K47" s="831"/>
      <c r="L47" s="831"/>
      <c r="M47" s="831" t="s">
        <v>28</v>
      </c>
      <c r="N47" s="831" t="s">
        <v>28</v>
      </c>
      <c r="O47" s="831" t="s">
        <v>28</v>
      </c>
      <c r="P47" s="831" t="s">
        <v>28</v>
      </c>
      <c r="Q47" s="831" t="s">
        <v>28</v>
      </c>
      <c r="R47" s="831">
        <v>3</v>
      </c>
      <c r="S47" s="831">
        <v>1</v>
      </c>
      <c r="T47" s="831">
        <v>3</v>
      </c>
    </row>
    <row r="48" spans="1:20" ht="39.75" customHeight="1">
      <c r="A48" s="1301" t="s">
        <v>114</v>
      </c>
      <c r="B48" s="1305" t="s">
        <v>912</v>
      </c>
      <c r="C48" s="1308" t="s">
        <v>227</v>
      </c>
      <c r="D48" s="748" t="s">
        <v>117</v>
      </c>
      <c r="E48" s="636" t="s">
        <v>913</v>
      </c>
      <c r="F48" s="1301" t="s">
        <v>107</v>
      </c>
      <c r="G48" s="831">
        <v>2</v>
      </c>
      <c r="H48" s="831">
        <v>3</v>
      </c>
      <c r="I48" s="831">
        <v>3</v>
      </c>
      <c r="J48" s="831">
        <v>3</v>
      </c>
      <c r="K48" s="831" t="s">
        <v>28</v>
      </c>
      <c r="L48" s="831" t="s">
        <v>28</v>
      </c>
      <c r="M48" s="831" t="s">
        <v>28</v>
      </c>
      <c r="N48" s="831" t="s">
        <v>28</v>
      </c>
      <c r="O48" s="831" t="s">
        <v>28</v>
      </c>
      <c r="P48" s="831" t="s">
        <v>28</v>
      </c>
      <c r="Q48" s="831" t="s">
        <v>28</v>
      </c>
      <c r="R48" s="831">
        <v>3</v>
      </c>
      <c r="S48" s="831">
        <v>3</v>
      </c>
      <c r="T48" s="831">
        <v>3</v>
      </c>
    </row>
    <row r="49" spans="1:20" ht="39.75" customHeight="1">
      <c r="A49" s="1301"/>
      <c r="B49" s="1306"/>
      <c r="C49" s="1301"/>
      <c r="D49" s="748" t="s">
        <v>119</v>
      </c>
      <c r="E49" s="636" t="s">
        <v>914</v>
      </c>
      <c r="F49" s="1301"/>
      <c r="G49" s="831">
        <v>3</v>
      </c>
      <c r="H49" s="831">
        <v>2</v>
      </c>
      <c r="I49" s="831">
        <v>3</v>
      </c>
      <c r="J49" s="831">
        <v>3</v>
      </c>
      <c r="K49" s="831" t="s">
        <v>28</v>
      </c>
      <c r="L49" s="831" t="s">
        <v>28</v>
      </c>
      <c r="M49" s="831" t="s">
        <v>28</v>
      </c>
      <c r="N49" s="831" t="s">
        <v>28</v>
      </c>
      <c r="O49" s="831" t="s">
        <v>28</v>
      </c>
      <c r="P49" s="831" t="s">
        <v>28</v>
      </c>
      <c r="Q49" s="831" t="s">
        <v>28</v>
      </c>
      <c r="R49" s="831">
        <v>2</v>
      </c>
      <c r="S49" s="831">
        <v>3</v>
      </c>
      <c r="T49" s="831">
        <v>3</v>
      </c>
    </row>
    <row r="50" spans="1:20" ht="39.75" customHeight="1">
      <c r="A50" s="1301"/>
      <c r="B50" s="1306"/>
      <c r="C50" s="1301"/>
      <c r="D50" s="748" t="s">
        <v>121</v>
      </c>
      <c r="E50" s="636" t="s">
        <v>915</v>
      </c>
      <c r="F50" s="1301"/>
      <c r="G50" s="831">
        <v>2</v>
      </c>
      <c r="H50" s="831">
        <v>3</v>
      </c>
      <c r="I50" s="831">
        <v>1</v>
      </c>
      <c r="J50" s="831" t="s">
        <v>28</v>
      </c>
      <c r="K50" s="831" t="s">
        <v>28</v>
      </c>
      <c r="L50" s="831" t="s">
        <v>28</v>
      </c>
      <c r="M50" s="831">
        <v>1</v>
      </c>
      <c r="N50" s="831" t="s">
        <v>28</v>
      </c>
      <c r="O50" s="831" t="s">
        <v>28</v>
      </c>
      <c r="P50" s="831" t="s">
        <v>28</v>
      </c>
      <c r="Q50" s="831" t="s">
        <v>28</v>
      </c>
      <c r="R50" s="831">
        <v>2</v>
      </c>
      <c r="S50" s="831">
        <v>3</v>
      </c>
      <c r="T50" s="831">
        <v>3</v>
      </c>
    </row>
    <row r="51" spans="1:20" ht="39.75" customHeight="1">
      <c r="A51" s="1301"/>
      <c r="B51" s="1306"/>
      <c r="C51" s="1301"/>
      <c r="D51" s="748" t="s">
        <v>123</v>
      </c>
      <c r="E51" s="636" t="s">
        <v>915</v>
      </c>
      <c r="F51" s="1301"/>
      <c r="G51" s="831">
        <v>3</v>
      </c>
      <c r="H51" s="831">
        <v>3</v>
      </c>
      <c r="I51" s="831">
        <v>3</v>
      </c>
      <c r="J51" s="831">
        <v>3</v>
      </c>
      <c r="K51" s="831" t="s">
        <v>28</v>
      </c>
      <c r="L51" s="831" t="s">
        <v>28</v>
      </c>
      <c r="M51" s="831" t="s">
        <v>28</v>
      </c>
      <c r="N51" s="831" t="s">
        <v>28</v>
      </c>
      <c r="O51" s="831" t="s">
        <v>28</v>
      </c>
      <c r="P51" s="831" t="s">
        <v>28</v>
      </c>
      <c r="Q51" s="831" t="s">
        <v>28</v>
      </c>
      <c r="R51" s="831">
        <v>2</v>
      </c>
      <c r="S51" s="831">
        <v>1</v>
      </c>
      <c r="T51" s="831">
        <v>3</v>
      </c>
    </row>
    <row r="52" spans="1:20" ht="39.75" customHeight="1">
      <c r="A52" s="1301"/>
      <c r="B52" s="1306"/>
      <c r="C52" s="1301"/>
      <c r="D52" s="748" t="s">
        <v>114</v>
      </c>
      <c r="E52" s="636"/>
      <c r="F52" s="1301"/>
      <c r="G52" s="831">
        <v>3</v>
      </c>
      <c r="H52" s="831">
        <v>3</v>
      </c>
      <c r="I52" s="831">
        <v>3</v>
      </c>
      <c r="J52" s="831">
        <v>3</v>
      </c>
      <c r="K52" s="831" t="s">
        <v>28</v>
      </c>
      <c r="L52" s="831" t="s">
        <v>28</v>
      </c>
      <c r="M52" s="831">
        <v>1</v>
      </c>
      <c r="N52" s="831" t="s">
        <v>28</v>
      </c>
      <c r="O52" s="831" t="s">
        <v>28</v>
      </c>
      <c r="P52" s="831" t="s">
        <v>28</v>
      </c>
      <c r="Q52" s="831" t="s">
        <v>28</v>
      </c>
      <c r="R52" s="831">
        <v>2</v>
      </c>
      <c r="S52" s="831">
        <v>3</v>
      </c>
      <c r="T52" s="831">
        <v>3</v>
      </c>
    </row>
    <row r="53" spans="1:20" ht="39.75" customHeight="1">
      <c r="A53" s="1301" t="s">
        <v>125</v>
      </c>
      <c r="B53" s="1308" t="s">
        <v>1328</v>
      </c>
      <c r="C53" s="1308" t="s">
        <v>1329</v>
      </c>
      <c r="D53" s="747" t="s">
        <v>128</v>
      </c>
      <c r="E53" s="636" t="s">
        <v>6282</v>
      </c>
      <c r="F53" s="1301" t="s">
        <v>107</v>
      </c>
      <c r="G53" s="831">
        <v>2</v>
      </c>
      <c r="H53" s="831">
        <v>2</v>
      </c>
      <c r="I53" s="831">
        <v>2</v>
      </c>
      <c r="J53" s="831">
        <v>2</v>
      </c>
      <c r="K53" s="831">
        <v>2</v>
      </c>
      <c r="L53" s="831" t="s">
        <v>28</v>
      </c>
      <c r="M53" s="831" t="s">
        <v>28</v>
      </c>
      <c r="N53" s="831" t="s">
        <v>28</v>
      </c>
      <c r="O53" s="831">
        <v>1</v>
      </c>
      <c r="P53" s="831" t="s">
        <v>28</v>
      </c>
      <c r="Q53" s="831" t="s">
        <v>28</v>
      </c>
      <c r="R53" s="831">
        <v>1</v>
      </c>
      <c r="S53" s="831">
        <v>2</v>
      </c>
      <c r="T53" s="831">
        <v>3</v>
      </c>
    </row>
    <row r="54" spans="1:20" ht="39.75" customHeight="1">
      <c r="A54" s="1301"/>
      <c r="B54" s="1308"/>
      <c r="C54" s="1301"/>
      <c r="D54" s="747" t="s">
        <v>130</v>
      </c>
      <c r="E54" s="636" t="s">
        <v>909</v>
      </c>
      <c r="F54" s="1301"/>
      <c r="G54" s="831">
        <v>2</v>
      </c>
      <c r="H54" s="831">
        <v>2</v>
      </c>
      <c r="I54" s="831">
        <v>2</v>
      </c>
      <c r="J54" s="831">
        <v>2</v>
      </c>
      <c r="K54" s="831">
        <v>2</v>
      </c>
      <c r="L54" s="831" t="s">
        <v>28</v>
      </c>
      <c r="M54" s="831" t="s">
        <v>28</v>
      </c>
      <c r="N54" s="831" t="s">
        <v>28</v>
      </c>
      <c r="O54" s="831">
        <v>1</v>
      </c>
      <c r="P54" s="831" t="s">
        <v>28</v>
      </c>
      <c r="Q54" s="831" t="s">
        <v>28</v>
      </c>
      <c r="R54" s="831">
        <v>1</v>
      </c>
      <c r="S54" s="831">
        <v>2</v>
      </c>
      <c r="T54" s="831">
        <v>3</v>
      </c>
    </row>
    <row r="55" spans="1:20" ht="39.75" customHeight="1">
      <c r="A55" s="1301"/>
      <c r="B55" s="1308"/>
      <c r="C55" s="1301"/>
      <c r="D55" s="747" t="s">
        <v>132</v>
      </c>
      <c r="E55" s="636" t="s">
        <v>910</v>
      </c>
      <c r="F55" s="1301"/>
      <c r="G55" s="831">
        <v>2</v>
      </c>
      <c r="H55" s="831">
        <v>2</v>
      </c>
      <c r="I55" s="831">
        <v>2</v>
      </c>
      <c r="J55" s="831">
        <v>2</v>
      </c>
      <c r="K55" s="831">
        <v>2</v>
      </c>
      <c r="L55" s="831" t="s">
        <v>28</v>
      </c>
      <c r="M55" s="831" t="s">
        <v>28</v>
      </c>
      <c r="N55" s="831" t="s">
        <v>28</v>
      </c>
      <c r="O55" s="831">
        <v>1</v>
      </c>
      <c r="P55" s="831" t="s">
        <v>28</v>
      </c>
      <c r="Q55" s="831" t="s">
        <v>28</v>
      </c>
      <c r="R55" s="831">
        <v>1</v>
      </c>
      <c r="S55" s="831">
        <v>2</v>
      </c>
      <c r="T55" s="831">
        <v>3</v>
      </c>
    </row>
    <row r="56" spans="1:20" ht="39.75" customHeight="1">
      <c r="A56" s="1301"/>
      <c r="B56" s="1308"/>
      <c r="C56" s="1301"/>
      <c r="D56" s="747" t="s">
        <v>134</v>
      </c>
      <c r="E56" s="636" t="s">
        <v>911</v>
      </c>
      <c r="F56" s="1301"/>
      <c r="G56" s="831">
        <v>2</v>
      </c>
      <c r="H56" s="831">
        <v>2</v>
      </c>
      <c r="I56" s="831">
        <v>2</v>
      </c>
      <c r="J56" s="831">
        <v>2</v>
      </c>
      <c r="K56" s="831">
        <v>2</v>
      </c>
      <c r="L56" s="831"/>
      <c r="M56" s="831"/>
      <c r="N56" s="831"/>
      <c r="O56" s="831">
        <v>1</v>
      </c>
      <c r="P56" s="831"/>
      <c r="Q56" s="831"/>
      <c r="R56" s="831">
        <v>1</v>
      </c>
      <c r="S56" s="831">
        <v>2</v>
      </c>
      <c r="T56" s="831">
        <v>3</v>
      </c>
    </row>
    <row r="57" spans="1:20" ht="39.75" customHeight="1">
      <c r="A57" s="1301"/>
      <c r="B57" s="1308"/>
      <c r="C57" s="1301"/>
      <c r="D57" s="747" t="s">
        <v>125</v>
      </c>
      <c r="E57" s="636"/>
      <c r="F57" s="1301"/>
      <c r="G57" s="831">
        <v>2</v>
      </c>
      <c r="H57" s="831">
        <v>2</v>
      </c>
      <c r="I57" s="831">
        <v>2</v>
      </c>
      <c r="J57" s="831">
        <v>2</v>
      </c>
      <c r="K57" s="831">
        <v>2</v>
      </c>
      <c r="L57" s="831" t="s">
        <v>28</v>
      </c>
      <c r="M57" s="831" t="s">
        <v>28</v>
      </c>
      <c r="N57" s="831" t="s">
        <v>28</v>
      </c>
      <c r="O57" s="831">
        <v>1</v>
      </c>
      <c r="P57" s="831" t="s">
        <v>28</v>
      </c>
      <c r="Q57" s="831" t="s">
        <v>28</v>
      </c>
      <c r="R57" s="831">
        <v>1</v>
      </c>
      <c r="S57" s="831">
        <v>2</v>
      </c>
      <c r="T57" s="831">
        <v>3</v>
      </c>
    </row>
    <row r="58" spans="1:20" ht="39.75" customHeight="1">
      <c r="A58" s="1305" t="s">
        <v>136</v>
      </c>
      <c r="B58" s="1305" t="s">
        <v>916</v>
      </c>
      <c r="C58" s="1319" t="s">
        <v>138</v>
      </c>
      <c r="D58" s="748" t="s">
        <v>139</v>
      </c>
      <c r="E58" s="636" t="s">
        <v>6283</v>
      </c>
      <c r="F58" s="1308" t="s">
        <v>27</v>
      </c>
      <c r="G58" s="831">
        <v>3</v>
      </c>
      <c r="H58" s="831">
        <v>3</v>
      </c>
      <c r="I58" s="831">
        <v>2</v>
      </c>
      <c r="J58" s="831">
        <v>3</v>
      </c>
      <c r="K58" s="831" t="s">
        <v>28</v>
      </c>
      <c r="L58" s="831" t="s">
        <v>28</v>
      </c>
      <c r="M58" s="831" t="s">
        <v>28</v>
      </c>
      <c r="N58" s="831" t="s">
        <v>28</v>
      </c>
      <c r="O58" s="831" t="s">
        <v>28</v>
      </c>
      <c r="P58" s="831" t="s">
        <v>28</v>
      </c>
      <c r="Q58" s="831" t="s">
        <v>28</v>
      </c>
      <c r="R58" s="831">
        <v>2</v>
      </c>
      <c r="S58" s="831">
        <v>3</v>
      </c>
      <c r="T58" s="831">
        <v>3</v>
      </c>
    </row>
    <row r="59" spans="1:20" ht="39.75" customHeight="1">
      <c r="A59" s="1306"/>
      <c r="B59" s="1306"/>
      <c r="C59" s="1320"/>
      <c r="D59" s="748" t="s">
        <v>141</v>
      </c>
      <c r="E59" s="636" t="s">
        <v>918</v>
      </c>
      <c r="F59" s="1308"/>
      <c r="G59" s="831">
        <v>3</v>
      </c>
      <c r="H59" s="831">
        <v>2</v>
      </c>
      <c r="I59" s="831">
        <v>3</v>
      </c>
      <c r="J59" s="831">
        <v>2</v>
      </c>
      <c r="K59" s="831" t="s">
        <v>28</v>
      </c>
      <c r="L59" s="831" t="s">
        <v>28</v>
      </c>
      <c r="M59" s="831" t="s">
        <v>28</v>
      </c>
      <c r="N59" s="831" t="s">
        <v>28</v>
      </c>
      <c r="O59" s="831" t="s">
        <v>28</v>
      </c>
      <c r="P59" s="831" t="s">
        <v>28</v>
      </c>
      <c r="Q59" s="831" t="s">
        <v>28</v>
      </c>
      <c r="R59" s="831">
        <v>3</v>
      </c>
      <c r="S59" s="831">
        <v>3</v>
      </c>
      <c r="T59" s="831">
        <v>3</v>
      </c>
    </row>
    <row r="60" spans="1:20" ht="39.75" customHeight="1">
      <c r="A60" s="1306"/>
      <c r="B60" s="1306"/>
      <c r="C60" s="1320"/>
      <c r="D60" s="748" t="s">
        <v>143</v>
      </c>
      <c r="E60" s="636" t="s">
        <v>919</v>
      </c>
      <c r="F60" s="1308"/>
      <c r="G60" s="831">
        <v>3</v>
      </c>
      <c r="H60" s="831">
        <v>3</v>
      </c>
      <c r="I60" s="831">
        <v>3</v>
      </c>
      <c r="J60" s="831">
        <v>2</v>
      </c>
      <c r="K60" s="831" t="s">
        <v>28</v>
      </c>
      <c r="L60" s="831" t="s">
        <v>28</v>
      </c>
      <c r="M60" s="831" t="s">
        <v>28</v>
      </c>
      <c r="N60" s="831" t="s">
        <v>28</v>
      </c>
      <c r="O60" s="831" t="s">
        <v>28</v>
      </c>
      <c r="P60" s="831" t="s">
        <v>28</v>
      </c>
      <c r="Q60" s="831" t="s">
        <v>28</v>
      </c>
      <c r="R60" s="831">
        <v>2</v>
      </c>
      <c r="S60" s="831">
        <v>3</v>
      </c>
      <c r="T60" s="831">
        <v>3</v>
      </c>
    </row>
    <row r="61" spans="1:20" ht="39.75" customHeight="1">
      <c r="A61" s="1306"/>
      <c r="B61" s="1306"/>
      <c r="C61" s="1320"/>
      <c r="D61" s="748" t="s">
        <v>145</v>
      </c>
      <c r="E61" s="636" t="s">
        <v>920</v>
      </c>
      <c r="F61" s="1308"/>
      <c r="G61" s="831">
        <v>3</v>
      </c>
      <c r="H61" s="831">
        <v>2</v>
      </c>
      <c r="I61" s="831">
        <v>3</v>
      </c>
      <c r="J61" s="831">
        <v>3</v>
      </c>
      <c r="K61" s="831" t="s">
        <v>28</v>
      </c>
      <c r="L61" s="831" t="s">
        <v>28</v>
      </c>
      <c r="M61" s="831" t="s">
        <v>28</v>
      </c>
      <c r="N61" s="831" t="s">
        <v>28</v>
      </c>
      <c r="O61" s="831" t="s">
        <v>28</v>
      </c>
      <c r="P61" s="831" t="s">
        <v>28</v>
      </c>
      <c r="Q61" s="831" t="s">
        <v>28</v>
      </c>
      <c r="R61" s="831">
        <v>3</v>
      </c>
      <c r="S61" s="831">
        <v>3</v>
      </c>
      <c r="T61" s="831">
        <v>3</v>
      </c>
    </row>
    <row r="62" spans="1:20" ht="39.75" customHeight="1">
      <c r="A62" s="1306"/>
      <c r="B62" s="1306"/>
      <c r="C62" s="1320"/>
      <c r="D62" s="748" t="s">
        <v>147</v>
      </c>
      <c r="E62" s="636" t="s">
        <v>921</v>
      </c>
      <c r="F62" s="1308"/>
      <c r="G62" s="831">
        <v>3</v>
      </c>
      <c r="H62" s="831">
        <v>3</v>
      </c>
      <c r="I62" s="831">
        <v>2</v>
      </c>
      <c r="J62" s="831">
        <v>3</v>
      </c>
      <c r="K62" s="831" t="s">
        <v>28</v>
      </c>
      <c r="L62" s="831" t="s">
        <v>28</v>
      </c>
      <c r="M62" s="831" t="s">
        <v>28</v>
      </c>
      <c r="N62" s="831" t="s">
        <v>28</v>
      </c>
      <c r="O62" s="831" t="s">
        <v>28</v>
      </c>
      <c r="P62" s="831" t="s">
        <v>28</v>
      </c>
      <c r="Q62" s="831" t="s">
        <v>28</v>
      </c>
      <c r="R62" s="831">
        <v>3</v>
      </c>
      <c r="S62" s="831">
        <v>3</v>
      </c>
      <c r="T62" s="831">
        <v>3</v>
      </c>
    </row>
    <row r="63" spans="1:20" ht="39.75" customHeight="1">
      <c r="A63" s="1307"/>
      <c r="B63" s="1307"/>
      <c r="C63" s="1321"/>
      <c r="D63" s="747" t="s">
        <v>136</v>
      </c>
      <c r="E63" s="636"/>
      <c r="F63" s="1308"/>
      <c r="G63" s="831">
        <v>3</v>
      </c>
      <c r="H63" s="831">
        <v>3</v>
      </c>
      <c r="I63" s="831">
        <v>3</v>
      </c>
      <c r="J63" s="831">
        <v>3</v>
      </c>
      <c r="K63" s="831" t="s">
        <v>28</v>
      </c>
      <c r="L63" s="831" t="s">
        <v>28</v>
      </c>
      <c r="M63" s="831" t="s">
        <v>28</v>
      </c>
      <c r="N63" s="831" t="s">
        <v>28</v>
      </c>
      <c r="O63" s="831" t="s">
        <v>28</v>
      </c>
      <c r="P63" s="831" t="s">
        <v>28</v>
      </c>
      <c r="Q63" s="831" t="s">
        <v>28</v>
      </c>
      <c r="R63" s="831">
        <v>3</v>
      </c>
      <c r="S63" s="831">
        <v>3</v>
      </c>
      <c r="T63" s="831">
        <v>3</v>
      </c>
    </row>
    <row r="64" spans="1:20" ht="39.75" customHeight="1">
      <c r="A64" s="1305" t="s">
        <v>149</v>
      </c>
      <c r="B64" s="1305" t="s">
        <v>922</v>
      </c>
      <c r="C64" s="1319" t="s">
        <v>151</v>
      </c>
      <c r="D64" s="748" t="s">
        <v>152</v>
      </c>
      <c r="E64" s="636" t="s">
        <v>5570</v>
      </c>
      <c r="F64" s="1308" t="s">
        <v>27</v>
      </c>
      <c r="G64" s="831" t="s">
        <v>28</v>
      </c>
      <c r="H64" s="831" t="s">
        <v>28</v>
      </c>
      <c r="I64" s="831" t="s">
        <v>28</v>
      </c>
      <c r="J64" s="831" t="s">
        <v>28</v>
      </c>
      <c r="K64" s="831" t="s">
        <v>28</v>
      </c>
      <c r="L64" s="831" t="s">
        <v>28</v>
      </c>
      <c r="M64" s="831" t="s">
        <v>28</v>
      </c>
      <c r="N64" s="831">
        <v>2</v>
      </c>
      <c r="O64" s="831" t="s">
        <v>28</v>
      </c>
      <c r="P64" s="831">
        <v>2</v>
      </c>
      <c r="Q64" s="831">
        <v>2</v>
      </c>
      <c r="R64" s="831">
        <v>1</v>
      </c>
      <c r="S64" s="831" t="s">
        <v>28</v>
      </c>
      <c r="T64" s="831" t="s">
        <v>28</v>
      </c>
    </row>
    <row r="65" spans="1:20" ht="39.75" customHeight="1">
      <c r="A65" s="1306"/>
      <c r="B65" s="1306"/>
      <c r="C65" s="1320"/>
      <c r="D65" s="748" t="s">
        <v>154</v>
      </c>
      <c r="E65" s="636" t="s">
        <v>155</v>
      </c>
      <c r="F65" s="1308"/>
      <c r="G65" s="831" t="s">
        <v>28</v>
      </c>
      <c r="H65" s="831" t="s">
        <v>28</v>
      </c>
      <c r="I65" s="831">
        <v>2</v>
      </c>
      <c r="J65" s="831" t="s">
        <v>28</v>
      </c>
      <c r="K65" s="831" t="s">
        <v>28</v>
      </c>
      <c r="L65" s="831">
        <v>3</v>
      </c>
      <c r="M65" s="831">
        <v>2</v>
      </c>
      <c r="N65" s="831">
        <v>3</v>
      </c>
      <c r="O65" s="831">
        <v>1</v>
      </c>
      <c r="P65" s="831">
        <v>3</v>
      </c>
      <c r="Q65" s="831" t="s">
        <v>28</v>
      </c>
      <c r="R65" s="831" t="s">
        <v>28</v>
      </c>
      <c r="S65" s="831" t="s">
        <v>28</v>
      </c>
      <c r="T65" s="831" t="s">
        <v>28</v>
      </c>
    </row>
    <row r="66" spans="1:20" ht="39.75" customHeight="1">
      <c r="A66" s="1306"/>
      <c r="B66" s="1306"/>
      <c r="C66" s="1320"/>
      <c r="D66" s="748" t="s">
        <v>156</v>
      </c>
      <c r="E66" s="636" t="s">
        <v>6284</v>
      </c>
      <c r="F66" s="1308"/>
      <c r="G66" s="831" t="s">
        <v>28</v>
      </c>
      <c r="H66" s="831" t="s">
        <v>28</v>
      </c>
      <c r="I66" s="831" t="s">
        <v>28</v>
      </c>
      <c r="J66" s="831">
        <v>3</v>
      </c>
      <c r="K66" s="831" t="s">
        <v>28</v>
      </c>
      <c r="L66" s="831">
        <v>2</v>
      </c>
      <c r="M66" s="831" t="s">
        <v>28</v>
      </c>
      <c r="N66" s="831">
        <v>2</v>
      </c>
      <c r="O66" s="831">
        <v>2</v>
      </c>
      <c r="P66" s="831">
        <v>2</v>
      </c>
      <c r="Q66" s="831">
        <v>2</v>
      </c>
      <c r="R66" s="831">
        <v>2</v>
      </c>
      <c r="S66" s="831" t="s">
        <v>28</v>
      </c>
      <c r="T66" s="831" t="s">
        <v>28</v>
      </c>
    </row>
    <row r="67" spans="1:20" ht="39.75" customHeight="1">
      <c r="A67" s="1306"/>
      <c r="B67" s="1306"/>
      <c r="C67" s="1320"/>
      <c r="D67" s="748" t="s">
        <v>158</v>
      </c>
      <c r="E67" s="636" t="s">
        <v>6285</v>
      </c>
      <c r="F67" s="1308"/>
      <c r="G67" s="831" t="s">
        <v>28</v>
      </c>
      <c r="H67" s="831" t="s">
        <v>28</v>
      </c>
      <c r="I67" s="831"/>
      <c r="J67" s="831" t="s">
        <v>28</v>
      </c>
      <c r="K67" s="831" t="s">
        <v>28</v>
      </c>
      <c r="L67" s="831">
        <v>2</v>
      </c>
      <c r="M67" s="831">
        <v>2</v>
      </c>
      <c r="N67" s="831">
        <v>2</v>
      </c>
      <c r="O67" s="831">
        <v>1</v>
      </c>
      <c r="P67" s="831">
        <v>3</v>
      </c>
      <c r="Q67" s="831" t="s">
        <v>28</v>
      </c>
      <c r="R67" s="831" t="s">
        <v>28</v>
      </c>
      <c r="S67" s="831" t="s">
        <v>28</v>
      </c>
      <c r="T67" s="831" t="s">
        <v>28</v>
      </c>
    </row>
    <row r="68" spans="1:20" ht="39.75" customHeight="1">
      <c r="A68" s="1306"/>
      <c r="B68" s="1306"/>
      <c r="C68" s="1320"/>
      <c r="D68" s="748" t="s">
        <v>160</v>
      </c>
      <c r="E68" s="636" t="s">
        <v>1339</v>
      </c>
      <c r="F68" s="1308"/>
      <c r="G68" s="831" t="s">
        <v>28</v>
      </c>
      <c r="H68" s="831" t="s">
        <v>28</v>
      </c>
      <c r="I68" s="831"/>
      <c r="J68" s="831">
        <v>2</v>
      </c>
      <c r="K68" s="831" t="s">
        <v>28</v>
      </c>
      <c r="L68" s="831" t="s">
        <v>28</v>
      </c>
      <c r="M68" s="831" t="s">
        <v>28</v>
      </c>
      <c r="N68" s="831">
        <v>3</v>
      </c>
      <c r="O68" s="831">
        <v>3</v>
      </c>
      <c r="P68" s="831">
        <v>3</v>
      </c>
      <c r="Q68" s="831">
        <v>3</v>
      </c>
      <c r="R68" s="831" t="s">
        <v>28</v>
      </c>
      <c r="S68" s="831" t="s">
        <v>28</v>
      </c>
      <c r="T68" s="831" t="s">
        <v>28</v>
      </c>
    </row>
    <row r="69" spans="1:20" ht="39.75" customHeight="1">
      <c r="A69" s="1307"/>
      <c r="B69" s="1307"/>
      <c r="C69" s="1321"/>
      <c r="D69" s="747" t="s">
        <v>149</v>
      </c>
      <c r="E69" s="636"/>
      <c r="F69" s="1308"/>
      <c r="G69" s="831" t="s">
        <v>28</v>
      </c>
      <c r="H69" s="831" t="s">
        <v>28</v>
      </c>
      <c r="I69" s="831">
        <v>2</v>
      </c>
      <c r="J69" s="831">
        <v>3</v>
      </c>
      <c r="K69" s="831" t="s">
        <v>28</v>
      </c>
      <c r="L69" s="831">
        <v>3</v>
      </c>
      <c r="M69" s="831">
        <v>2</v>
      </c>
      <c r="N69" s="831">
        <v>3</v>
      </c>
      <c r="O69" s="831">
        <v>2</v>
      </c>
      <c r="P69" s="831">
        <v>3</v>
      </c>
      <c r="Q69" s="831">
        <f t="shared" ref="Q69" si="5">AVERAGE(Q64:Q66)</f>
        <v>2</v>
      </c>
      <c r="R69" s="831">
        <v>2</v>
      </c>
      <c r="S69" s="831" t="s">
        <v>28</v>
      </c>
      <c r="T69" s="831" t="s">
        <v>28</v>
      </c>
    </row>
    <row r="70" spans="1:20" ht="39.75" customHeight="1">
      <c r="A70" s="1301" t="s">
        <v>162</v>
      </c>
      <c r="B70" s="1305" t="s">
        <v>2124</v>
      </c>
      <c r="C70" s="1308" t="s">
        <v>1752</v>
      </c>
      <c r="D70" s="748" t="s">
        <v>165</v>
      </c>
      <c r="E70" s="636" t="s">
        <v>2125</v>
      </c>
      <c r="F70" s="1308" t="s">
        <v>27</v>
      </c>
      <c r="G70" s="831">
        <v>3</v>
      </c>
      <c r="H70" s="831">
        <v>2</v>
      </c>
      <c r="I70" s="831">
        <v>3</v>
      </c>
      <c r="J70" s="831" t="s">
        <v>28</v>
      </c>
      <c r="K70" s="831" t="s">
        <v>28</v>
      </c>
      <c r="L70" s="831" t="s">
        <v>28</v>
      </c>
      <c r="M70" s="831">
        <v>2</v>
      </c>
      <c r="N70" s="831" t="s">
        <v>28</v>
      </c>
      <c r="O70" s="831" t="s">
        <v>28</v>
      </c>
      <c r="P70" s="831" t="s">
        <v>28</v>
      </c>
      <c r="Q70" s="831" t="s">
        <v>28</v>
      </c>
      <c r="R70" s="831" t="s">
        <v>28</v>
      </c>
      <c r="S70" s="831" t="s">
        <v>28</v>
      </c>
      <c r="T70" s="831" t="s">
        <v>28</v>
      </c>
    </row>
    <row r="71" spans="1:20" ht="39.75" customHeight="1">
      <c r="A71" s="1301"/>
      <c r="B71" s="1306"/>
      <c r="C71" s="1301"/>
      <c r="D71" s="748" t="s">
        <v>167</v>
      </c>
      <c r="E71" s="636" t="s">
        <v>2126</v>
      </c>
      <c r="F71" s="1308"/>
      <c r="G71" s="831">
        <v>3</v>
      </c>
      <c r="H71" s="831" t="s">
        <v>28</v>
      </c>
      <c r="I71" s="831">
        <v>3</v>
      </c>
      <c r="J71" s="831">
        <v>2</v>
      </c>
      <c r="K71" s="831" t="s">
        <v>28</v>
      </c>
      <c r="L71" s="831" t="s">
        <v>28</v>
      </c>
      <c r="M71" s="831" t="s">
        <v>28</v>
      </c>
      <c r="N71" s="831" t="s">
        <v>28</v>
      </c>
      <c r="O71" s="831" t="s">
        <v>28</v>
      </c>
      <c r="P71" s="831" t="s">
        <v>28</v>
      </c>
      <c r="Q71" s="831" t="s">
        <v>28</v>
      </c>
      <c r="R71" s="831" t="s">
        <v>28</v>
      </c>
      <c r="S71" s="831" t="s">
        <v>28</v>
      </c>
      <c r="T71" s="831" t="s">
        <v>28</v>
      </c>
    </row>
    <row r="72" spans="1:20" ht="39.75" customHeight="1">
      <c r="A72" s="1301"/>
      <c r="B72" s="1306"/>
      <c r="C72" s="1301"/>
      <c r="D72" s="748" t="s">
        <v>169</v>
      </c>
      <c r="E72" s="636" t="s">
        <v>929</v>
      </c>
      <c r="F72" s="1308"/>
      <c r="G72" s="831" t="s">
        <v>28</v>
      </c>
      <c r="H72" s="831">
        <v>2</v>
      </c>
      <c r="I72" s="831">
        <v>2</v>
      </c>
      <c r="J72" s="831">
        <v>1</v>
      </c>
      <c r="K72" s="831" t="s">
        <v>28</v>
      </c>
      <c r="L72" s="831" t="s">
        <v>28</v>
      </c>
      <c r="M72" s="831">
        <v>1</v>
      </c>
      <c r="N72" s="831" t="s">
        <v>28</v>
      </c>
      <c r="O72" s="831" t="s">
        <v>28</v>
      </c>
      <c r="P72" s="831" t="s">
        <v>28</v>
      </c>
      <c r="Q72" s="831" t="s">
        <v>28</v>
      </c>
      <c r="R72" s="831" t="s">
        <v>28</v>
      </c>
      <c r="S72" s="831" t="s">
        <v>28</v>
      </c>
      <c r="T72" s="831" t="s">
        <v>28</v>
      </c>
    </row>
    <row r="73" spans="1:20" ht="39.75" customHeight="1">
      <c r="A73" s="1301"/>
      <c r="B73" s="1306"/>
      <c r="C73" s="1301"/>
      <c r="D73" s="748" t="s">
        <v>171</v>
      </c>
      <c r="E73" s="636" t="s">
        <v>930</v>
      </c>
      <c r="F73" s="1308"/>
      <c r="G73" s="831">
        <v>2</v>
      </c>
      <c r="H73" s="831">
        <v>2</v>
      </c>
      <c r="I73" s="831" t="s">
        <v>28</v>
      </c>
      <c r="J73" s="831" t="s">
        <v>28</v>
      </c>
      <c r="K73" s="831" t="s">
        <v>28</v>
      </c>
      <c r="L73" s="831" t="s">
        <v>28</v>
      </c>
      <c r="M73" s="831" t="s">
        <v>28</v>
      </c>
      <c r="N73" s="831" t="s">
        <v>28</v>
      </c>
      <c r="O73" s="831" t="s">
        <v>28</v>
      </c>
      <c r="P73" s="831" t="s">
        <v>28</v>
      </c>
      <c r="Q73" s="831" t="s">
        <v>28</v>
      </c>
      <c r="R73" s="831" t="s">
        <v>28</v>
      </c>
      <c r="S73" s="831" t="s">
        <v>28</v>
      </c>
      <c r="T73" s="831" t="s">
        <v>28</v>
      </c>
    </row>
    <row r="74" spans="1:20" ht="39.75" customHeight="1">
      <c r="A74" s="1301"/>
      <c r="B74" s="1306"/>
      <c r="C74" s="1301"/>
      <c r="D74" s="748" t="s">
        <v>173</v>
      </c>
      <c r="E74" s="636" t="s">
        <v>2127</v>
      </c>
      <c r="F74" s="1308"/>
      <c r="G74" s="831" t="s">
        <v>28</v>
      </c>
      <c r="H74" s="831" t="s">
        <v>28</v>
      </c>
      <c r="I74" s="831">
        <v>3</v>
      </c>
      <c r="J74" s="831">
        <v>1</v>
      </c>
      <c r="K74" s="831" t="s">
        <v>28</v>
      </c>
      <c r="L74" s="831" t="s">
        <v>28</v>
      </c>
      <c r="M74" s="831" t="s">
        <v>28</v>
      </c>
      <c r="N74" s="831" t="s">
        <v>28</v>
      </c>
      <c r="O74" s="831" t="s">
        <v>28</v>
      </c>
      <c r="P74" s="831" t="s">
        <v>28</v>
      </c>
      <c r="Q74" s="831" t="s">
        <v>28</v>
      </c>
      <c r="R74" s="831" t="s">
        <v>28</v>
      </c>
      <c r="S74" s="831" t="s">
        <v>28</v>
      </c>
      <c r="T74" s="831" t="s">
        <v>28</v>
      </c>
    </row>
    <row r="75" spans="1:20" ht="39.75" customHeight="1">
      <c r="A75" s="1301"/>
      <c r="B75" s="1307"/>
      <c r="C75" s="1301"/>
      <c r="D75" s="748" t="s">
        <v>162</v>
      </c>
      <c r="E75" s="636"/>
      <c r="F75" s="1308"/>
      <c r="G75" s="832">
        <f>AVERAGE(G70:G74)</f>
        <v>2.6666666666666665</v>
      </c>
      <c r="H75" s="832">
        <f t="shared" ref="H75:M75" si="6">AVERAGE(H70:H74)</f>
        <v>2</v>
      </c>
      <c r="I75" s="832">
        <f t="shared" si="6"/>
        <v>2.75</v>
      </c>
      <c r="J75" s="832">
        <f t="shared" si="6"/>
        <v>1.3333333333333333</v>
      </c>
      <c r="K75" s="832" t="s">
        <v>28</v>
      </c>
      <c r="L75" s="832" t="s">
        <v>28</v>
      </c>
      <c r="M75" s="832">
        <f t="shared" si="6"/>
        <v>1.5</v>
      </c>
      <c r="N75" s="832" t="s">
        <v>28</v>
      </c>
      <c r="O75" s="832" t="s">
        <v>28</v>
      </c>
      <c r="P75" s="832" t="s">
        <v>28</v>
      </c>
      <c r="Q75" s="832" t="s">
        <v>28</v>
      </c>
      <c r="R75" s="832" t="s">
        <v>28</v>
      </c>
      <c r="S75" s="832" t="s">
        <v>28</v>
      </c>
      <c r="T75" s="832" t="s">
        <v>28</v>
      </c>
    </row>
    <row r="76" spans="1:20" ht="39.75" customHeight="1">
      <c r="A76" s="1301" t="s">
        <v>175</v>
      </c>
      <c r="B76" s="1305" t="s">
        <v>932</v>
      </c>
      <c r="C76" s="1308" t="s">
        <v>1346</v>
      </c>
      <c r="D76" s="748" t="s">
        <v>178</v>
      </c>
      <c r="E76" s="636" t="s">
        <v>6286</v>
      </c>
      <c r="F76" s="1308" t="s">
        <v>27</v>
      </c>
      <c r="G76" s="831">
        <v>2</v>
      </c>
      <c r="H76" s="831" t="s">
        <v>28</v>
      </c>
      <c r="I76" s="831" t="s">
        <v>28</v>
      </c>
      <c r="J76" s="831" t="s">
        <v>28</v>
      </c>
      <c r="K76" s="831" t="s">
        <v>28</v>
      </c>
      <c r="L76" s="831">
        <v>1</v>
      </c>
      <c r="M76" s="831">
        <v>3</v>
      </c>
      <c r="N76" s="831" t="s">
        <v>28</v>
      </c>
      <c r="O76" s="831">
        <v>2</v>
      </c>
      <c r="P76" s="831" t="s">
        <v>28</v>
      </c>
      <c r="Q76" s="831" t="s">
        <v>28</v>
      </c>
      <c r="R76" s="831">
        <v>1</v>
      </c>
      <c r="S76" s="831">
        <v>1</v>
      </c>
      <c r="T76" s="831" t="s">
        <v>28</v>
      </c>
    </row>
    <row r="77" spans="1:20" ht="39.75" customHeight="1">
      <c r="A77" s="1301"/>
      <c r="B77" s="1306"/>
      <c r="C77" s="1301"/>
      <c r="D77" s="748" t="s">
        <v>180</v>
      </c>
      <c r="E77" s="636" t="s">
        <v>6287</v>
      </c>
      <c r="F77" s="1308"/>
      <c r="G77" s="831" t="s">
        <v>28</v>
      </c>
      <c r="H77" s="831">
        <v>2</v>
      </c>
      <c r="I77" s="831">
        <v>2</v>
      </c>
      <c r="J77" s="831" t="s">
        <v>28</v>
      </c>
      <c r="K77" s="831" t="s">
        <v>28</v>
      </c>
      <c r="L77" s="831">
        <v>1</v>
      </c>
      <c r="M77" s="831" t="s">
        <v>28</v>
      </c>
      <c r="N77" s="831" t="s">
        <v>28</v>
      </c>
      <c r="O77" s="831" t="s">
        <v>28</v>
      </c>
      <c r="P77" s="831">
        <v>2</v>
      </c>
      <c r="Q77" s="831" t="s">
        <v>28</v>
      </c>
      <c r="R77" s="831">
        <v>2</v>
      </c>
      <c r="S77" s="831">
        <v>1</v>
      </c>
      <c r="T77" s="831" t="s">
        <v>28</v>
      </c>
    </row>
    <row r="78" spans="1:20" ht="39.75" customHeight="1">
      <c r="A78" s="1301"/>
      <c r="B78" s="1306"/>
      <c r="C78" s="1301"/>
      <c r="D78" s="748" t="s">
        <v>182</v>
      </c>
      <c r="E78" s="636" t="s">
        <v>6288</v>
      </c>
      <c r="F78" s="1308"/>
      <c r="G78" s="831">
        <v>2</v>
      </c>
      <c r="H78" s="831" t="s">
        <v>28</v>
      </c>
      <c r="I78" s="831">
        <v>2</v>
      </c>
      <c r="J78" s="831" t="s">
        <v>28</v>
      </c>
      <c r="K78" s="831">
        <v>2</v>
      </c>
      <c r="L78" s="831">
        <v>1</v>
      </c>
      <c r="M78" s="831" t="s">
        <v>28</v>
      </c>
      <c r="N78" s="831" t="s">
        <v>28</v>
      </c>
      <c r="O78" s="831" t="s">
        <v>28</v>
      </c>
      <c r="P78" s="831">
        <v>1</v>
      </c>
      <c r="Q78" s="831" t="s">
        <v>28</v>
      </c>
      <c r="R78" s="831">
        <v>2</v>
      </c>
      <c r="S78" s="831">
        <v>1</v>
      </c>
      <c r="T78" s="831">
        <v>1</v>
      </c>
    </row>
    <row r="79" spans="1:20" ht="39.75" customHeight="1">
      <c r="A79" s="1301"/>
      <c r="B79" s="1306"/>
      <c r="C79" s="1301"/>
      <c r="D79" s="748" t="s">
        <v>184</v>
      </c>
      <c r="E79" s="636" t="s">
        <v>2129</v>
      </c>
      <c r="F79" s="1308"/>
      <c r="G79" s="831">
        <v>2</v>
      </c>
      <c r="H79" s="831" t="s">
        <v>28</v>
      </c>
      <c r="I79" s="831">
        <v>2</v>
      </c>
      <c r="J79" s="831" t="s">
        <v>28</v>
      </c>
      <c r="K79" s="831">
        <v>2</v>
      </c>
      <c r="L79" s="831">
        <v>1</v>
      </c>
      <c r="M79" s="831">
        <v>3</v>
      </c>
      <c r="N79" s="831" t="s">
        <v>28</v>
      </c>
      <c r="O79" s="831" t="s">
        <v>28</v>
      </c>
      <c r="P79" s="831">
        <v>2</v>
      </c>
      <c r="Q79" s="831" t="s">
        <v>28</v>
      </c>
      <c r="R79" s="831" t="s">
        <v>28</v>
      </c>
      <c r="S79" s="831">
        <v>1</v>
      </c>
      <c r="T79" s="831">
        <v>1</v>
      </c>
    </row>
    <row r="80" spans="1:20" ht="39.75" customHeight="1">
      <c r="A80" s="1301"/>
      <c r="B80" s="1306"/>
      <c r="C80" s="1301"/>
      <c r="D80" s="748" t="s">
        <v>186</v>
      </c>
      <c r="E80" s="636" t="s">
        <v>1762</v>
      </c>
      <c r="F80" s="1308"/>
      <c r="G80" s="831" t="s">
        <v>28</v>
      </c>
      <c r="H80" s="831" t="s">
        <v>28</v>
      </c>
      <c r="I80" s="831" t="s">
        <v>28</v>
      </c>
      <c r="J80" s="831" t="s">
        <v>28</v>
      </c>
      <c r="K80" s="831" t="s">
        <v>28</v>
      </c>
      <c r="L80" s="831">
        <v>1</v>
      </c>
      <c r="M80" s="831">
        <v>3</v>
      </c>
      <c r="N80" s="831" t="s">
        <v>28</v>
      </c>
      <c r="O80" s="831">
        <v>2</v>
      </c>
      <c r="P80" s="831">
        <v>3</v>
      </c>
      <c r="Q80" s="831" t="s">
        <v>28</v>
      </c>
      <c r="R80" s="831" t="s">
        <v>28</v>
      </c>
      <c r="S80" s="831">
        <v>1</v>
      </c>
      <c r="T80" s="831" t="s">
        <v>28</v>
      </c>
    </row>
    <row r="81" spans="1:20" ht="39.75" customHeight="1">
      <c r="A81" s="1301"/>
      <c r="B81" s="1307"/>
      <c r="C81" s="1301"/>
      <c r="D81" s="748" t="s">
        <v>175</v>
      </c>
      <c r="E81" s="636"/>
      <c r="F81" s="1308"/>
      <c r="G81" s="744">
        <f>AVERAGE(G76:G80)</f>
        <v>2</v>
      </c>
      <c r="H81" s="744">
        <f t="shared" ref="H81:T81" si="7">AVERAGE(H76:H80)</f>
        <v>2</v>
      </c>
      <c r="I81" s="744">
        <f t="shared" si="7"/>
        <v>2</v>
      </c>
      <c r="J81" s="744" t="s">
        <v>28</v>
      </c>
      <c r="K81" s="744">
        <f t="shared" si="7"/>
        <v>2</v>
      </c>
      <c r="L81" s="744">
        <f t="shared" si="7"/>
        <v>1</v>
      </c>
      <c r="M81" s="744">
        <f t="shared" si="7"/>
        <v>3</v>
      </c>
      <c r="N81" s="744" t="s">
        <v>28</v>
      </c>
      <c r="O81" s="744">
        <f t="shared" si="7"/>
        <v>2</v>
      </c>
      <c r="P81" s="744">
        <f t="shared" si="7"/>
        <v>2</v>
      </c>
      <c r="Q81" s="744" t="s">
        <v>28</v>
      </c>
      <c r="R81" s="744">
        <v>2</v>
      </c>
      <c r="S81" s="744">
        <f t="shared" si="7"/>
        <v>1</v>
      </c>
      <c r="T81" s="744">
        <f t="shared" si="7"/>
        <v>1</v>
      </c>
    </row>
    <row r="82" spans="1:20" ht="39.75" customHeight="1">
      <c r="A82" s="1301" t="s">
        <v>188</v>
      </c>
      <c r="B82" s="1305" t="s">
        <v>939</v>
      </c>
      <c r="C82" s="1308" t="s">
        <v>78</v>
      </c>
      <c r="D82" s="748" t="s">
        <v>191</v>
      </c>
      <c r="E82" s="636" t="s">
        <v>5581</v>
      </c>
      <c r="F82" s="1301" t="s">
        <v>27</v>
      </c>
      <c r="G82" s="748">
        <v>3</v>
      </c>
      <c r="H82" s="748">
        <v>3</v>
      </c>
      <c r="I82" s="748">
        <v>3</v>
      </c>
      <c r="J82" s="748">
        <v>3</v>
      </c>
      <c r="K82" s="748">
        <v>3</v>
      </c>
      <c r="L82" s="748">
        <v>1</v>
      </c>
      <c r="M82" s="748" t="s">
        <v>28</v>
      </c>
      <c r="N82" s="748" t="s">
        <v>28</v>
      </c>
      <c r="O82" s="748" t="s">
        <v>28</v>
      </c>
      <c r="P82" s="748" t="s">
        <v>28</v>
      </c>
      <c r="Q82" s="748">
        <v>1</v>
      </c>
      <c r="R82" s="748">
        <v>1</v>
      </c>
      <c r="S82" s="748">
        <v>2</v>
      </c>
      <c r="T82" s="748">
        <v>1</v>
      </c>
    </row>
    <row r="83" spans="1:20" ht="39.75" customHeight="1">
      <c r="A83" s="1301"/>
      <c r="B83" s="1306"/>
      <c r="C83" s="1301"/>
      <c r="D83" s="748" t="s">
        <v>193</v>
      </c>
      <c r="E83" s="636" t="s">
        <v>941</v>
      </c>
      <c r="F83" s="1301"/>
      <c r="G83" s="748">
        <v>3</v>
      </c>
      <c r="H83" s="748">
        <v>3</v>
      </c>
      <c r="I83" s="748">
        <v>3</v>
      </c>
      <c r="J83" s="748">
        <v>3</v>
      </c>
      <c r="K83" s="748">
        <v>3</v>
      </c>
      <c r="L83" s="748">
        <v>1</v>
      </c>
      <c r="M83" s="748" t="s">
        <v>28</v>
      </c>
      <c r="N83" s="748" t="s">
        <v>28</v>
      </c>
      <c r="O83" s="748" t="s">
        <v>28</v>
      </c>
      <c r="P83" s="748" t="s">
        <v>28</v>
      </c>
      <c r="Q83" s="748">
        <v>1</v>
      </c>
      <c r="R83" s="748">
        <v>1</v>
      </c>
      <c r="S83" s="748">
        <v>2</v>
      </c>
      <c r="T83" s="748">
        <v>1</v>
      </c>
    </row>
    <row r="84" spans="1:20" ht="39.75" customHeight="1">
      <c r="A84" s="1301"/>
      <c r="B84" s="1306"/>
      <c r="C84" s="1301"/>
      <c r="D84" s="748" t="s">
        <v>195</v>
      </c>
      <c r="E84" s="636" t="s">
        <v>1318</v>
      </c>
      <c r="F84" s="1301"/>
      <c r="G84" s="748">
        <v>3</v>
      </c>
      <c r="H84" s="748">
        <v>3</v>
      </c>
      <c r="I84" s="748">
        <v>3</v>
      </c>
      <c r="J84" s="748">
        <v>3</v>
      </c>
      <c r="K84" s="748">
        <v>3</v>
      </c>
      <c r="L84" s="748">
        <v>1</v>
      </c>
      <c r="M84" s="748" t="s">
        <v>28</v>
      </c>
      <c r="N84" s="748" t="s">
        <v>28</v>
      </c>
      <c r="O84" s="748" t="s">
        <v>28</v>
      </c>
      <c r="P84" s="748" t="s">
        <v>28</v>
      </c>
      <c r="Q84" s="748">
        <v>1</v>
      </c>
      <c r="R84" s="748">
        <v>1</v>
      </c>
      <c r="S84" s="748">
        <v>2</v>
      </c>
      <c r="T84" s="748">
        <v>1</v>
      </c>
    </row>
    <row r="85" spans="1:20" ht="39.75" customHeight="1">
      <c r="A85" s="1301"/>
      <c r="B85" s="1306"/>
      <c r="C85" s="1301"/>
      <c r="D85" s="748" t="s">
        <v>197</v>
      </c>
      <c r="E85" s="636" t="s">
        <v>5582</v>
      </c>
      <c r="F85" s="1301"/>
      <c r="G85" s="748">
        <v>3</v>
      </c>
      <c r="H85" s="748">
        <v>3</v>
      </c>
      <c r="I85" s="748">
        <v>3</v>
      </c>
      <c r="J85" s="748">
        <v>3</v>
      </c>
      <c r="K85" s="748">
        <v>3</v>
      </c>
      <c r="L85" s="748">
        <v>1</v>
      </c>
      <c r="M85" s="748" t="s">
        <v>28</v>
      </c>
      <c r="N85" s="748" t="s">
        <v>28</v>
      </c>
      <c r="O85" s="748" t="s">
        <v>28</v>
      </c>
      <c r="P85" s="748" t="s">
        <v>28</v>
      </c>
      <c r="Q85" s="748">
        <v>1</v>
      </c>
      <c r="R85" s="748">
        <v>1</v>
      </c>
      <c r="S85" s="748">
        <v>2</v>
      </c>
      <c r="T85" s="748">
        <v>1</v>
      </c>
    </row>
    <row r="86" spans="1:20" ht="39.75" customHeight="1">
      <c r="A86" s="1301"/>
      <c r="B86" s="1306"/>
      <c r="C86" s="1301"/>
      <c r="D86" s="748" t="s">
        <v>199</v>
      </c>
      <c r="E86" s="636" t="s">
        <v>5583</v>
      </c>
      <c r="F86" s="1301"/>
      <c r="G86" s="748">
        <v>3</v>
      </c>
      <c r="H86" s="748">
        <v>3</v>
      </c>
      <c r="I86" s="748">
        <v>3</v>
      </c>
      <c r="J86" s="748">
        <v>3</v>
      </c>
      <c r="K86" s="748">
        <v>3</v>
      </c>
      <c r="L86" s="748">
        <v>1</v>
      </c>
      <c r="M86" s="748" t="s">
        <v>28</v>
      </c>
      <c r="N86" s="748" t="s">
        <v>28</v>
      </c>
      <c r="O86" s="748" t="s">
        <v>28</v>
      </c>
      <c r="P86" s="748" t="s">
        <v>28</v>
      </c>
      <c r="Q86" s="748">
        <v>1</v>
      </c>
      <c r="R86" s="748">
        <v>1</v>
      </c>
      <c r="S86" s="748">
        <v>2</v>
      </c>
      <c r="T86" s="748">
        <v>1</v>
      </c>
    </row>
    <row r="87" spans="1:20" ht="39.75" customHeight="1">
      <c r="A87" s="1301"/>
      <c r="B87" s="1307"/>
      <c r="C87" s="1301"/>
      <c r="D87" s="748" t="s">
        <v>188</v>
      </c>
      <c r="E87" s="636"/>
      <c r="F87" s="1301"/>
      <c r="G87" s="748">
        <f>AVERAGE(G82:G86)</f>
        <v>3</v>
      </c>
      <c r="H87" s="748">
        <f t="shared" ref="H87:T87" si="8">AVERAGE(H82:H86)</f>
        <v>3</v>
      </c>
      <c r="I87" s="748">
        <f t="shared" si="8"/>
        <v>3</v>
      </c>
      <c r="J87" s="748">
        <f t="shared" si="8"/>
        <v>3</v>
      </c>
      <c r="K87" s="748">
        <f t="shared" si="8"/>
        <v>3</v>
      </c>
      <c r="L87" s="748">
        <f t="shared" si="8"/>
        <v>1</v>
      </c>
      <c r="M87" s="748" t="s">
        <v>28</v>
      </c>
      <c r="N87" s="748" t="s">
        <v>28</v>
      </c>
      <c r="O87" s="748" t="s">
        <v>28</v>
      </c>
      <c r="P87" s="748" t="s">
        <v>28</v>
      </c>
      <c r="Q87" s="748">
        <f t="shared" si="8"/>
        <v>1</v>
      </c>
      <c r="R87" s="748">
        <f t="shared" si="8"/>
        <v>1</v>
      </c>
      <c r="S87" s="748">
        <f t="shared" si="8"/>
        <v>2</v>
      </c>
      <c r="T87" s="748">
        <f t="shared" si="8"/>
        <v>1</v>
      </c>
    </row>
    <row r="88" spans="1:20" ht="39.75" customHeight="1">
      <c r="A88" s="1301" t="s">
        <v>201</v>
      </c>
      <c r="B88" s="1305" t="s">
        <v>6289</v>
      </c>
      <c r="C88" s="1308" t="s">
        <v>6290</v>
      </c>
      <c r="D88" s="748" t="s">
        <v>204</v>
      </c>
      <c r="E88" s="636" t="s">
        <v>6291</v>
      </c>
      <c r="F88" s="1301" t="s">
        <v>27</v>
      </c>
      <c r="G88" s="748">
        <v>2</v>
      </c>
      <c r="H88" s="748">
        <v>1</v>
      </c>
      <c r="I88" s="748">
        <v>3</v>
      </c>
      <c r="J88" s="748">
        <v>3</v>
      </c>
      <c r="K88" s="748" t="s">
        <v>28</v>
      </c>
      <c r="L88" s="748" t="s">
        <v>28</v>
      </c>
      <c r="M88" s="748" t="s">
        <v>28</v>
      </c>
      <c r="N88" s="748" t="s">
        <v>28</v>
      </c>
      <c r="O88" s="748" t="s">
        <v>28</v>
      </c>
      <c r="P88" s="748" t="s">
        <v>28</v>
      </c>
      <c r="Q88" s="748" t="s">
        <v>28</v>
      </c>
      <c r="R88" s="748">
        <v>3</v>
      </c>
      <c r="S88" s="748">
        <v>3</v>
      </c>
      <c r="T88" s="748">
        <v>3</v>
      </c>
    </row>
    <row r="89" spans="1:20" ht="39.75" customHeight="1">
      <c r="A89" s="1301"/>
      <c r="B89" s="1306"/>
      <c r="C89" s="1301"/>
      <c r="D89" s="748" t="s">
        <v>206</v>
      </c>
      <c r="E89" s="636" t="s">
        <v>6292</v>
      </c>
      <c r="F89" s="1301"/>
      <c r="G89" s="748">
        <v>3</v>
      </c>
      <c r="H89" s="748">
        <v>2</v>
      </c>
      <c r="I89" s="748">
        <v>3</v>
      </c>
      <c r="J89" s="748">
        <v>3</v>
      </c>
      <c r="K89" s="748" t="s">
        <v>28</v>
      </c>
      <c r="L89" s="748" t="s">
        <v>28</v>
      </c>
      <c r="M89" s="748" t="s">
        <v>28</v>
      </c>
      <c r="N89" s="748" t="s">
        <v>28</v>
      </c>
      <c r="O89" s="748" t="s">
        <v>28</v>
      </c>
      <c r="P89" s="748" t="s">
        <v>28</v>
      </c>
      <c r="Q89" s="748" t="s">
        <v>28</v>
      </c>
      <c r="R89" s="748">
        <v>2</v>
      </c>
      <c r="S89" s="748">
        <v>3</v>
      </c>
      <c r="T89" s="748">
        <v>3</v>
      </c>
    </row>
    <row r="90" spans="1:20" ht="39.75" customHeight="1">
      <c r="A90" s="1301"/>
      <c r="B90" s="1306"/>
      <c r="C90" s="1301"/>
      <c r="D90" s="748" t="s">
        <v>208</v>
      </c>
      <c r="E90" s="636" t="s">
        <v>6293</v>
      </c>
      <c r="F90" s="1301"/>
      <c r="G90" s="748">
        <v>2</v>
      </c>
      <c r="H90" s="748">
        <v>3</v>
      </c>
      <c r="I90" s="748">
        <v>1</v>
      </c>
      <c r="J90" s="748" t="s">
        <v>28</v>
      </c>
      <c r="K90" s="748" t="s">
        <v>28</v>
      </c>
      <c r="L90" s="748" t="s">
        <v>28</v>
      </c>
      <c r="M90" s="748">
        <v>1</v>
      </c>
      <c r="N90" s="748" t="s">
        <v>28</v>
      </c>
      <c r="O90" s="748" t="s">
        <v>28</v>
      </c>
      <c r="P90" s="748" t="s">
        <v>28</v>
      </c>
      <c r="Q90" s="748" t="s">
        <v>28</v>
      </c>
      <c r="R90" s="748">
        <v>2</v>
      </c>
      <c r="S90" s="748">
        <v>3</v>
      </c>
      <c r="T90" s="748">
        <v>3</v>
      </c>
    </row>
    <row r="91" spans="1:20" ht="39.75" customHeight="1">
      <c r="A91" s="1301"/>
      <c r="B91" s="1306"/>
      <c r="C91" s="1301"/>
      <c r="D91" s="748" t="s">
        <v>210</v>
      </c>
      <c r="E91" s="636" t="s">
        <v>6294</v>
      </c>
      <c r="F91" s="1301"/>
      <c r="G91" s="748">
        <v>3</v>
      </c>
      <c r="H91" s="748">
        <v>3</v>
      </c>
      <c r="I91" s="748">
        <v>3</v>
      </c>
      <c r="J91" s="748">
        <v>3</v>
      </c>
      <c r="K91" s="748" t="s">
        <v>28</v>
      </c>
      <c r="L91" s="748" t="s">
        <v>28</v>
      </c>
      <c r="M91" s="748" t="s">
        <v>28</v>
      </c>
      <c r="N91" s="748" t="s">
        <v>28</v>
      </c>
      <c r="O91" s="748" t="s">
        <v>28</v>
      </c>
      <c r="P91" s="748" t="s">
        <v>28</v>
      </c>
      <c r="Q91" s="748" t="s">
        <v>28</v>
      </c>
      <c r="R91" s="748">
        <v>2</v>
      </c>
      <c r="S91" s="748">
        <v>1</v>
      </c>
      <c r="T91" s="748">
        <v>3</v>
      </c>
    </row>
    <row r="92" spans="1:20" ht="39.75" customHeight="1">
      <c r="A92" s="1301"/>
      <c r="B92" s="1306"/>
      <c r="C92" s="1301"/>
      <c r="D92" s="748" t="s">
        <v>212</v>
      </c>
      <c r="E92" s="636" t="s">
        <v>6295</v>
      </c>
      <c r="F92" s="1301"/>
      <c r="G92" s="748">
        <v>3</v>
      </c>
      <c r="H92" s="748">
        <v>3</v>
      </c>
      <c r="I92" s="748">
        <v>3</v>
      </c>
      <c r="J92" s="748" t="s">
        <v>28</v>
      </c>
      <c r="K92" s="748" t="s">
        <v>28</v>
      </c>
      <c r="L92" s="748">
        <v>2</v>
      </c>
      <c r="M92" s="748" t="s">
        <v>28</v>
      </c>
      <c r="N92" s="748" t="s">
        <v>28</v>
      </c>
      <c r="O92" s="748" t="s">
        <v>28</v>
      </c>
      <c r="P92" s="748" t="s">
        <v>28</v>
      </c>
      <c r="Q92" s="748" t="s">
        <v>28</v>
      </c>
      <c r="R92" s="748">
        <v>3</v>
      </c>
      <c r="S92" s="748">
        <v>3</v>
      </c>
      <c r="T92" s="748">
        <v>2</v>
      </c>
    </row>
    <row r="93" spans="1:20" ht="39.75" customHeight="1">
      <c r="A93" s="1301"/>
      <c r="B93" s="1307"/>
      <c r="C93" s="1301"/>
      <c r="D93" s="748" t="s">
        <v>201</v>
      </c>
      <c r="E93" s="636"/>
      <c r="F93" s="1301"/>
      <c r="G93" s="833">
        <f>AVERAGE(G88:G92)</f>
        <v>2.6</v>
      </c>
      <c r="H93" s="833">
        <f t="shared" ref="H93:T93" si="9">AVERAGE(H88:H92)</f>
        <v>2.4</v>
      </c>
      <c r="I93" s="833">
        <f t="shared" si="9"/>
        <v>2.6</v>
      </c>
      <c r="J93" s="833">
        <f t="shared" si="9"/>
        <v>3</v>
      </c>
      <c r="K93" s="833" t="s">
        <v>28</v>
      </c>
      <c r="L93" s="748" t="s">
        <v>28</v>
      </c>
      <c r="M93" s="748" t="s">
        <v>28</v>
      </c>
      <c r="N93" s="748" t="s">
        <v>28</v>
      </c>
      <c r="O93" s="748" t="s">
        <v>28</v>
      </c>
      <c r="P93" s="748" t="s">
        <v>28</v>
      </c>
      <c r="Q93" s="833" t="s">
        <v>28</v>
      </c>
      <c r="R93" s="748">
        <v>3</v>
      </c>
      <c r="S93" s="833">
        <f t="shared" si="9"/>
        <v>2.6</v>
      </c>
      <c r="T93" s="833">
        <f t="shared" si="9"/>
        <v>2.8</v>
      </c>
    </row>
    <row r="94" spans="1:20" ht="39.75" customHeight="1">
      <c r="A94" s="1301" t="s">
        <v>214</v>
      </c>
      <c r="B94" s="1305" t="s">
        <v>952</v>
      </c>
      <c r="C94" s="1308" t="s">
        <v>216</v>
      </c>
      <c r="D94" s="748" t="s">
        <v>217</v>
      </c>
      <c r="E94" s="636" t="s">
        <v>6296</v>
      </c>
      <c r="F94" s="1308" t="s">
        <v>107</v>
      </c>
      <c r="G94" s="831">
        <v>2</v>
      </c>
      <c r="H94" s="831">
        <v>2</v>
      </c>
      <c r="I94" s="831">
        <v>3</v>
      </c>
      <c r="J94" s="831" t="s">
        <v>28</v>
      </c>
      <c r="K94" s="831" t="s">
        <v>28</v>
      </c>
      <c r="L94" s="831" t="s">
        <v>28</v>
      </c>
      <c r="M94" s="831">
        <v>2</v>
      </c>
      <c r="N94" s="831" t="s">
        <v>28</v>
      </c>
      <c r="O94" s="831" t="s">
        <v>28</v>
      </c>
      <c r="P94" s="831" t="s">
        <v>28</v>
      </c>
      <c r="Q94" s="831" t="s">
        <v>28</v>
      </c>
      <c r="R94" s="831" t="s">
        <v>28</v>
      </c>
      <c r="S94" s="831" t="s">
        <v>28</v>
      </c>
      <c r="T94" s="831" t="s">
        <v>28</v>
      </c>
    </row>
    <row r="95" spans="1:20" ht="39.75" customHeight="1">
      <c r="A95" s="1301"/>
      <c r="B95" s="1306"/>
      <c r="C95" s="1301"/>
      <c r="D95" s="748" t="s">
        <v>219</v>
      </c>
      <c r="E95" s="636" t="s">
        <v>954</v>
      </c>
      <c r="F95" s="1308"/>
      <c r="G95" s="831">
        <v>2</v>
      </c>
      <c r="H95" s="831" t="s">
        <v>28</v>
      </c>
      <c r="I95" s="831">
        <v>2</v>
      </c>
      <c r="J95" s="831">
        <v>2</v>
      </c>
      <c r="K95" s="831" t="s">
        <v>28</v>
      </c>
      <c r="L95" s="831" t="s">
        <v>28</v>
      </c>
      <c r="M95" s="831" t="s">
        <v>28</v>
      </c>
      <c r="N95" s="831" t="s">
        <v>28</v>
      </c>
      <c r="O95" s="831" t="s">
        <v>28</v>
      </c>
      <c r="P95" s="831" t="s">
        <v>28</v>
      </c>
      <c r="Q95" s="831" t="s">
        <v>28</v>
      </c>
      <c r="R95" s="831" t="s">
        <v>28</v>
      </c>
      <c r="S95" s="831" t="s">
        <v>28</v>
      </c>
      <c r="T95" s="831" t="s">
        <v>28</v>
      </c>
    </row>
    <row r="96" spans="1:20" ht="39.75" customHeight="1">
      <c r="A96" s="1301"/>
      <c r="B96" s="1306"/>
      <c r="C96" s="1301"/>
      <c r="D96" s="748" t="s">
        <v>221</v>
      </c>
      <c r="E96" s="636" t="s">
        <v>6297</v>
      </c>
      <c r="F96" s="1308"/>
      <c r="G96" s="831" t="s">
        <v>28</v>
      </c>
      <c r="H96" s="831">
        <v>3</v>
      </c>
      <c r="I96" s="831">
        <v>3</v>
      </c>
      <c r="J96" s="831">
        <v>1</v>
      </c>
      <c r="K96" s="831" t="s">
        <v>28</v>
      </c>
      <c r="L96" s="831" t="s">
        <v>28</v>
      </c>
      <c r="M96" s="831">
        <v>2</v>
      </c>
      <c r="N96" s="831" t="s">
        <v>28</v>
      </c>
      <c r="O96" s="831" t="s">
        <v>28</v>
      </c>
      <c r="P96" s="831" t="s">
        <v>28</v>
      </c>
      <c r="Q96" s="831" t="s">
        <v>28</v>
      </c>
      <c r="R96" s="831" t="s">
        <v>28</v>
      </c>
      <c r="S96" s="831" t="s">
        <v>28</v>
      </c>
      <c r="T96" s="831" t="s">
        <v>28</v>
      </c>
    </row>
    <row r="97" spans="1:20" ht="39.75" customHeight="1">
      <c r="A97" s="1301"/>
      <c r="B97" s="1306"/>
      <c r="C97" s="1301"/>
      <c r="D97" s="748" t="s">
        <v>223</v>
      </c>
      <c r="E97" s="636" t="s">
        <v>2145</v>
      </c>
      <c r="F97" s="1308"/>
      <c r="G97" s="831">
        <v>2</v>
      </c>
      <c r="H97" s="831">
        <v>2</v>
      </c>
      <c r="I97" s="831" t="s">
        <v>28</v>
      </c>
      <c r="J97" s="831" t="s">
        <v>28</v>
      </c>
      <c r="K97" s="831" t="s">
        <v>28</v>
      </c>
      <c r="L97" s="831" t="s">
        <v>28</v>
      </c>
      <c r="M97" s="831" t="s">
        <v>28</v>
      </c>
      <c r="N97" s="831" t="s">
        <v>28</v>
      </c>
      <c r="O97" s="831" t="s">
        <v>28</v>
      </c>
      <c r="P97" s="831" t="s">
        <v>28</v>
      </c>
      <c r="Q97" s="831" t="s">
        <v>28</v>
      </c>
      <c r="R97" s="831" t="s">
        <v>28</v>
      </c>
      <c r="S97" s="831" t="s">
        <v>28</v>
      </c>
      <c r="T97" s="831" t="s">
        <v>28</v>
      </c>
    </row>
    <row r="98" spans="1:20" ht="39.75" customHeight="1">
      <c r="A98" s="1301"/>
      <c r="B98" s="1307"/>
      <c r="C98" s="1301"/>
      <c r="D98" s="748" t="s">
        <v>214</v>
      </c>
      <c r="E98" s="636"/>
      <c r="F98" s="1308"/>
      <c r="G98" s="831">
        <f>AVERAGE(G94:G97)</f>
        <v>2</v>
      </c>
      <c r="H98" s="831">
        <v>2</v>
      </c>
      <c r="I98" s="831">
        <v>3</v>
      </c>
      <c r="J98" s="831">
        <v>2</v>
      </c>
      <c r="K98" s="831" t="s">
        <v>28</v>
      </c>
      <c r="L98" s="831" t="s">
        <v>28</v>
      </c>
      <c r="M98" s="831">
        <f t="shared" ref="M98" si="10">AVERAGE(M94:M97)</f>
        <v>2</v>
      </c>
      <c r="N98" s="831" t="s">
        <v>28</v>
      </c>
      <c r="O98" s="831" t="s">
        <v>28</v>
      </c>
      <c r="P98" s="831" t="s">
        <v>28</v>
      </c>
      <c r="Q98" s="831" t="s">
        <v>28</v>
      </c>
      <c r="R98" s="831" t="s">
        <v>28</v>
      </c>
      <c r="S98" s="831" t="s">
        <v>28</v>
      </c>
      <c r="T98" s="831" t="s">
        <v>28</v>
      </c>
    </row>
    <row r="99" spans="1:20" ht="39.75" customHeight="1">
      <c r="A99" s="1301" t="s">
        <v>225</v>
      </c>
      <c r="B99" s="1305" t="s">
        <v>1780</v>
      </c>
      <c r="C99" s="1308" t="s">
        <v>6298</v>
      </c>
      <c r="D99" s="748" t="s">
        <v>228</v>
      </c>
      <c r="E99" s="636" t="s">
        <v>6299</v>
      </c>
      <c r="F99" s="1301" t="s">
        <v>107</v>
      </c>
      <c r="G99" s="748">
        <v>2</v>
      </c>
      <c r="H99" s="748">
        <v>3</v>
      </c>
      <c r="I99" s="748">
        <v>3</v>
      </c>
      <c r="J99" s="748">
        <v>3</v>
      </c>
      <c r="K99" s="748" t="s">
        <v>28</v>
      </c>
      <c r="L99" s="748" t="s">
        <v>28</v>
      </c>
      <c r="M99" s="748" t="s">
        <v>28</v>
      </c>
      <c r="N99" s="748" t="s">
        <v>28</v>
      </c>
      <c r="O99" s="748" t="s">
        <v>28</v>
      </c>
      <c r="P99" s="748" t="s">
        <v>28</v>
      </c>
      <c r="Q99" s="831" t="s">
        <v>28</v>
      </c>
      <c r="R99" s="748">
        <v>3</v>
      </c>
      <c r="S99" s="748">
        <v>3</v>
      </c>
      <c r="T99" s="748">
        <v>3</v>
      </c>
    </row>
    <row r="100" spans="1:20" ht="39.75" customHeight="1">
      <c r="A100" s="1301"/>
      <c r="B100" s="1306"/>
      <c r="C100" s="1301"/>
      <c r="D100" s="748" t="s">
        <v>230</v>
      </c>
      <c r="E100" s="636" t="s">
        <v>6300</v>
      </c>
      <c r="F100" s="1301"/>
      <c r="G100" s="748">
        <v>3</v>
      </c>
      <c r="H100" s="748">
        <v>2</v>
      </c>
      <c r="I100" s="748">
        <v>3</v>
      </c>
      <c r="J100" s="748">
        <v>3</v>
      </c>
      <c r="K100" s="748" t="s">
        <v>28</v>
      </c>
      <c r="L100" s="748" t="s">
        <v>28</v>
      </c>
      <c r="M100" s="748" t="s">
        <v>28</v>
      </c>
      <c r="N100" s="748" t="s">
        <v>28</v>
      </c>
      <c r="O100" s="748" t="s">
        <v>28</v>
      </c>
      <c r="P100" s="748" t="s">
        <v>28</v>
      </c>
      <c r="Q100" s="831" t="s">
        <v>28</v>
      </c>
      <c r="R100" s="748">
        <v>2</v>
      </c>
      <c r="S100" s="748">
        <v>3</v>
      </c>
      <c r="T100" s="748">
        <v>3</v>
      </c>
    </row>
    <row r="101" spans="1:20" ht="39.75" customHeight="1">
      <c r="A101" s="1301"/>
      <c r="B101" s="1306"/>
      <c r="C101" s="1301"/>
      <c r="D101" s="748" t="s">
        <v>232</v>
      </c>
      <c r="E101" s="636" t="s">
        <v>6301</v>
      </c>
      <c r="F101" s="1301"/>
      <c r="G101" s="748">
        <v>2</v>
      </c>
      <c r="H101" s="748">
        <v>3</v>
      </c>
      <c r="I101" s="748">
        <v>1</v>
      </c>
      <c r="J101" s="748" t="s">
        <v>28</v>
      </c>
      <c r="K101" s="748" t="s">
        <v>28</v>
      </c>
      <c r="L101" s="748" t="s">
        <v>28</v>
      </c>
      <c r="M101" s="748">
        <v>1</v>
      </c>
      <c r="N101" s="748" t="s">
        <v>28</v>
      </c>
      <c r="O101" s="748" t="s">
        <v>28</v>
      </c>
      <c r="P101" s="748" t="s">
        <v>28</v>
      </c>
      <c r="Q101" s="831" t="s">
        <v>28</v>
      </c>
      <c r="R101" s="748">
        <v>2</v>
      </c>
      <c r="S101" s="748">
        <v>3</v>
      </c>
      <c r="T101" s="748">
        <v>3</v>
      </c>
    </row>
    <row r="102" spans="1:20" ht="39.75" customHeight="1">
      <c r="A102" s="1301"/>
      <c r="B102" s="1306"/>
      <c r="C102" s="1301"/>
      <c r="D102" s="748" t="s">
        <v>234</v>
      </c>
      <c r="E102" s="636" t="s">
        <v>6302</v>
      </c>
      <c r="F102" s="1301"/>
      <c r="G102" s="748">
        <v>3</v>
      </c>
      <c r="H102" s="748">
        <v>3</v>
      </c>
      <c r="I102" s="748">
        <v>3</v>
      </c>
      <c r="J102" s="748">
        <v>3</v>
      </c>
      <c r="K102" s="748" t="s">
        <v>28</v>
      </c>
      <c r="L102" s="748" t="s">
        <v>28</v>
      </c>
      <c r="M102" s="748" t="s">
        <v>28</v>
      </c>
      <c r="N102" s="748" t="s">
        <v>28</v>
      </c>
      <c r="O102" s="748" t="s">
        <v>28</v>
      </c>
      <c r="P102" s="748" t="s">
        <v>28</v>
      </c>
      <c r="Q102" s="831" t="s">
        <v>28</v>
      </c>
      <c r="R102" s="748">
        <v>2</v>
      </c>
      <c r="S102" s="748">
        <v>1</v>
      </c>
      <c r="T102" s="748">
        <v>3</v>
      </c>
    </row>
    <row r="103" spans="1:20" ht="39.75" customHeight="1">
      <c r="A103" s="1301"/>
      <c r="B103" s="1307"/>
      <c r="C103" s="1301"/>
      <c r="D103" s="748" t="s">
        <v>225</v>
      </c>
      <c r="E103" s="636"/>
      <c r="F103" s="1301"/>
      <c r="G103" s="833">
        <f>AVERAGE(G99:G102)</f>
        <v>2.5</v>
      </c>
      <c r="H103" s="833">
        <f t="shared" ref="H103:T103" si="11">AVERAGE(H99:H102)</f>
        <v>2.75</v>
      </c>
      <c r="I103" s="833">
        <f t="shared" si="11"/>
        <v>2.5</v>
      </c>
      <c r="J103" s="748">
        <v>3</v>
      </c>
      <c r="K103" s="748" t="s">
        <v>28</v>
      </c>
      <c r="L103" s="748" t="s">
        <v>28</v>
      </c>
      <c r="M103" s="748">
        <v>1</v>
      </c>
      <c r="N103" s="833" t="s">
        <v>28</v>
      </c>
      <c r="O103" s="833" t="s">
        <v>28</v>
      </c>
      <c r="P103" s="833" t="s">
        <v>28</v>
      </c>
      <c r="Q103" s="831" t="s">
        <v>28</v>
      </c>
      <c r="R103" s="833">
        <f t="shared" si="11"/>
        <v>2.25</v>
      </c>
      <c r="S103" s="833">
        <f t="shared" si="11"/>
        <v>2.5</v>
      </c>
      <c r="T103" s="833">
        <f t="shared" si="11"/>
        <v>3</v>
      </c>
    </row>
    <row r="104" spans="1:20" ht="39.75" customHeight="1">
      <c r="A104" s="1301" t="s">
        <v>236</v>
      </c>
      <c r="B104" s="1305" t="s">
        <v>957</v>
      </c>
      <c r="C104" s="1308" t="s">
        <v>238</v>
      </c>
      <c r="D104" s="748" t="s">
        <v>239</v>
      </c>
      <c r="E104" s="636" t="s">
        <v>1305</v>
      </c>
      <c r="F104" s="1308" t="s">
        <v>107</v>
      </c>
      <c r="G104" s="831" t="s">
        <v>28</v>
      </c>
      <c r="H104" s="831" t="s">
        <v>28</v>
      </c>
      <c r="I104" s="831" t="s">
        <v>28</v>
      </c>
      <c r="J104" s="831" t="s">
        <v>28</v>
      </c>
      <c r="K104" s="831" t="s">
        <v>28</v>
      </c>
      <c r="L104" s="748" t="s">
        <v>28</v>
      </c>
      <c r="M104" s="831" t="s">
        <v>28</v>
      </c>
      <c r="N104" s="748">
        <v>2</v>
      </c>
      <c r="O104" s="748">
        <v>2</v>
      </c>
      <c r="P104" s="748">
        <v>3</v>
      </c>
      <c r="Q104" s="831">
        <v>3</v>
      </c>
      <c r="R104" s="748">
        <v>1</v>
      </c>
      <c r="S104" s="831" t="s">
        <v>28</v>
      </c>
      <c r="T104" s="831" t="s">
        <v>28</v>
      </c>
    </row>
    <row r="105" spans="1:20" ht="39.75" customHeight="1">
      <c r="A105" s="1301"/>
      <c r="B105" s="1306"/>
      <c r="C105" s="1301"/>
      <c r="D105" s="748" t="s">
        <v>241</v>
      </c>
      <c r="E105" s="636" t="s">
        <v>1306</v>
      </c>
      <c r="F105" s="1308"/>
      <c r="G105" s="831" t="s">
        <v>28</v>
      </c>
      <c r="H105" s="831" t="s">
        <v>28</v>
      </c>
      <c r="I105" s="831" t="s">
        <v>28</v>
      </c>
      <c r="J105" s="831">
        <v>2</v>
      </c>
      <c r="K105" s="831">
        <v>3</v>
      </c>
      <c r="L105" s="748" t="s">
        <v>28</v>
      </c>
      <c r="M105" s="831">
        <v>1</v>
      </c>
      <c r="N105" s="748">
        <v>2</v>
      </c>
      <c r="O105" s="748" t="s">
        <v>28</v>
      </c>
      <c r="P105" s="748">
        <v>3</v>
      </c>
      <c r="Q105" s="831">
        <v>3</v>
      </c>
      <c r="R105" s="748">
        <v>1</v>
      </c>
      <c r="S105" s="831" t="s">
        <v>28</v>
      </c>
      <c r="T105" s="831" t="s">
        <v>28</v>
      </c>
    </row>
    <row r="106" spans="1:20" ht="39.75" customHeight="1">
      <c r="A106" s="1301"/>
      <c r="B106" s="1306"/>
      <c r="C106" s="1301"/>
      <c r="D106" s="748" t="s">
        <v>242</v>
      </c>
      <c r="E106" s="636" t="s">
        <v>960</v>
      </c>
      <c r="F106" s="1308"/>
      <c r="G106" s="831" t="s">
        <v>28</v>
      </c>
      <c r="H106" s="831" t="s">
        <v>28</v>
      </c>
      <c r="I106" s="831" t="s">
        <v>28</v>
      </c>
      <c r="J106" s="831" t="s">
        <v>28</v>
      </c>
      <c r="K106" s="831" t="s">
        <v>28</v>
      </c>
      <c r="L106" s="748" t="s">
        <v>28</v>
      </c>
      <c r="M106" s="831" t="s">
        <v>28</v>
      </c>
      <c r="N106" s="748" t="s">
        <v>28</v>
      </c>
      <c r="O106" s="748" t="s">
        <v>28</v>
      </c>
      <c r="P106" s="748">
        <v>3</v>
      </c>
      <c r="Q106" s="831">
        <v>1</v>
      </c>
      <c r="R106" s="748">
        <v>1</v>
      </c>
      <c r="S106" s="831" t="s">
        <v>28</v>
      </c>
      <c r="T106" s="831" t="s">
        <v>28</v>
      </c>
    </row>
    <row r="107" spans="1:20" ht="39.75" customHeight="1">
      <c r="A107" s="1301"/>
      <c r="B107" s="1306"/>
      <c r="C107" s="1301"/>
      <c r="D107" s="748" t="s">
        <v>243</v>
      </c>
      <c r="E107" s="636" t="s">
        <v>961</v>
      </c>
      <c r="F107" s="1308"/>
      <c r="G107" s="831" t="s">
        <v>28</v>
      </c>
      <c r="H107" s="831" t="s">
        <v>28</v>
      </c>
      <c r="I107" s="831" t="s">
        <v>28</v>
      </c>
      <c r="J107" s="831" t="s">
        <v>28</v>
      </c>
      <c r="K107" s="831">
        <v>3</v>
      </c>
      <c r="L107" s="748">
        <v>1</v>
      </c>
      <c r="M107" s="831">
        <v>1</v>
      </c>
      <c r="N107" s="748" t="s">
        <v>28</v>
      </c>
      <c r="O107" s="748">
        <v>2</v>
      </c>
      <c r="P107" s="748">
        <v>3</v>
      </c>
      <c r="Q107" s="831">
        <v>3</v>
      </c>
      <c r="R107" s="748">
        <v>1</v>
      </c>
      <c r="S107" s="831" t="s">
        <v>28</v>
      </c>
      <c r="T107" s="831" t="s">
        <v>28</v>
      </c>
    </row>
    <row r="108" spans="1:20" ht="39.75" customHeight="1">
      <c r="A108" s="1301"/>
      <c r="B108" s="1307"/>
      <c r="C108" s="1301"/>
      <c r="D108" s="748" t="s">
        <v>236</v>
      </c>
      <c r="E108" s="636"/>
      <c r="F108" s="1308"/>
      <c r="G108" s="831" t="s">
        <v>28</v>
      </c>
      <c r="H108" s="831" t="s">
        <v>28</v>
      </c>
      <c r="I108" s="831" t="s">
        <v>28</v>
      </c>
      <c r="J108" s="831">
        <v>2</v>
      </c>
      <c r="K108" s="831">
        <v>3</v>
      </c>
      <c r="L108" s="748">
        <v>3</v>
      </c>
      <c r="M108" s="831">
        <v>1</v>
      </c>
      <c r="N108" s="748">
        <v>2</v>
      </c>
      <c r="O108" s="748">
        <v>2</v>
      </c>
      <c r="P108" s="748">
        <v>3</v>
      </c>
      <c r="Q108" s="831">
        <v>3</v>
      </c>
      <c r="R108" s="748">
        <v>1</v>
      </c>
      <c r="S108" s="831" t="s">
        <v>28</v>
      </c>
      <c r="T108" s="831" t="s">
        <v>28</v>
      </c>
    </row>
    <row r="109" spans="1:20" ht="39.75" customHeight="1">
      <c r="A109" s="1301" t="s">
        <v>245</v>
      </c>
      <c r="B109" s="1322" t="s">
        <v>246</v>
      </c>
      <c r="C109" s="1322" t="s">
        <v>247</v>
      </c>
      <c r="D109" s="747" t="s">
        <v>248</v>
      </c>
      <c r="E109" s="636" t="s">
        <v>6303</v>
      </c>
      <c r="F109" s="1308" t="s">
        <v>27</v>
      </c>
      <c r="G109" s="744">
        <v>3</v>
      </c>
      <c r="H109" s="744">
        <v>3</v>
      </c>
      <c r="I109" s="744">
        <v>2</v>
      </c>
      <c r="J109" s="744">
        <v>3</v>
      </c>
      <c r="K109" s="744" t="s">
        <v>28</v>
      </c>
      <c r="L109" s="744" t="s">
        <v>28</v>
      </c>
      <c r="M109" s="834" t="s">
        <v>28</v>
      </c>
      <c r="N109" s="744" t="s">
        <v>28</v>
      </c>
      <c r="O109" s="834" t="s">
        <v>28</v>
      </c>
      <c r="P109" s="744" t="s">
        <v>28</v>
      </c>
      <c r="Q109" s="834" t="s">
        <v>28</v>
      </c>
      <c r="R109" s="744">
        <v>2</v>
      </c>
      <c r="S109" s="744">
        <v>3</v>
      </c>
      <c r="T109" s="744">
        <v>3</v>
      </c>
    </row>
    <row r="110" spans="1:20" ht="39.75" customHeight="1">
      <c r="A110" s="1301"/>
      <c r="B110" s="1322"/>
      <c r="C110" s="1322"/>
      <c r="D110" s="747" t="s">
        <v>250</v>
      </c>
      <c r="E110" s="636" t="s">
        <v>2762</v>
      </c>
      <c r="F110" s="1308"/>
      <c r="G110" s="744">
        <v>3</v>
      </c>
      <c r="H110" s="744">
        <v>2</v>
      </c>
      <c r="I110" s="744">
        <v>3</v>
      </c>
      <c r="J110" s="744">
        <v>2</v>
      </c>
      <c r="K110" s="744" t="s">
        <v>28</v>
      </c>
      <c r="L110" s="744" t="s">
        <v>28</v>
      </c>
      <c r="M110" s="834" t="s">
        <v>28</v>
      </c>
      <c r="N110" s="744" t="s">
        <v>28</v>
      </c>
      <c r="O110" s="834" t="s">
        <v>28</v>
      </c>
      <c r="P110" s="744" t="s">
        <v>28</v>
      </c>
      <c r="Q110" s="834" t="s">
        <v>28</v>
      </c>
      <c r="R110" s="744">
        <v>3</v>
      </c>
      <c r="S110" s="744">
        <v>3</v>
      </c>
      <c r="T110" s="744">
        <v>3</v>
      </c>
    </row>
    <row r="111" spans="1:20" ht="39.75" customHeight="1">
      <c r="A111" s="1301"/>
      <c r="B111" s="1322"/>
      <c r="C111" s="1322"/>
      <c r="D111" s="747" t="s">
        <v>252</v>
      </c>
      <c r="E111" s="636" t="s">
        <v>1792</v>
      </c>
      <c r="F111" s="1308"/>
      <c r="G111" s="744">
        <v>3</v>
      </c>
      <c r="H111" s="744">
        <v>3</v>
      </c>
      <c r="I111" s="744">
        <v>3</v>
      </c>
      <c r="J111" s="744">
        <v>2</v>
      </c>
      <c r="K111" s="744" t="s">
        <v>28</v>
      </c>
      <c r="L111" s="744" t="s">
        <v>28</v>
      </c>
      <c r="M111" s="834" t="s">
        <v>28</v>
      </c>
      <c r="N111" s="744" t="s">
        <v>28</v>
      </c>
      <c r="O111" s="834" t="s">
        <v>28</v>
      </c>
      <c r="P111" s="744" t="s">
        <v>28</v>
      </c>
      <c r="Q111" s="834" t="s">
        <v>28</v>
      </c>
      <c r="R111" s="744">
        <v>2</v>
      </c>
      <c r="S111" s="744">
        <v>3</v>
      </c>
      <c r="T111" s="744">
        <v>3</v>
      </c>
    </row>
    <row r="112" spans="1:20" ht="39.75" customHeight="1">
      <c r="A112" s="1301"/>
      <c r="B112" s="1322"/>
      <c r="C112" s="1322"/>
      <c r="D112" s="747" t="s">
        <v>254</v>
      </c>
      <c r="E112" s="636" t="s">
        <v>1793</v>
      </c>
      <c r="F112" s="1308"/>
      <c r="G112" s="744">
        <v>3</v>
      </c>
      <c r="H112" s="744">
        <v>2</v>
      </c>
      <c r="I112" s="744">
        <v>3</v>
      </c>
      <c r="J112" s="744">
        <v>3</v>
      </c>
      <c r="K112" s="744" t="s">
        <v>28</v>
      </c>
      <c r="L112" s="744" t="s">
        <v>28</v>
      </c>
      <c r="M112" s="834" t="s">
        <v>28</v>
      </c>
      <c r="N112" s="744" t="s">
        <v>28</v>
      </c>
      <c r="O112" s="834" t="s">
        <v>28</v>
      </c>
      <c r="P112" s="744" t="s">
        <v>28</v>
      </c>
      <c r="Q112" s="834" t="s">
        <v>28</v>
      </c>
      <c r="R112" s="744">
        <v>3</v>
      </c>
      <c r="S112" s="744">
        <v>3</v>
      </c>
      <c r="T112" s="744">
        <v>3</v>
      </c>
    </row>
    <row r="113" spans="1:20" ht="39.75" customHeight="1">
      <c r="A113" s="1301"/>
      <c r="B113" s="1322"/>
      <c r="C113" s="1322"/>
      <c r="D113" s="747" t="s">
        <v>256</v>
      </c>
      <c r="E113" s="636" t="s">
        <v>1381</v>
      </c>
      <c r="F113" s="1308"/>
      <c r="G113" s="744">
        <v>3</v>
      </c>
      <c r="H113" s="744">
        <v>3</v>
      </c>
      <c r="I113" s="744">
        <v>2</v>
      </c>
      <c r="J113" s="744">
        <v>3</v>
      </c>
      <c r="K113" s="744" t="s">
        <v>28</v>
      </c>
      <c r="L113" s="744" t="s">
        <v>28</v>
      </c>
      <c r="M113" s="834" t="s">
        <v>28</v>
      </c>
      <c r="N113" s="744" t="s">
        <v>28</v>
      </c>
      <c r="O113" s="834" t="s">
        <v>28</v>
      </c>
      <c r="P113" s="744" t="s">
        <v>28</v>
      </c>
      <c r="Q113" s="834" t="s">
        <v>28</v>
      </c>
      <c r="R113" s="744">
        <v>3</v>
      </c>
      <c r="S113" s="744">
        <v>3</v>
      </c>
      <c r="T113" s="744">
        <v>3</v>
      </c>
    </row>
    <row r="114" spans="1:20" ht="39.75" customHeight="1">
      <c r="A114" s="1301"/>
      <c r="B114" s="1322"/>
      <c r="C114" s="1322"/>
      <c r="D114" s="747" t="s">
        <v>245</v>
      </c>
      <c r="E114" s="636"/>
      <c r="F114" s="1308"/>
      <c r="G114" s="831">
        <f>AVERAGE(G109:G113)</f>
        <v>3</v>
      </c>
      <c r="H114" s="831">
        <v>3</v>
      </c>
      <c r="I114" s="831">
        <v>3</v>
      </c>
      <c r="J114" s="831">
        <v>3</v>
      </c>
      <c r="K114" s="831" t="s">
        <v>28</v>
      </c>
      <c r="L114" s="831" t="s">
        <v>28</v>
      </c>
      <c r="M114" s="831" t="s">
        <v>28</v>
      </c>
      <c r="N114" s="831" t="s">
        <v>28</v>
      </c>
      <c r="O114" s="831" t="s">
        <v>28</v>
      </c>
      <c r="P114" s="831" t="s">
        <v>28</v>
      </c>
      <c r="Q114" s="831" t="s">
        <v>28</v>
      </c>
      <c r="R114" s="831">
        <v>3</v>
      </c>
      <c r="S114" s="831">
        <f t="shared" ref="S114:T114" si="12">AVERAGE(S109:S113)</f>
        <v>3</v>
      </c>
      <c r="T114" s="831">
        <f t="shared" si="12"/>
        <v>3</v>
      </c>
    </row>
    <row r="115" spans="1:20" ht="39.75" customHeight="1">
      <c r="A115" s="1305" t="s">
        <v>258</v>
      </c>
      <c r="B115" s="1305" t="s">
        <v>6304</v>
      </c>
      <c r="C115" s="1319" t="s">
        <v>6305</v>
      </c>
      <c r="D115" s="747" t="s">
        <v>261</v>
      </c>
      <c r="E115" s="636" t="s">
        <v>6306</v>
      </c>
      <c r="F115" s="1301" t="s">
        <v>27</v>
      </c>
      <c r="G115" s="744">
        <v>3</v>
      </c>
      <c r="H115" s="744" t="s">
        <v>28</v>
      </c>
      <c r="I115" s="744" t="s">
        <v>28</v>
      </c>
      <c r="J115" s="744" t="s">
        <v>28</v>
      </c>
      <c r="K115" s="744" t="s">
        <v>28</v>
      </c>
      <c r="L115" s="744" t="s">
        <v>28</v>
      </c>
      <c r="M115" s="744" t="s">
        <v>28</v>
      </c>
      <c r="N115" s="744" t="s">
        <v>28</v>
      </c>
      <c r="O115" s="744" t="s">
        <v>28</v>
      </c>
      <c r="P115" s="744" t="s">
        <v>28</v>
      </c>
      <c r="Q115" s="744" t="s">
        <v>28</v>
      </c>
      <c r="R115" s="744" t="s">
        <v>28</v>
      </c>
      <c r="S115" s="744">
        <v>2</v>
      </c>
      <c r="T115" s="744">
        <v>3</v>
      </c>
    </row>
    <row r="116" spans="1:20" ht="39.75" customHeight="1">
      <c r="A116" s="1306"/>
      <c r="B116" s="1306"/>
      <c r="C116" s="1320"/>
      <c r="D116" s="747" t="s">
        <v>263</v>
      </c>
      <c r="E116" s="636" t="s">
        <v>6307</v>
      </c>
      <c r="F116" s="1301"/>
      <c r="G116" s="744">
        <v>3</v>
      </c>
      <c r="H116" s="744">
        <v>2</v>
      </c>
      <c r="I116" s="744" t="s">
        <v>28</v>
      </c>
      <c r="J116" s="744" t="s">
        <v>28</v>
      </c>
      <c r="K116" s="744" t="s">
        <v>28</v>
      </c>
      <c r="L116" s="744" t="s">
        <v>28</v>
      </c>
      <c r="M116" s="744" t="s">
        <v>28</v>
      </c>
      <c r="N116" s="744" t="s">
        <v>28</v>
      </c>
      <c r="O116" s="744">
        <v>1</v>
      </c>
      <c r="P116" s="744">
        <v>1</v>
      </c>
      <c r="Q116" s="744" t="s">
        <v>28</v>
      </c>
      <c r="R116" s="744" t="s">
        <v>28</v>
      </c>
      <c r="S116" s="744">
        <v>2</v>
      </c>
      <c r="T116" s="744">
        <v>3</v>
      </c>
    </row>
    <row r="117" spans="1:20" ht="39.75" customHeight="1">
      <c r="A117" s="1306"/>
      <c r="B117" s="1306"/>
      <c r="C117" s="1320"/>
      <c r="D117" s="747" t="s">
        <v>265</v>
      </c>
      <c r="E117" s="636" t="s">
        <v>6308</v>
      </c>
      <c r="F117" s="1301"/>
      <c r="G117" s="744">
        <v>3</v>
      </c>
      <c r="H117" s="744">
        <v>2</v>
      </c>
      <c r="I117" s="744" t="s">
        <v>28</v>
      </c>
      <c r="J117" s="744" t="s">
        <v>28</v>
      </c>
      <c r="K117" s="744" t="s">
        <v>28</v>
      </c>
      <c r="L117" s="744" t="s">
        <v>28</v>
      </c>
      <c r="M117" s="744" t="s">
        <v>28</v>
      </c>
      <c r="N117" s="744" t="s">
        <v>28</v>
      </c>
      <c r="O117" s="744">
        <v>1</v>
      </c>
      <c r="P117" s="744">
        <v>1</v>
      </c>
      <c r="Q117" s="744" t="s">
        <v>28</v>
      </c>
      <c r="R117" s="744" t="s">
        <v>28</v>
      </c>
      <c r="S117" s="744">
        <v>2</v>
      </c>
      <c r="T117" s="744">
        <v>2</v>
      </c>
    </row>
    <row r="118" spans="1:20" ht="39.75" customHeight="1">
      <c r="A118" s="1306"/>
      <c r="B118" s="1306"/>
      <c r="C118" s="1320"/>
      <c r="D118" s="747" t="s">
        <v>267</v>
      </c>
      <c r="E118" s="636" t="s">
        <v>6309</v>
      </c>
      <c r="F118" s="1301"/>
      <c r="G118" s="744">
        <v>3</v>
      </c>
      <c r="H118" s="744">
        <v>2</v>
      </c>
      <c r="I118" s="744" t="s">
        <v>28</v>
      </c>
      <c r="J118" s="744" t="s">
        <v>28</v>
      </c>
      <c r="K118" s="744" t="s">
        <v>28</v>
      </c>
      <c r="L118" s="744" t="s">
        <v>28</v>
      </c>
      <c r="M118" s="744" t="s">
        <v>28</v>
      </c>
      <c r="N118" s="744" t="s">
        <v>28</v>
      </c>
      <c r="O118" s="744">
        <v>1</v>
      </c>
      <c r="P118" s="744">
        <v>1</v>
      </c>
      <c r="Q118" s="744" t="s">
        <v>28</v>
      </c>
      <c r="R118" s="744" t="s">
        <v>28</v>
      </c>
      <c r="S118" s="744">
        <v>2</v>
      </c>
      <c r="T118" s="744">
        <v>3</v>
      </c>
    </row>
    <row r="119" spans="1:20" ht="39.75" customHeight="1">
      <c r="A119" s="1306"/>
      <c r="B119" s="1306"/>
      <c r="C119" s="1320"/>
      <c r="D119" s="747" t="s">
        <v>269</v>
      </c>
      <c r="E119" s="636" t="s">
        <v>6310</v>
      </c>
      <c r="F119" s="1301"/>
      <c r="G119" s="744">
        <v>3</v>
      </c>
      <c r="H119" s="744">
        <v>2</v>
      </c>
      <c r="I119" s="744" t="s">
        <v>28</v>
      </c>
      <c r="J119" s="744" t="s">
        <v>28</v>
      </c>
      <c r="K119" s="744" t="s">
        <v>28</v>
      </c>
      <c r="L119" s="744" t="s">
        <v>28</v>
      </c>
      <c r="M119" s="744" t="s">
        <v>28</v>
      </c>
      <c r="N119" s="744" t="s">
        <v>28</v>
      </c>
      <c r="O119" s="744">
        <v>1</v>
      </c>
      <c r="P119" s="744">
        <v>1</v>
      </c>
      <c r="Q119" s="744" t="s">
        <v>28</v>
      </c>
      <c r="R119" s="744" t="s">
        <v>28</v>
      </c>
      <c r="S119" s="744">
        <v>2</v>
      </c>
      <c r="T119" s="744">
        <v>2</v>
      </c>
    </row>
    <row r="120" spans="1:20" ht="39.75" customHeight="1">
      <c r="A120" s="1307"/>
      <c r="B120" s="1307"/>
      <c r="C120" s="1321"/>
      <c r="D120" s="747" t="s">
        <v>258</v>
      </c>
      <c r="E120" s="636"/>
      <c r="F120" s="1301"/>
      <c r="G120" s="748">
        <f>AVERAGE(G115:G119)</f>
        <v>3</v>
      </c>
      <c r="H120" s="748">
        <f t="shared" ref="H120:T120" si="13">AVERAGE(H115:H119)</f>
        <v>2</v>
      </c>
      <c r="I120" s="748" t="s">
        <v>28</v>
      </c>
      <c r="J120" s="748" t="s">
        <v>28</v>
      </c>
      <c r="K120" s="748" t="s">
        <v>28</v>
      </c>
      <c r="L120" s="748" t="s">
        <v>28</v>
      </c>
      <c r="M120" s="748" t="s">
        <v>28</v>
      </c>
      <c r="N120" s="748" t="s">
        <v>28</v>
      </c>
      <c r="O120" s="748">
        <f t="shared" si="13"/>
        <v>1</v>
      </c>
      <c r="P120" s="748">
        <f t="shared" si="13"/>
        <v>1</v>
      </c>
      <c r="Q120" s="748" t="s">
        <v>28</v>
      </c>
      <c r="R120" s="748" t="s">
        <v>28</v>
      </c>
      <c r="S120" s="748">
        <f t="shared" si="13"/>
        <v>2</v>
      </c>
      <c r="T120" s="833">
        <f t="shared" si="13"/>
        <v>2.6</v>
      </c>
    </row>
    <row r="121" spans="1:20" ht="39.75" customHeight="1">
      <c r="A121" s="1301" t="s">
        <v>271</v>
      </c>
      <c r="B121" s="1305" t="s">
        <v>6311</v>
      </c>
      <c r="C121" s="1308" t="s">
        <v>6312</v>
      </c>
      <c r="D121" s="747" t="s">
        <v>274</v>
      </c>
      <c r="E121" s="636" t="s">
        <v>6313</v>
      </c>
      <c r="F121" s="1301" t="s">
        <v>27</v>
      </c>
      <c r="G121" s="744">
        <v>3</v>
      </c>
      <c r="H121" s="744">
        <v>3</v>
      </c>
      <c r="I121" s="744" t="s">
        <v>28</v>
      </c>
      <c r="J121" s="744">
        <v>2</v>
      </c>
      <c r="K121" s="744">
        <v>1</v>
      </c>
      <c r="L121" s="744" t="s">
        <v>28</v>
      </c>
      <c r="M121" s="744">
        <v>2</v>
      </c>
      <c r="N121" s="744">
        <v>1</v>
      </c>
      <c r="O121" s="744">
        <v>1</v>
      </c>
      <c r="P121" s="744">
        <v>1</v>
      </c>
      <c r="Q121" s="744">
        <v>2</v>
      </c>
      <c r="R121" s="744">
        <v>3</v>
      </c>
      <c r="S121" s="744">
        <v>1</v>
      </c>
      <c r="T121" s="744" t="s">
        <v>28</v>
      </c>
    </row>
    <row r="122" spans="1:20" ht="39.75" customHeight="1">
      <c r="A122" s="1301"/>
      <c r="B122" s="1306"/>
      <c r="C122" s="1301"/>
      <c r="D122" s="747" t="s">
        <v>276</v>
      </c>
      <c r="E122" s="636" t="s">
        <v>6314</v>
      </c>
      <c r="F122" s="1301"/>
      <c r="G122" s="744">
        <v>3</v>
      </c>
      <c r="H122" s="744">
        <v>3</v>
      </c>
      <c r="I122" s="744">
        <v>1</v>
      </c>
      <c r="J122" s="744">
        <v>2</v>
      </c>
      <c r="K122" s="744">
        <v>2</v>
      </c>
      <c r="L122" s="744" t="s">
        <v>28</v>
      </c>
      <c r="M122" s="744">
        <v>2</v>
      </c>
      <c r="N122" s="744" t="s">
        <v>28</v>
      </c>
      <c r="O122" s="744" t="s">
        <v>28</v>
      </c>
      <c r="P122" s="744" t="s">
        <v>28</v>
      </c>
      <c r="Q122" s="744">
        <v>2</v>
      </c>
      <c r="R122" s="744">
        <v>3</v>
      </c>
      <c r="S122" s="744">
        <v>2</v>
      </c>
      <c r="T122" s="744" t="s">
        <v>28</v>
      </c>
    </row>
    <row r="123" spans="1:20" ht="39.75" customHeight="1">
      <c r="A123" s="1301"/>
      <c r="B123" s="1306"/>
      <c r="C123" s="1301"/>
      <c r="D123" s="747" t="s">
        <v>278</v>
      </c>
      <c r="E123" s="636" t="s">
        <v>6315</v>
      </c>
      <c r="F123" s="1301"/>
      <c r="G123" s="744">
        <v>3</v>
      </c>
      <c r="H123" s="744">
        <v>3</v>
      </c>
      <c r="I123" s="744">
        <v>1</v>
      </c>
      <c r="J123" s="744">
        <v>2</v>
      </c>
      <c r="K123" s="744">
        <v>2</v>
      </c>
      <c r="L123" s="744" t="s">
        <v>28</v>
      </c>
      <c r="M123" s="744">
        <v>2</v>
      </c>
      <c r="N123" s="744" t="s">
        <v>28</v>
      </c>
      <c r="O123" s="744" t="s">
        <v>28</v>
      </c>
      <c r="P123" s="744" t="s">
        <v>28</v>
      </c>
      <c r="Q123" s="744">
        <v>2</v>
      </c>
      <c r="R123" s="744">
        <v>3</v>
      </c>
      <c r="S123" s="744">
        <v>2</v>
      </c>
      <c r="T123" s="744">
        <v>2</v>
      </c>
    </row>
    <row r="124" spans="1:20" ht="39.75" customHeight="1">
      <c r="A124" s="1301"/>
      <c r="B124" s="1306"/>
      <c r="C124" s="1301"/>
      <c r="D124" s="747" t="s">
        <v>280</v>
      </c>
      <c r="E124" s="636" t="s">
        <v>6316</v>
      </c>
      <c r="F124" s="1301"/>
      <c r="G124" s="744">
        <v>3</v>
      </c>
      <c r="H124" s="744">
        <v>3</v>
      </c>
      <c r="I124" s="744">
        <v>1</v>
      </c>
      <c r="J124" s="744">
        <v>2</v>
      </c>
      <c r="K124" s="744">
        <v>2</v>
      </c>
      <c r="L124" s="744" t="s">
        <v>28</v>
      </c>
      <c r="M124" s="744">
        <v>2</v>
      </c>
      <c r="N124" s="744" t="s">
        <v>28</v>
      </c>
      <c r="O124" s="744" t="s">
        <v>28</v>
      </c>
      <c r="P124" s="744" t="s">
        <v>28</v>
      </c>
      <c r="Q124" s="744">
        <v>2</v>
      </c>
      <c r="R124" s="744">
        <v>3</v>
      </c>
      <c r="S124" s="744">
        <v>2</v>
      </c>
      <c r="T124" s="744">
        <v>1</v>
      </c>
    </row>
    <row r="125" spans="1:20" ht="39.75" customHeight="1">
      <c r="A125" s="1301"/>
      <c r="B125" s="1306"/>
      <c r="C125" s="1301"/>
      <c r="D125" s="747" t="s">
        <v>282</v>
      </c>
      <c r="E125" s="636" t="s">
        <v>6317</v>
      </c>
      <c r="F125" s="1301"/>
      <c r="G125" s="744">
        <v>3</v>
      </c>
      <c r="H125" s="744">
        <v>3</v>
      </c>
      <c r="I125" s="744">
        <v>1</v>
      </c>
      <c r="J125" s="744">
        <v>2</v>
      </c>
      <c r="K125" s="744">
        <v>2</v>
      </c>
      <c r="L125" s="744" t="s">
        <v>28</v>
      </c>
      <c r="M125" s="744">
        <v>2</v>
      </c>
      <c r="N125" s="744" t="s">
        <v>28</v>
      </c>
      <c r="O125" s="744" t="s">
        <v>28</v>
      </c>
      <c r="P125" s="744" t="s">
        <v>28</v>
      </c>
      <c r="Q125" s="744">
        <v>2</v>
      </c>
      <c r="R125" s="744">
        <v>3</v>
      </c>
      <c r="S125" s="744">
        <v>2</v>
      </c>
      <c r="T125" s="744">
        <v>1</v>
      </c>
    </row>
    <row r="126" spans="1:20" ht="39.75" customHeight="1">
      <c r="A126" s="1301"/>
      <c r="B126" s="1307"/>
      <c r="C126" s="1301"/>
      <c r="D126" s="747" t="s">
        <v>271</v>
      </c>
      <c r="E126" s="636"/>
      <c r="F126" s="1301"/>
      <c r="G126" s="833">
        <f>AVERAGE(G121:G125)</f>
        <v>3</v>
      </c>
      <c r="H126" s="833">
        <f t="shared" ref="H126:T126" si="14">AVERAGE(H121:H125)</f>
        <v>3</v>
      </c>
      <c r="I126" s="833">
        <f t="shared" si="14"/>
        <v>1</v>
      </c>
      <c r="J126" s="833">
        <f t="shared" si="14"/>
        <v>2</v>
      </c>
      <c r="K126" s="833">
        <f t="shared" si="14"/>
        <v>1.8</v>
      </c>
      <c r="L126" s="833" t="s">
        <v>28</v>
      </c>
      <c r="M126" s="833">
        <f t="shared" si="14"/>
        <v>2</v>
      </c>
      <c r="N126" s="833">
        <f t="shared" si="14"/>
        <v>1</v>
      </c>
      <c r="O126" s="833">
        <f t="shared" si="14"/>
        <v>1</v>
      </c>
      <c r="P126" s="833">
        <f t="shared" si="14"/>
        <v>1</v>
      </c>
      <c r="Q126" s="833">
        <f t="shared" si="14"/>
        <v>2</v>
      </c>
      <c r="R126" s="833">
        <f t="shared" si="14"/>
        <v>3</v>
      </c>
      <c r="S126" s="833">
        <f t="shared" si="14"/>
        <v>1.8</v>
      </c>
      <c r="T126" s="833">
        <f t="shared" si="14"/>
        <v>1.3333333333333333</v>
      </c>
    </row>
    <row r="127" spans="1:20" ht="39.75" customHeight="1">
      <c r="A127" s="1301" t="s">
        <v>284</v>
      </c>
      <c r="B127" s="1305" t="s">
        <v>6318</v>
      </c>
      <c r="C127" s="1308" t="s">
        <v>6319</v>
      </c>
      <c r="D127" s="747" t="s">
        <v>287</v>
      </c>
      <c r="E127" s="636" t="s">
        <v>6320</v>
      </c>
      <c r="F127" s="1301" t="s">
        <v>27</v>
      </c>
      <c r="G127" s="744">
        <v>3</v>
      </c>
      <c r="H127" s="744">
        <v>3</v>
      </c>
      <c r="I127" s="744">
        <v>3</v>
      </c>
      <c r="J127" s="744">
        <v>2</v>
      </c>
      <c r="K127" s="744" t="s">
        <v>28</v>
      </c>
      <c r="L127" s="744" t="s">
        <v>28</v>
      </c>
      <c r="M127" s="744" t="s">
        <v>28</v>
      </c>
      <c r="N127" s="744" t="s">
        <v>28</v>
      </c>
      <c r="O127" s="744">
        <v>2</v>
      </c>
      <c r="P127" s="744" t="s">
        <v>28</v>
      </c>
      <c r="Q127" s="744" t="s">
        <v>28</v>
      </c>
      <c r="R127" s="744">
        <v>3</v>
      </c>
      <c r="S127" s="744">
        <v>3</v>
      </c>
      <c r="T127" s="744">
        <v>3</v>
      </c>
    </row>
    <row r="128" spans="1:20" ht="39.75" customHeight="1">
      <c r="A128" s="1301"/>
      <c r="B128" s="1306"/>
      <c r="C128" s="1301"/>
      <c r="D128" s="747" t="s">
        <v>289</v>
      </c>
      <c r="E128" s="636" t="s">
        <v>6321</v>
      </c>
      <c r="F128" s="1301"/>
      <c r="G128" s="744">
        <v>3</v>
      </c>
      <c r="H128" s="744">
        <v>3</v>
      </c>
      <c r="I128" s="744">
        <v>3</v>
      </c>
      <c r="J128" s="744">
        <v>2</v>
      </c>
      <c r="K128" s="744" t="s">
        <v>28</v>
      </c>
      <c r="L128" s="744" t="s">
        <v>28</v>
      </c>
      <c r="M128" s="744" t="s">
        <v>28</v>
      </c>
      <c r="N128" s="744" t="s">
        <v>28</v>
      </c>
      <c r="O128" s="744">
        <v>2</v>
      </c>
      <c r="P128" s="744" t="s">
        <v>28</v>
      </c>
      <c r="Q128" s="744" t="s">
        <v>28</v>
      </c>
      <c r="R128" s="744" t="s">
        <v>28</v>
      </c>
      <c r="S128" s="744">
        <v>3</v>
      </c>
      <c r="T128" s="744">
        <v>3</v>
      </c>
    </row>
    <row r="129" spans="1:20" ht="39.75" customHeight="1">
      <c r="A129" s="1301"/>
      <c r="B129" s="1306"/>
      <c r="C129" s="1301"/>
      <c r="D129" s="747" t="s">
        <v>291</v>
      </c>
      <c r="E129" s="636" t="s">
        <v>6322</v>
      </c>
      <c r="F129" s="1301"/>
      <c r="G129" s="744">
        <v>3</v>
      </c>
      <c r="H129" s="744">
        <v>3</v>
      </c>
      <c r="I129" s="744">
        <v>3</v>
      </c>
      <c r="J129" s="744" t="s">
        <v>28</v>
      </c>
      <c r="K129" s="744" t="s">
        <v>28</v>
      </c>
      <c r="L129" s="744" t="s">
        <v>28</v>
      </c>
      <c r="M129" s="744" t="s">
        <v>28</v>
      </c>
      <c r="N129" s="744" t="s">
        <v>28</v>
      </c>
      <c r="O129" s="744" t="s">
        <v>28</v>
      </c>
      <c r="P129" s="744" t="s">
        <v>28</v>
      </c>
      <c r="Q129" s="744" t="s">
        <v>28</v>
      </c>
      <c r="R129" s="744" t="s">
        <v>28</v>
      </c>
      <c r="S129" s="744">
        <v>3</v>
      </c>
      <c r="T129" s="744">
        <v>3</v>
      </c>
    </row>
    <row r="130" spans="1:20" ht="39.75" customHeight="1">
      <c r="A130" s="1301"/>
      <c r="B130" s="1306"/>
      <c r="C130" s="1301"/>
      <c r="D130" s="747" t="s">
        <v>293</v>
      </c>
      <c r="E130" s="636" t="s">
        <v>6323</v>
      </c>
      <c r="F130" s="1301"/>
      <c r="G130" s="744">
        <v>3</v>
      </c>
      <c r="H130" s="744">
        <v>3</v>
      </c>
      <c r="I130" s="744">
        <v>3</v>
      </c>
      <c r="J130" s="744">
        <v>2</v>
      </c>
      <c r="K130" s="744" t="s">
        <v>28</v>
      </c>
      <c r="L130" s="744" t="s">
        <v>28</v>
      </c>
      <c r="M130" s="744" t="s">
        <v>28</v>
      </c>
      <c r="N130" s="744" t="s">
        <v>28</v>
      </c>
      <c r="O130" s="744" t="s">
        <v>28</v>
      </c>
      <c r="P130" s="744" t="s">
        <v>28</v>
      </c>
      <c r="Q130" s="744" t="s">
        <v>28</v>
      </c>
      <c r="R130" s="744">
        <v>3</v>
      </c>
      <c r="S130" s="744">
        <v>3</v>
      </c>
      <c r="T130" s="744">
        <v>3</v>
      </c>
    </row>
    <row r="131" spans="1:20" ht="39.75" customHeight="1">
      <c r="A131" s="1301"/>
      <c r="B131" s="1306"/>
      <c r="C131" s="1301"/>
      <c r="D131" s="747" t="s">
        <v>295</v>
      </c>
      <c r="E131" s="636" t="s">
        <v>6324</v>
      </c>
      <c r="F131" s="1301"/>
      <c r="G131" s="744">
        <v>3</v>
      </c>
      <c r="H131" s="744">
        <v>3</v>
      </c>
      <c r="I131" s="744">
        <v>3</v>
      </c>
      <c r="J131" s="744">
        <v>2</v>
      </c>
      <c r="K131" s="744" t="s">
        <v>28</v>
      </c>
      <c r="L131" s="744" t="s">
        <v>28</v>
      </c>
      <c r="M131" s="744" t="s">
        <v>28</v>
      </c>
      <c r="N131" s="744" t="s">
        <v>28</v>
      </c>
      <c r="O131" s="744">
        <v>2</v>
      </c>
      <c r="P131" s="744" t="s">
        <v>28</v>
      </c>
      <c r="Q131" s="744" t="s">
        <v>28</v>
      </c>
      <c r="R131" s="744">
        <v>3</v>
      </c>
      <c r="S131" s="744">
        <v>3</v>
      </c>
      <c r="T131" s="744">
        <v>3</v>
      </c>
    </row>
    <row r="132" spans="1:20" ht="39.75" customHeight="1">
      <c r="A132" s="1301"/>
      <c r="B132" s="1307"/>
      <c r="C132" s="1301"/>
      <c r="D132" s="747" t="s">
        <v>284</v>
      </c>
      <c r="E132" s="636"/>
      <c r="F132" s="1301"/>
      <c r="G132" s="748">
        <f>AVERAGE(G127:G131)</f>
        <v>3</v>
      </c>
      <c r="H132" s="748">
        <f t="shared" ref="H132:T132" si="15">AVERAGE(H127:H131)</f>
        <v>3</v>
      </c>
      <c r="I132" s="748">
        <f t="shared" si="15"/>
        <v>3</v>
      </c>
      <c r="J132" s="748">
        <f t="shared" si="15"/>
        <v>2</v>
      </c>
      <c r="K132" s="748" t="s">
        <v>28</v>
      </c>
      <c r="L132" s="748" t="s">
        <v>28</v>
      </c>
      <c r="M132" s="748" t="s">
        <v>28</v>
      </c>
      <c r="N132" s="748" t="s">
        <v>28</v>
      </c>
      <c r="O132" s="748">
        <f t="shared" si="15"/>
        <v>2</v>
      </c>
      <c r="P132" s="748" t="s">
        <v>28</v>
      </c>
      <c r="Q132" s="748" t="s">
        <v>28</v>
      </c>
      <c r="R132" s="748">
        <f t="shared" si="15"/>
        <v>3</v>
      </c>
      <c r="S132" s="748">
        <f t="shared" si="15"/>
        <v>3</v>
      </c>
      <c r="T132" s="748">
        <f t="shared" si="15"/>
        <v>3</v>
      </c>
    </row>
    <row r="133" spans="1:20" ht="39.75" customHeight="1">
      <c r="A133" s="1301" t="s">
        <v>297</v>
      </c>
      <c r="B133" s="1305" t="s">
        <v>1815</v>
      </c>
      <c r="C133" s="1308" t="s">
        <v>4880</v>
      </c>
      <c r="D133" s="747" t="s">
        <v>300</v>
      </c>
      <c r="E133" s="636" t="s">
        <v>6325</v>
      </c>
      <c r="F133" s="1301" t="s">
        <v>27</v>
      </c>
      <c r="G133" s="744">
        <v>3</v>
      </c>
      <c r="H133" s="744">
        <v>3</v>
      </c>
      <c r="I133" s="744">
        <v>3</v>
      </c>
      <c r="J133" s="744">
        <v>2</v>
      </c>
      <c r="K133" s="744" t="s">
        <v>28</v>
      </c>
      <c r="L133" s="744" t="s">
        <v>28</v>
      </c>
      <c r="M133" s="744" t="s">
        <v>28</v>
      </c>
      <c r="N133" s="744" t="s">
        <v>28</v>
      </c>
      <c r="O133" s="744">
        <v>2</v>
      </c>
      <c r="P133" s="744" t="s">
        <v>28</v>
      </c>
      <c r="Q133" s="744" t="s">
        <v>28</v>
      </c>
      <c r="R133" s="744">
        <v>3</v>
      </c>
      <c r="S133" s="744">
        <v>3</v>
      </c>
      <c r="T133" s="744">
        <v>3</v>
      </c>
    </row>
    <row r="134" spans="1:20" ht="39.75" customHeight="1">
      <c r="A134" s="1301"/>
      <c r="B134" s="1306"/>
      <c r="C134" s="1301"/>
      <c r="D134" s="747" t="s">
        <v>302</v>
      </c>
      <c r="E134" s="636" t="s">
        <v>6326</v>
      </c>
      <c r="F134" s="1301"/>
      <c r="G134" s="744">
        <v>3</v>
      </c>
      <c r="H134" s="744">
        <v>3</v>
      </c>
      <c r="I134" s="744">
        <v>3</v>
      </c>
      <c r="J134" s="744">
        <v>2</v>
      </c>
      <c r="K134" s="744" t="s">
        <v>28</v>
      </c>
      <c r="L134" s="744" t="s">
        <v>28</v>
      </c>
      <c r="M134" s="744" t="s">
        <v>28</v>
      </c>
      <c r="N134" s="744" t="s">
        <v>28</v>
      </c>
      <c r="O134" s="744">
        <v>2</v>
      </c>
      <c r="P134" s="744" t="s">
        <v>28</v>
      </c>
      <c r="Q134" s="744" t="s">
        <v>28</v>
      </c>
      <c r="R134" s="744" t="s">
        <v>28</v>
      </c>
      <c r="S134" s="744">
        <v>3</v>
      </c>
      <c r="T134" s="744">
        <v>3</v>
      </c>
    </row>
    <row r="135" spans="1:20" ht="39.75" customHeight="1">
      <c r="A135" s="1301"/>
      <c r="B135" s="1306"/>
      <c r="C135" s="1301"/>
      <c r="D135" s="747" t="s">
        <v>304</v>
      </c>
      <c r="E135" s="636" t="s">
        <v>6327</v>
      </c>
      <c r="F135" s="1301"/>
      <c r="G135" s="744">
        <v>3</v>
      </c>
      <c r="H135" s="744">
        <v>3</v>
      </c>
      <c r="I135" s="744">
        <v>3</v>
      </c>
      <c r="J135" s="744" t="s">
        <v>28</v>
      </c>
      <c r="K135" s="744" t="s">
        <v>28</v>
      </c>
      <c r="L135" s="744" t="s">
        <v>28</v>
      </c>
      <c r="M135" s="744" t="s">
        <v>28</v>
      </c>
      <c r="N135" s="744" t="s">
        <v>28</v>
      </c>
      <c r="O135" s="744" t="s">
        <v>28</v>
      </c>
      <c r="P135" s="744" t="s">
        <v>28</v>
      </c>
      <c r="Q135" s="744" t="s">
        <v>28</v>
      </c>
      <c r="R135" s="744" t="s">
        <v>28</v>
      </c>
      <c r="S135" s="744">
        <v>3</v>
      </c>
      <c r="T135" s="744">
        <v>3</v>
      </c>
    </row>
    <row r="136" spans="1:20" ht="39.75" customHeight="1">
      <c r="A136" s="1301"/>
      <c r="B136" s="1306"/>
      <c r="C136" s="1301"/>
      <c r="D136" s="747" t="s">
        <v>306</v>
      </c>
      <c r="E136" s="636" t="s">
        <v>6328</v>
      </c>
      <c r="F136" s="1301"/>
      <c r="G136" s="744">
        <v>3</v>
      </c>
      <c r="H136" s="744">
        <v>3</v>
      </c>
      <c r="I136" s="744">
        <v>3</v>
      </c>
      <c r="J136" s="744">
        <v>2</v>
      </c>
      <c r="K136" s="744" t="s">
        <v>28</v>
      </c>
      <c r="L136" s="744" t="s">
        <v>28</v>
      </c>
      <c r="M136" s="744" t="s">
        <v>28</v>
      </c>
      <c r="N136" s="744" t="s">
        <v>28</v>
      </c>
      <c r="O136" s="744" t="s">
        <v>28</v>
      </c>
      <c r="P136" s="744" t="s">
        <v>28</v>
      </c>
      <c r="Q136" s="744" t="s">
        <v>28</v>
      </c>
      <c r="R136" s="744">
        <v>3</v>
      </c>
      <c r="S136" s="744">
        <v>3</v>
      </c>
      <c r="T136" s="744">
        <v>3</v>
      </c>
    </row>
    <row r="137" spans="1:20" ht="39.75" customHeight="1">
      <c r="A137" s="1301"/>
      <c r="B137" s="1306"/>
      <c r="C137" s="1301"/>
      <c r="D137" s="747" t="s">
        <v>308</v>
      </c>
      <c r="E137" s="636" t="s">
        <v>6329</v>
      </c>
      <c r="F137" s="1301"/>
      <c r="G137" s="744">
        <v>3</v>
      </c>
      <c r="H137" s="744">
        <v>3</v>
      </c>
      <c r="I137" s="744">
        <v>3</v>
      </c>
      <c r="J137" s="744">
        <v>2</v>
      </c>
      <c r="K137" s="744" t="s">
        <v>28</v>
      </c>
      <c r="L137" s="744" t="s">
        <v>28</v>
      </c>
      <c r="M137" s="744" t="s">
        <v>28</v>
      </c>
      <c r="N137" s="744" t="s">
        <v>28</v>
      </c>
      <c r="O137" s="744">
        <v>2</v>
      </c>
      <c r="P137" s="744" t="s">
        <v>28</v>
      </c>
      <c r="Q137" s="744" t="s">
        <v>28</v>
      </c>
      <c r="R137" s="744">
        <v>3</v>
      </c>
      <c r="S137" s="744">
        <v>3</v>
      </c>
      <c r="T137" s="744">
        <v>3</v>
      </c>
    </row>
    <row r="138" spans="1:20" ht="39.75" customHeight="1">
      <c r="A138" s="1301"/>
      <c r="B138" s="1307"/>
      <c r="C138" s="1301"/>
      <c r="D138" s="747" t="s">
        <v>297</v>
      </c>
      <c r="E138" s="636"/>
      <c r="F138" s="1301"/>
      <c r="G138" s="748">
        <f>AVERAGE(G133:G137)</f>
        <v>3</v>
      </c>
      <c r="H138" s="748">
        <f t="shared" ref="H138:T138" si="16">AVERAGE(H133:H137)</f>
        <v>3</v>
      </c>
      <c r="I138" s="748">
        <f t="shared" si="16"/>
        <v>3</v>
      </c>
      <c r="J138" s="748">
        <f t="shared" si="16"/>
        <v>2</v>
      </c>
      <c r="K138" s="748" t="s">
        <v>28</v>
      </c>
      <c r="L138" s="748" t="s">
        <v>28</v>
      </c>
      <c r="M138" s="748" t="s">
        <v>28</v>
      </c>
      <c r="N138" s="748" t="s">
        <v>28</v>
      </c>
      <c r="O138" s="748">
        <f t="shared" si="16"/>
        <v>2</v>
      </c>
      <c r="P138" s="748" t="s">
        <v>28</v>
      </c>
      <c r="Q138" s="748" t="s">
        <v>28</v>
      </c>
      <c r="R138" s="748">
        <f t="shared" si="16"/>
        <v>3</v>
      </c>
      <c r="S138" s="748">
        <f t="shared" si="16"/>
        <v>3</v>
      </c>
      <c r="T138" s="748">
        <f t="shared" si="16"/>
        <v>3</v>
      </c>
    </row>
    <row r="139" spans="1:20" ht="39.75" customHeight="1">
      <c r="A139" s="1305" t="s">
        <v>310</v>
      </c>
      <c r="B139" s="1305" t="s">
        <v>995</v>
      </c>
      <c r="C139" s="1319" t="s">
        <v>516</v>
      </c>
      <c r="D139" s="748" t="s">
        <v>313</v>
      </c>
      <c r="E139" s="835" t="s">
        <v>6330</v>
      </c>
      <c r="F139" s="1301" t="s">
        <v>27</v>
      </c>
      <c r="G139" s="744" t="s">
        <v>28</v>
      </c>
      <c r="H139" s="744" t="s">
        <v>28</v>
      </c>
      <c r="I139" s="744" t="s">
        <v>28</v>
      </c>
      <c r="J139" s="744" t="s">
        <v>28</v>
      </c>
      <c r="K139" s="744" t="s">
        <v>28</v>
      </c>
      <c r="L139" s="744">
        <v>1</v>
      </c>
      <c r="M139" s="744">
        <v>3</v>
      </c>
      <c r="N139" s="744">
        <v>3</v>
      </c>
      <c r="O139" s="744">
        <v>2</v>
      </c>
      <c r="P139" s="744" t="s">
        <v>28</v>
      </c>
      <c r="Q139" s="744" t="s">
        <v>28</v>
      </c>
      <c r="R139" s="744">
        <v>3</v>
      </c>
      <c r="S139" s="744">
        <v>1</v>
      </c>
      <c r="T139" s="744" t="s">
        <v>28</v>
      </c>
    </row>
    <row r="140" spans="1:20" ht="39.75" customHeight="1">
      <c r="A140" s="1306"/>
      <c r="B140" s="1306"/>
      <c r="C140" s="1320"/>
      <c r="D140" s="748" t="s">
        <v>315</v>
      </c>
      <c r="E140" s="835" t="s">
        <v>6331</v>
      </c>
      <c r="F140" s="1301"/>
      <c r="G140" s="744" t="s">
        <v>28</v>
      </c>
      <c r="H140" s="744" t="s">
        <v>28</v>
      </c>
      <c r="I140" s="744">
        <v>2</v>
      </c>
      <c r="J140" s="744" t="s">
        <v>28</v>
      </c>
      <c r="K140" s="744" t="s">
        <v>28</v>
      </c>
      <c r="L140" s="744">
        <v>1</v>
      </c>
      <c r="M140" s="744" t="s">
        <v>28</v>
      </c>
      <c r="N140" s="744">
        <v>3</v>
      </c>
      <c r="O140" s="744" t="s">
        <v>28</v>
      </c>
      <c r="P140" s="744">
        <v>2</v>
      </c>
      <c r="Q140" s="744" t="s">
        <v>28</v>
      </c>
      <c r="R140" s="744">
        <v>3</v>
      </c>
      <c r="S140" s="744">
        <v>1</v>
      </c>
      <c r="T140" s="744" t="s">
        <v>28</v>
      </c>
    </row>
    <row r="141" spans="1:20" ht="39.75" customHeight="1">
      <c r="A141" s="1306"/>
      <c r="B141" s="1306"/>
      <c r="C141" s="1320"/>
      <c r="D141" s="748" t="s">
        <v>317</v>
      </c>
      <c r="E141" s="57" t="s">
        <v>4365</v>
      </c>
      <c r="F141" s="1301"/>
      <c r="G141" s="744">
        <v>2</v>
      </c>
      <c r="H141" s="744" t="s">
        <v>28</v>
      </c>
      <c r="I141" s="744">
        <v>2</v>
      </c>
      <c r="J141" s="744" t="s">
        <v>28</v>
      </c>
      <c r="K141" s="744">
        <v>2</v>
      </c>
      <c r="L141" s="744">
        <v>1</v>
      </c>
      <c r="M141" s="744" t="s">
        <v>28</v>
      </c>
      <c r="N141" s="744">
        <v>3</v>
      </c>
      <c r="O141" s="744" t="s">
        <v>28</v>
      </c>
      <c r="P141" s="744">
        <v>2</v>
      </c>
      <c r="Q141" s="744" t="s">
        <v>28</v>
      </c>
      <c r="R141" s="744">
        <v>3</v>
      </c>
      <c r="S141" s="744">
        <v>1</v>
      </c>
      <c r="T141" s="744" t="s">
        <v>28</v>
      </c>
    </row>
    <row r="142" spans="1:20" ht="39.75" customHeight="1">
      <c r="A142" s="1306"/>
      <c r="B142" s="1306"/>
      <c r="C142" s="1320"/>
      <c r="D142" s="748" t="s">
        <v>319</v>
      </c>
      <c r="E142" s="636" t="s">
        <v>6332</v>
      </c>
      <c r="F142" s="1301"/>
      <c r="G142" s="744">
        <v>2</v>
      </c>
      <c r="H142" s="744">
        <v>2</v>
      </c>
      <c r="I142" s="744">
        <v>2</v>
      </c>
      <c r="J142" s="744" t="s">
        <v>28</v>
      </c>
      <c r="K142" s="744">
        <v>2</v>
      </c>
      <c r="L142" s="744">
        <v>1</v>
      </c>
      <c r="M142" s="744">
        <v>3</v>
      </c>
      <c r="N142" s="744">
        <v>3</v>
      </c>
      <c r="O142" s="744" t="s">
        <v>28</v>
      </c>
      <c r="P142" s="744">
        <v>2</v>
      </c>
      <c r="Q142" s="744" t="s">
        <v>28</v>
      </c>
      <c r="R142" s="744">
        <v>3</v>
      </c>
      <c r="S142" s="744">
        <v>1</v>
      </c>
      <c r="T142" s="744" t="s">
        <v>28</v>
      </c>
    </row>
    <row r="143" spans="1:20" ht="39.75" customHeight="1">
      <c r="A143" s="1306"/>
      <c r="B143" s="1306"/>
      <c r="C143" s="1320"/>
      <c r="D143" s="748" t="s">
        <v>321</v>
      </c>
      <c r="E143" s="636" t="s">
        <v>2290</v>
      </c>
      <c r="F143" s="1301"/>
      <c r="G143" s="744" t="s">
        <v>28</v>
      </c>
      <c r="H143" s="744">
        <v>2</v>
      </c>
      <c r="I143" s="744" t="s">
        <v>28</v>
      </c>
      <c r="J143" s="744" t="s">
        <v>28</v>
      </c>
      <c r="K143" s="744" t="s">
        <v>28</v>
      </c>
      <c r="L143" s="744">
        <v>1</v>
      </c>
      <c r="M143" s="744">
        <v>3</v>
      </c>
      <c r="N143" s="744">
        <v>3</v>
      </c>
      <c r="O143" s="744">
        <v>2</v>
      </c>
      <c r="P143" s="744">
        <v>2</v>
      </c>
      <c r="Q143" s="744" t="s">
        <v>28</v>
      </c>
      <c r="R143" s="744">
        <v>2</v>
      </c>
      <c r="S143" s="744">
        <v>1</v>
      </c>
      <c r="T143" s="744" t="s">
        <v>28</v>
      </c>
    </row>
    <row r="144" spans="1:20" ht="39.75" customHeight="1">
      <c r="A144" s="1307"/>
      <c r="B144" s="1307"/>
      <c r="C144" s="1321"/>
      <c r="D144" s="748" t="s">
        <v>310</v>
      </c>
      <c r="E144" s="636"/>
      <c r="F144" s="1301"/>
      <c r="G144" s="833">
        <f>AVERAGE(G141:G143)</f>
        <v>2</v>
      </c>
      <c r="H144" s="833">
        <f t="shared" ref="H144:S144" si="17">AVERAGE(H141:H143)</f>
        <v>2</v>
      </c>
      <c r="I144" s="833">
        <f t="shared" si="17"/>
        <v>2</v>
      </c>
      <c r="J144" s="833" t="s">
        <v>28</v>
      </c>
      <c r="K144" s="833">
        <f t="shared" si="17"/>
        <v>2</v>
      </c>
      <c r="L144" s="833">
        <f t="shared" si="17"/>
        <v>1</v>
      </c>
      <c r="M144" s="833">
        <f t="shared" si="17"/>
        <v>3</v>
      </c>
      <c r="N144" s="833">
        <f t="shared" si="17"/>
        <v>3</v>
      </c>
      <c r="O144" s="833" t="s">
        <v>28</v>
      </c>
      <c r="P144" s="833">
        <f t="shared" si="17"/>
        <v>2</v>
      </c>
      <c r="Q144" s="833" t="s">
        <v>28</v>
      </c>
      <c r="R144" s="833">
        <f t="shared" si="17"/>
        <v>2.6666666666666665</v>
      </c>
      <c r="S144" s="833">
        <f t="shared" si="17"/>
        <v>1</v>
      </c>
      <c r="T144" s="833" t="s">
        <v>28</v>
      </c>
    </row>
    <row r="145" spans="1:20" ht="39.75" customHeight="1">
      <c r="A145" s="1301" t="s">
        <v>323</v>
      </c>
      <c r="B145" s="1305" t="s">
        <v>6333</v>
      </c>
      <c r="C145" s="1319" t="s">
        <v>6334</v>
      </c>
      <c r="D145" s="748" t="s">
        <v>326</v>
      </c>
      <c r="E145" s="636" t="s">
        <v>6084</v>
      </c>
      <c r="F145" s="1301" t="s">
        <v>107</v>
      </c>
      <c r="G145" s="744">
        <v>3</v>
      </c>
      <c r="H145" s="744">
        <v>2</v>
      </c>
      <c r="I145" s="744" t="s">
        <v>28</v>
      </c>
      <c r="J145" s="744" t="s">
        <v>28</v>
      </c>
      <c r="K145" s="744">
        <v>2</v>
      </c>
      <c r="L145" s="744" t="s">
        <v>28</v>
      </c>
      <c r="M145" s="744" t="s">
        <v>28</v>
      </c>
      <c r="N145" s="744" t="s">
        <v>28</v>
      </c>
      <c r="O145" s="744" t="s">
        <v>28</v>
      </c>
      <c r="P145" s="744" t="s">
        <v>28</v>
      </c>
      <c r="Q145" s="744" t="s">
        <v>28</v>
      </c>
      <c r="R145" s="744" t="s">
        <v>28</v>
      </c>
      <c r="S145" s="744">
        <v>3</v>
      </c>
      <c r="T145" s="744">
        <v>3</v>
      </c>
    </row>
    <row r="146" spans="1:20" ht="39.75" customHeight="1">
      <c r="A146" s="1301"/>
      <c r="B146" s="1306"/>
      <c r="C146" s="1320"/>
      <c r="D146" s="748" t="s">
        <v>328</v>
      </c>
      <c r="E146" s="636" t="s">
        <v>3987</v>
      </c>
      <c r="F146" s="1301"/>
      <c r="G146" s="744">
        <v>2</v>
      </c>
      <c r="H146" s="744">
        <v>1</v>
      </c>
      <c r="I146" s="744" t="s">
        <v>28</v>
      </c>
      <c r="J146" s="744" t="s">
        <v>28</v>
      </c>
      <c r="K146" s="744">
        <v>2</v>
      </c>
      <c r="L146" s="744" t="s">
        <v>28</v>
      </c>
      <c r="M146" s="744" t="s">
        <v>28</v>
      </c>
      <c r="N146" s="744" t="s">
        <v>28</v>
      </c>
      <c r="O146" s="744" t="s">
        <v>28</v>
      </c>
      <c r="P146" s="744" t="s">
        <v>28</v>
      </c>
      <c r="Q146" s="744" t="s">
        <v>28</v>
      </c>
      <c r="R146" s="744" t="s">
        <v>28</v>
      </c>
      <c r="S146" s="744">
        <v>1</v>
      </c>
      <c r="T146" s="744">
        <v>3</v>
      </c>
    </row>
    <row r="147" spans="1:20" ht="39.75" customHeight="1">
      <c r="A147" s="1301"/>
      <c r="B147" s="1306"/>
      <c r="C147" s="1320"/>
      <c r="D147" s="748" t="s">
        <v>330</v>
      </c>
      <c r="E147" s="636" t="s">
        <v>6086</v>
      </c>
      <c r="F147" s="1301"/>
      <c r="G147" s="744">
        <v>3</v>
      </c>
      <c r="H147" s="744">
        <v>2</v>
      </c>
      <c r="I147" s="744" t="s">
        <v>28</v>
      </c>
      <c r="J147" s="744" t="s">
        <v>28</v>
      </c>
      <c r="K147" s="744">
        <v>3</v>
      </c>
      <c r="L147" s="744" t="s">
        <v>28</v>
      </c>
      <c r="M147" s="744" t="s">
        <v>28</v>
      </c>
      <c r="N147" s="744" t="s">
        <v>28</v>
      </c>
      <c r="O147" s="744" t="s">
        <v>28</v>
      </c>
      <c r="P147" s="744" t="s">
        <v>28</v>
      </c>
      <c r="Q147" s="744" t="s">
        <v>28</v>
      </c>
      <c r="R147" s="744" t="s">
        <v>28</v>
      </c>
      <c r="S147" s="744" t="s">
        <v>28</v>
      </c>
      <c r="T147" s="744">
        <v>3</v>
      </c>
    </row>
    <row r="148" spans="1:20" ht="39.75" customHeight="1">
      <c r="A148" s="1301"/>
      <c r="B148" s="1306"/>
      <c r="C148" s="1320"/>
      <c r="D148" s="748" t="s">
        <v>332</v>
      </c>
      <c r="E148" s="636" t="s">
        <v>6335</v>
      </c>
      <c r="F148" s="1301"/>
      <c r="G148" s="744">
        <v>3</v>
      </c>
      <c r="H148" s="744" t="s">
        <v>28</v>
      </c>
      <c r="I148" s="744" t="s">
        <v>28</v>
      </c>
      <c r="J148" s="744" t="s">
        <v>28</v>
      </c>
      <c r="K148" s="744" t="s">
        <v>28</v>
      </c>
      <c r="L148" s="744" t="s">
        <v>28</v>
      </c>
      <c r="M148" s="744" t="s">
        <v>28</v>
      </c>
      <c r="N148" s="744" t="s">
        <v>28</v>
      </c>
      <c r="O148" s="744" t="s">
        <v>28</v>
      </c>
      <c r="P148" s="744" t="s">
        <v>28</v>
      </c>
      <c r="Q148" s="744" t="s">
        <v>28</v>
      </c>
      <c r="R148" s="744" t="s">
        <v>28</v>
      </c>
      <c r="S148" s="744" t="s">
        <v>28</v>
      </c>
      <c r="T148" s="744">
        <v>3</v>
      </c>
    </row>
    <row r="149" spans="1:20" ht="39.75" customHeight="1">
      <c r="A149" s="1301"/>
      <c r="B149" s="1306"/>
      <c r="C149" s="1321"/>
      <c r="D149" s="748" t="s">
        <v>323</v>
      </c>
      <c r="E149" s="636"/>
      <c r="F149" s="1301"/>
      <c r="G149" s="833">
        <f>AVERAGE(G145:G148)</f>
        <v>2.75</v>
      </c>
      <c r="H149" s="833">
        <f>AVERAGE(H145:H148)</f>
        <v>1.6666666666666667</v>
      </c>
      <c r="I149" s="833" t="s">
        <v>28</v>
      </c>
      <c r="J149" s="833" t="s">
        <v>28</v>
      </c>
      <c r="K149" s="833">
        <f>AVERAGE(K145:K148)</f>
        <v>2.3333333333333335</v>
      </c>
      <c r="L149" s="833" t="s">
        <v>28</v>
      </c>
      <c r="M149" s="833" t="s">
        <v>28</v>
      </c>
      <c r="N149" s="833" t="s">
        <v>28</v>
      </c>
      <c r="O149" s="833" t="s">
        <v>28</v>
      </c>
      <c r="P149" s="833" t="s">
        <v>28</v>
      </c>
      <c r="Q149" s="833" t="s">
        <v>28</v>
      </c>
      <c r="R149" s="833" t="s">
        <v>28</v>
      </c>
      <c r="S149" s="833">
        <f>AVERAGE(S145:S148)</f>
        <v>2</v>
      </c>
      <c r="T149" s="833">
        <f>AVERAGE(T145:T148)</f>
        <v>3</v>
      </c>
    </row>
    <row r="150" spans="1:20" ht="39.75" customHeight="1">
      <c r="A150" s="1301" t="s">
        <v>336</v>
      </c>
      <c r="B150" s="1305" t="s">
        <v>1828</v>
      </c>
      <c r="C150" s="1319" t="s">
        <v>4935</v>
      </c>
      <c r="D150" s="748" t="s">
        <v>339</v>
      </c>
      <c r="E150" s="636" t="s">
        <v>6336</v>
      </c>
      <c r="F150" s="1301" t="s">
        <v>107</v>
      </c>
      <c r="G150" s="744">
        <v>3</v>
      </c>
      <c r="H150" s="744">
        <v>3</v>
      </c>
      <c r="I150" s="744">
        <v>3</v>
      </c>
      <c r="J150" s="744">
        <v>2</v>
      </c>
      <c r="K150" s="744" t="s">
        <v>28</v>
      </c>
      <c r="L150" s="744" t="s">
        <v>28</v>
      </c>
      <c r="M150" s="744" t="s">
        <v>28</v>
      </c>
      <c r="N150" s="744" t="s">
        <v>28</v>
      </c>
      <c r="O150" s="744">
        <v>2</v>
      </c>
      <c r="P150" s="744" t="s">
        <v>28</v>
      </c>
      <c r="Q150" s="744" t="s">
        <v>28</v>
      </c>
      <c r="R150" s="744">
        <v>3</v>
      </c>
      <c r="S150" s="744">
        <v>3</v>
      </c>
      <c r="T150" s="744">
        <v>3</v>
      </c>
    </row>
    <row r="151" spans="1:20" ht="39.75" customHeight="1">
      <c r="A151" s="1301"/>
      <c r="B151" s="1306"/>
      <c r="C151" s="1320"/>
      <c r="D151" s="748" t="s">
        <v>341</v>
      </c>
      <c r="E151" s="636" t="s">
        <v>6337</v>
      </c>
      <c r="F151" s="1301"/>
      <c r="G151" s="744">
        <v>3</v>
      </c>
      <c r="H151" s="744">
        <v>3</v>
      </c>
      <c r="I151" s="744">
        <v>3</v>
      </c>
      <c r="J151" s="744">
        <v>2</v>
      </c>
      <c r="K151" s="744" t="s">
        <v>28</v>
      </c>
      <c r="L151" s="744" t="s">
        <v>28</v>
      </c>
      <c r="M151" s="744" t="s">
        <v>28</v>
      </c>
      <c r="N151" s="744" t="s">
        <v>28</v>
      </c>
      <c r="O151" s="744">
        <v>2</v>
      </c>
      <c r="P151" s="744" t="s">
        <v>28</v>
      </c>
      <c r="Q151" s="744" t="s">
        <v>28</v>
      </c>
      <c r="R151" s="744" t="s">
        <v>28</v>
      </c>
      <c r="S151" s="744">
        <v>3</v>
      </c>
      <c r="T151" s="744">
        <v>3</v>
      </c>
    </row>
    <row r="152" spans="1:20" ht="39.75" customHeight="1">
      <c r="A152" s="1301"/>
      <c r="B152" s="1306"/>
      <c r="C152" s="1320"/>
      <c r="D152" s="748" t="s">
        <v>343</v>
      </c>
      <c r="E152" s="636" t="s">
        <v>6338</v>
      </c>
      <c r="F152" s="1301"/>
      <c r="G152" s="744">
        <v>3</v>
      </c>
      <c r="H152" s="744">
        <v>3</v>
      </c>
      <c r="I152" s="744">
        <v>3</v>
      </c>
      <c r="J152" s="744" t="s">
        <v>28</v>
      </c>
      <c r="K152" s="744" t="s">
        <v>28</v>
      </c>
      <c r="L152" s="744" t="s">
        <v>28</v>
      </c>
      <c r="M152" s="744" t="s">
        <v>28</v>
      </c>
      <c r="N152" s="744" t="s">
        <v>28</v>
      </c>
      <c r="O152" s="744" t="s">
        <v>28</v>
      </c>
      <c r="P152" s="744" t="s">
        <v>28</v>
      </c>
      <c r="Q152" s="744" t="s">
        <v>28</v>
      </c>
      <c r="R152" s="744" t="s">
        <v>28</v>
      </c>
      <c r="S152" s="744">
        <v>3</v>
      </c>
      <c r="T152" s="744">
        <v>3</v>
      </c>
    </row>
    <row r="153" spans="1:20" ht="39.75" customHeight="1">
      <c r="A153" s="1301"/>
      <c r="B153" s="1306"/>
      <c r="C153" s="1320"/>
      <c r="D153" s="748" t="s">
        <v>345</v>
      </c>
      <c r="E153" s="636" t="s">
        <v>6339</v>
      </c>
      <c r="F153" s="1301"/>
      <c r="G153" s="744">
        <v>3</v>
      </c>
      <c r="H153" s="744">
        <v>3</v>
      </c>
      <c r="I153" s="744">
        <v>3</v>
      </c>
      <c r="J153" s="744">
        <v>2</v>
      </c>
      <c r="K153" s="744" t="s">
        <v>28</v>
      </c>
      <c r="L153" s="744" t="s">
        <v>28</v>
      </c>
      <c r="M153" s="744" t="s">
        <v>28</v>
      </c>
      <c r="N153" s="744" t="s">
        <v>28</v>
      </c>
      <c r="O153" s="744" t="s">
        <v>28</v>
      </c>
      <c r="P153" s="744" t="s">
        <v>28</v>
      </c>
      <c r="Q153" s="744" t="s">
        <v>28</v>
      </c>
      <c r="R153" s="744">
        <v>3</v>
      </c>
      <c r="S153" s="744">
        <v>3</v>
      </c>
      <c r="T153" s="744">
        <v>3</v>
      </c>
    </row>
    <row r="154" spans="1:20" ht="39.75" customHeight="1">
      <c r="A154" s="1301"/>
      <c r="B154" s="1306"/>
      <c r="C154" s="1321"/>
      <c r="D154" s="748" t="s">
        <v>336</v>
      </c>
      <c r="E154" s="636"/>
      <c r="F154" s="1301"/>
      <c r="G154" s="748">
        <f>AVERAGE(G150:G153)</f>
        <v>3</v>
      </c>
      <c r="H154" s="748">
        <f>AVERAGE(H150:H153)</f>
        <v>3</v>
      </c>
      <c r="I154" s="748">
        <f>AVERAGE(I150:I153)</f>
        <v>3</v>
      </c>
      <c r="J154" s="748">
        <f>AVERAGE(J150:J153)</f>
        <v>2</v>
      </c>
      <c r="K154" s="748" t="s">
        <v>28</v>
      </c>
      <c r="L154" s="748" t="s">
        <v>28</v>
      </c>
      <c r="M154" s="748" t="s">
        <v>28</v>
      </c>
      <c r="N154" s="748" t="s">
        <v>28</v>
      </c>
      <c r="O154" s="748">
        <f>AVERAGE(O150:O153)</f>
        <v>2</v>
      </c>
      <c r="P154" s="748" t="s">
        <v>28</v>
      </c>
      <c r="Q154" s="748" t="s">
        <v>28</v>
      </c>
      <c r="R154" s="748">
        <f>AVERAGE(R150:R153)</f>
        <v>3</v>
      </c>
      <c r="S154" s="748">
        <f>AVERAGE(S150:S153)</f>
        <v>3</v>
      </c>
      <c r="T154" s="748">
        <f>AVERAGE(T150:T153)</f>
        <v>3</v>
      </c>
    </row>
    <row r="155" spans="1:20" ht="39.75" customHeight="1">
      <c r="A155" s="1305" t="s">
        <v>349</v>
      </c>
      <c r="B155" s="1305" t="s">
        <v>1019</v>
      </c>
      <c r="C155" s="1319" t="s">
        <v>452</v>
      </c>
      <c r="D155" s="748" t="s">
        <v>352</v>
      </c>
      <c r="E155" s="636" t="s">
        <v>3998</v>
      </c>
      <c r="F155" s="1301" t="s">
        <v>107</v>
      </c>
      <c r="G155" s="744" t="s">
        <v>28</v>
      </c>
      <c r="H155" s="744" t="s">
        <v>28</v>
      </c>
      <c r="I155" s="744" t="s">
        <v>28</v>
      </c>
      <c r="J155" s="744">
        <v>2</v>
      </c>
      <c r="K155" s="744">
        <v>3</v>
      </c>
      <c r="L155" s="744" t="s">
        <v>28</v>
      </c>
      <c r="M155" s="744" t="s">
        <v>28</v>
      </c>
      <c r="N155" s="744" t="s">
        <v>28</v>
      </c>
      <c r="O155" s="744">
        <v>3</v>
      </c>
      <c r="P155" s="744">
        <v>2</v>
      </c>
      <c r="Q155" s="744" t="s">
        <v>28</v>
      </c>
      <c r="R155" s="744" t="s">
        <v>28</v>
      </c>
      <c r="S155" s="744" t="s">
        <v>28</v>
      </c>
      <c r="T155" s="744">
        <v>2</v>
      </c>
    </row>
    <row r="156" spans="1:20" ht="39.75" customHeight="1">
      <c r="A156" s="1306"/>
      <c r="B156" s="1306"/>
      <c r="C156" s="1320"/>
      <c r="D156" s="748" t="s">
        <v>353</v>
      </c>
      <c r="E156" s="636" t="s">
        <v>3999</v>
      </c>
      <c r="F156" s="1301"/>
      <c r="G156" s="834" t="s">
        <v>28</v>
      </c>
      <c r="H156" s="834" t="s">
        <v>28</v>
      </c>
      <c r="I156" s="834">
        <v>1</v>
      </c>
      <c r="J156" s="834">
        <v>1</v>
      </c>
      <c r="K156" s="834">
        <v>2</v>
      </c>
      <c r="L156" s="834" t="s">
        <v>28</v>
      </c>
      <c r="M156" s="834" t="s">
        <v>28</v>
      </c>
      <c r="N156" s="834" t="s">
        <v>28</v>
      </c>
      <c r="O156" s="834">
        <v>3</v>
      </c>
      <c r="P156" s="834">
        <v>2</v>
      </c>
      <c r="Q156" s="834" t="s">
        <v>28</v>
      </c>
      <c r="R156" s="834" t="s">
        <v>28</v>
      </c>
      <c r="S156" s="834">
        <v>1</v>
      </c>
      <c r="T156" s="834">
        <v>2</v>
      </c>
    </row>
    <row r="157" spans="1:20" ht="39.75" customHeight="1">
      <c r="A157" s="1306"/>
      <c r="B157" s="1306"/>
      <c r="C157" s="1320"/>
      <c r="D157" s="748" t="s">
        <v>354</v>
      </c>
      <c r="E157" s="636" t="s">
        <v>4000</v>
      </c>
      <c r="F157" s="1301"/>
      <c r="G157" s="744" t="s">
        <v>28</v>
      </c>
      <c r="H157" s="744" t="s">
        <v>28</v>
      </c>
      <c r="I157" s="744">
        <v>2</v>
      </c>
      <c r="J157" s="744">
        <v>2</v>
      </c>
      <c r="K157" s="744" t="s">
        <v>28</v>
      </c>
      <c r="L157" s="744" t="s">
        <v>28</v>
      </c>
      <c r="M157" s="744">
        <v>1</v>
      </c>
      <c r="N157" s="744">
        <v>1</v>
      </c>
      <c r="O157" s="744">
        <v>3</v>
      </c>
      <c r="P157" s="744">
        <v>2</v>
      </c>
      <c r="Q157" s="744" t="s">
        <v>28</v>
      </c>
      <c r="R157" s="744">
        <v>2</v>
      </c>
      <c r="S157" s="744" t="s">
        <v>28</v>
      </c>
      <c r="T157" s="744">
        <v>2</v>
      </c>
    </row>
    <row r="158" spans="1:20" ht="39.75" customHeight="1">
      <c r="A158" s="1306"/>
      <c r="B158" s="1306"/>
      <c r="C158" s="1320"/>
      <c r="D158" s="748" t="s">
        <v>355</v>
      </c>
      <c r="E158" s="636" t="s">
        <v>2263</v>
      </c>
      <c r="F158" s="1301"/>
      <c r="G158" s="744" t="s">
        <v>28</v>
      </c>
      <c r="H158" s="744" t="s">
        <v>28</v>
      </c>
      <c r="I158" s="744" t="s">
        <v>28</v>
      </c>
      <c r="J158" s="744" t="s">
        <v>28</v>
      </c>
      <c r="K158" s="744" t="s">
        <v>28</v>
      </c>
      <c r="L158" s="744">
        <v>3</v>
      </c>
      <c r="M158" s="744">
        <v>1</v>
      </c>
      <c r="N158" s="744">
        <v>2</v>
      </c>
      <c r="O158" s="744">
        <v>3</v>
      </c>
      <c r="P158" s="744">
        <v>2</v>
      </c>
      <c r="Q158" s="744">
        <v>2</v>
      </c>
      <c r="R158" s="744">
        <v>3</v>
      </c>
      <c r="S158" s="744">
        <v>2</v>
      </c>
      <c r="T158" s="744" t="s">
        <v>28</v>
      </c>
    </row>
    <row r="159" spans="1:20" ht="39.75" customHeight="1">
      <c r="A159" s="1307"/>
      <c r="B159" s="1307"/>
      <c r="C159" s="1321"/>
      <c r="D159" s="748" t="s">
        <v>349</v>
      </c>
      <c r="E159" s="636"/>
      <c r="F159" s="1301"/>
      <c r="G159" s="833" t="s">
        <v>28</v>
      </c>
      <c r="H159" s="833" t="s">
        <v>28</v>
      </c>
      <c r="I159" s="833">
        <f>AVERAGE(I156:I158)</f>
        <v>1.5</v>
      </c>
      <c r="J159" s="833">
        <f t="shared" ref="J159:T159" si="18">AVERAGE(J156:J158)</f>
        <v>1.5</v>
      </c>
      <c r="K159" s="833">
        <f t="shared" si="18"/>
        <v>2</v>
      </c>
      <c r="L159" s="833">
        <f t="shared" si="18"/>
        <v>3</v>
      </c>
      <c r="M159" s="833">
        <f t="shared" si="18"/>
        <v>1</v>
      </c>
      <c r="N159" s="833">
        <f t="shared" si="18"/>
        <v>1.5</v>
      </c>
      <c r="O159" s="833">
        <f t="shared" si="18"/>
        <v>3</v>
      </c>
      <c r="P159" s="833">
        <f t="shared" si="18"/>
        <v>2</v>
      </c>
      <c r="Q159" s="833">
        <f t="shared" si="18"/>
        <v>2</v>
      </c>
      <c r="R159" s="833">
        <f t="shared" si="18"/>
        <v>2.5</v>
      </c>
      <c r="S159" s="833">
        <f t="shared" si="18"/>
        <v>1.5</v>
      </c>
      <c r="T159" s="833">
        <f t="shared" si="18"/>
        <v>2</v>
      </c>
    </row>
    <row r="160" spans="1:20" ht="39.75" customHeight="1">
      <c r="A160" s="1305">
        <v>210</v>
      </c>
      <c r="B160" s="1305" t="s">
        <v>1845</v>
      </c>
      <c r="C160" s="1319" t="s">
        <v>6340</v>
      </c>
      <c r="D160" s="748" t="s">
        <v>1024</v>
      </c>
      <c r="E160" s="636" t="s">
        <v>1847</v>
      </c>
      <c r="F160" s="1301" t="s">
        <v>27</v>
      </c>
      <c r="G160" s="744">
        <v>3</v>
      </c>
      <c r="H160" s="744">
        <v>3</v>
      </c>
      <c r="I160" s="744">
        <v>2</v>
      </c>
      <c r="J160" s="744">
        <v>3</v>
      </c>
      <c r="K160" s="744" t="s">
        <v>28</v>
      </c>
      <c r="L160" s="744" t="s">
        <v>28</v>
      </c>
      <c r="M160" s="744" t="s">
        <v>28</v>
      </c>
      <c r="N160" s="744" t="s">
        <v>28</v>
      </c>
      <c r="O160" s="744" t="s">
        <v>28</v>
      </c>
      <c r="P160" s="744" t="s">
        <v>28</v>
      </c>
      <c r="Q160" s="744" t="s">
        <v>28</v>
      </c>
      <c r="R160" s="744" t="s">
        <v>28</v>
      </c>
      <c r="S160" s="744">
        <v>3</v>
      </c>
      <c r="T160" s="744">
        <v>3</v>
      </c>
    </row>
    <row r="161" spans="1:20" ht="39.75" customHeight="1">
      <c r="A161" s="1306"/>
      <c r="B161" s="1306"/>
      <c r="C161" s="1320"/>
      <c r="D161" s="748" t="s">
        <v>1026</v>
      </c>
      <c r="E161" s="636" t="s">
        <v>6341</v>
      </c>
      <c r="F161" s="1301"/>
      <c r="G161" s="744">
        <v>3</v>
      </c>
      <c r="H161" s="744">
        <v>3</v>
      </c>
      <c r="I161" s="744">
        <v>3</v>
      </c>
      <c r="J161" s="744">
        <v>2</v>
      </c>
      <c r="K161" s="744" t="s">
        <v>28</v>
      </c>
      <c r="L161" s="744" t="s">
        <v>28</v>
      </c>
      <c r="M161" s="744" t="s">
        <v>28</v>
      </c>
      <c r="N161" s="744" t="s">
        <v>28</v>
      </c>
      <c r="O161" s="744" t="s">
        <v>28</v>
      </c>
      <c r="P161" s="744" t="s">
        <v>28</v>
      </c>
      <c r="Q161" s="744" t="s">
        <v>28</v>
      </c>
      <c r="R161" s="744" t="s">
        <v>28</v>
      </c>
      <c r="S161" s="744">
        <v>3</v>
      </c>
      <c r="T161" s="744">
        <v>3</v>
      </c>
    </row>
    <row r="162" spans="1:20" ht="39.75" customHeight="1">
      <c r="A162" s="1306"/>
      <c r="B162" s="1306"/>
      <c r="C162" s="1320"/>
      <c r="D162" s="748" t="s">
        <v>1028</v>
      </c>
      <c r="E162" s="636" t="s">
        <v>2210</v>
      </c>
      <c r="F162" s="1301"/>
      <c r="G162" s="744">
        <v>3</v>
      </c>
      <c r="H162" s="744">
        <v>3</v>
      </c>
      <c r="I162" s="744">
        <v>3</v>
      </c>
      <c r="J162" s="744" t="s">
        <v>28</v>
      </c>
      <c r="K162" s="744" t="s">
        <v>28</v>
      </c>
      <c r="L162" s="744" t="s">
        <v>28</v>
      </c>
      <c r="M162" s="744" t="s">
        <v>28</v>
      </c>
      <c r="N162" s="744" t="s">
        <v>28</v>
      </c>
      <c r="O162" s="744" t="s">
        <v>28</v>
      </c>
      <c r="P162" s="744" t="s">
        <v>28</v>
      </c>
      <c r="Q162" s="744" t="s">
        <v>28</v>
      </c>
      <c r="R162" s="744" t="s">
        <v>28</v>
      </c>
      <c r="S162" s="744">
        <v>3</v>
      </c>
      <c r="T162" s="744">
        <v>3</v>
      </c>
    </row>
    <row r="163" spans="1:20" ht="39.75" customHeight="1">
      <c r="A163" s="1306"/>
      <c r="B163" s="1306"/>
      <c r="C163" s="1320"/>
      <c r="D163" s="748" t="s">
        <v>1030</v>
      </c>
      <c r="E163" s="636" t="s">
        <v>2211</v>
      </c>
      <c r="F163" s="1301"/>
      <c r="G163" s="744">
        <v>3</v>
      </c>
      <c r="H163" s="744">
        <v>3</v>
      </c>
      <c r="I163" s="744">
        <v>2</v>
      </c>
      <c r="J163" s="744">
        <v>3</v>
      </c>
      <c r="K163" s="744" t="s">
        <v>28</v>
      </c>
      <c r="L163" s="744" t="s">
        <v>28</v>
      </c>
      <c r="M163" s="744" t="s">
        <v>28</v>
      </c>
      <c r="N163" s="744" t="s">
        <v>28</v>
      </c>
      <c r="O163" s="744" t="s">
        <v>28</v>
      </c>
      <c r="P163" s="744" t="s">
        <v>28</v>
      </c>
      <c r="Q163" s="744" t="s">
        <v>28</v>
      </c>
      <c r="R163" s="744" t="s">
        <v>28</v>
      </c>
      <c r="S163" s="744">
        <v>3</v>
      </c>
      <c r="T163" s="744">
        <v>3</v>
      </c>
    </row>
    <row r="164" spans="1:20" ht="39.75" customHeight="1">
      <c r="A164" s="1306"/>
      <c r="B164" s="1306"/>
      <c r="C164" s="1320"/>
      <c r="D164" s="748" t="s">
        <v>1032</v>
      </c>
      <c r="E164" s="636" t="s">
        <v>6342</v>
      </c>
      <c r="F164" s="1301"/>
      <c r="G164" s="744">
        <v>3</v>
      </c>
      <c r="H164" s="744">
        <v>3</v>
      </c>
      <c r="I164" s="744">
        <v>2</v>
      </c>
      <c r="J164" s="744" t="s">
        <v>28</v>
      </c>
      <c r="K164" s="744" t="s">
        <v>28</v>
      </c>
      <c r="L164" s="744" t="s">
        <v>28</v>
      </c>
      <c r="M164" s="744" t="s">
        <v>28</v>
      </c>
      <c r="N164" s="744" t="s">
        <v>28</v>
      </c>
      <c r="O164" s="744" t="s">
        <v>28</v>
      </c>
      <c r="P164" s="744" t="s">
        <v>28</v>
      </c>
      <c r="Q164" s="744" t="s">
        <v>28</v>
      </c>
      <c r="R164" s="744" t="s">
        <v>28</v>
      </c>
      <c r="S164" s="744">
        <v>3</v>
      </c>
      <c r="T164" s="744">
        <v>3</v>
      </c>
    </row>
    <row r="165" spans="1:20" ht="39.75" customHeight="1">
      <c r="A165" s="1307"/>
      <c r="B165" s="1307"/>
      <c r="C165" s="1321"/>
      <c r="D165" s="748" t="s">
        <v>359</v>
      </c>
      <c r="E165" s="636"/>
      <c r="F165" s="1301"/>
      <c r="G165" s="833">
        <f>AVERAGE(G160:G164)</f>
        <v>3</v>
      </c>
      <c r="H165" s="833">
        <f t="shared" ref="H165:T165" si="19">AVERAGE(H160:H164)</f>
        <v>3</v>
      </c>
      <c r="I165" s="833">
        <f t="shared" si="19"/>
        <v>2.4</v>
      </c>
      <c r="J165" s="833">
        <f t="shared" si="19"/>
        <v>2.6666666666666665</v>
      </c>
      <c r="K165" s="833" t="s">
        <v>28</v>
      </c>
      <c r="L165" s="833" t="s">
        <v>28</v>
      </c>
      <c r="M165" s="833" t="s">
        <v>28</v>
      </c>
      <c r="N165" s="833" t="s">
        <v>28</v>
      </c>
      <c r="O165" s="833" t="s">
        <v>28</v>
      </c>
      <c r="P165" s="833" t="s">
        <v>28</v>
      </c>
      <c r="Q165" s="833" t="s">
        <v>28</v>
      </c>
      <c r="R165" s="833" t="s">
        <v>28</v>
      </c>
      <c r="S165" s="833">
        <f t="shared" si="19"/>
        <v>3</v>
      </c>
      <c r="T165" s="833">
        <f t="shared" si="19"/>
        <v>3</v>
      </c>
    </row>
    <row r="166" spans="1:20" ht="39.75" customHeight="1">
      <c r="A166" s="1301" t="s">
        <v>372</v>
      </c>
      <c r="B166" s="1305" t="s">
        <v>6343</v>
      </c>
      <c r="C166" s="1319" t="s">
        <v>6344</v>
      </c>
      <c r="D166" s="748" t="s">
        <v>362</v>
      </c>
      <c r="E166" s="636" t="s">
        <v>6345</v>
      </c>
      <c r="F166" s="1301" t="s">
        <v>27</v>
      </c>
      <c r="G166" s="744">
        <v>3</v>
      </c>
      <c r="H166" s="744">
        <v>1</v>
      </c>
      <c r="I166" s="744">
        <v>1</v>
      </c>
      <c r="J166" s="744">
        <v>1</v>
      </c>
      <c r="K166" s="744" t="s">
        <v>28</v>
      </c>
      <c r="L166" s="744" t="s">
        <v>28</v>
      </c>
      <c r="M166" s="744" t="s">
        <v>28</v>
      </c>
      <c r="N166" s="744" t="s">
        <v>28</v>
      </c>
      <c r="O166" s="744" t="s">
        <v>28</v>
      </c>
      <c r="P166" s="744" t="s">
        <v>28</v>
      </c>
      <c r="Q166" s="744" t="s">
        <v>28</v>
      </c>
      <c r="R166" s="744" t="s">
        <v>28</v>
      </c>
      <c r="S166" s="744">
        <v>2</v>
      </c>
      <c r="T166" s="744">
        <v>1</v>
      </c>
    </row>
    <row r="167" spans="1:20" ht="39.75" customHeight="1">
      <c r="A167" s="1301"/>
      <c r="B167" s="1306"/>
      <c r="C167" s="1320"/>
      <c r="D167" s="748" t="s">
        <v>364</v>
      </c>
      <c r="E167" s="636" t="s">
        <v>6346</v>
      </c>
      <c r="F167" s="1301"/>
      <c r="G167" s="744">
        <v>2</v>
      </c>
      <c r="H167" s="744">
        <v>1</v>
      </c>
      <c r="I167" s="744">
        <v>1</v>
      </c>
      <c r="J167" s="744">
        <v>2</v>
      </c>
      <c r="K167" s="744" t="s">
        <v>28</v>
      </c>
      <c r="L167" s="744" t="s">
        <v>28</v>
      </c>
      <c r="M167" s="744" t="s">
        <v>28</v>
      </c>
      <c r="N167" s="744" t="s">
        <v>28</v>
      </c>
      <c r="O167" s="744" t="s">
        <v>28</v>
      </c>
      <c r="P167" s="744" t="s">
        <v>28</v>
      </c>
      <c r="Q167" s="744" t="s">
        <v>28</v>
      </c>
      <c r="R167" s="744" t="s">
        <v>28</v>
      </c>
      <c r="S167" s="744">
        <v>1</v>
      </c>
      <c r="T167" s="744">
        <v>2</v>
      </c>
    </row>
    <row r="168" spans="1:20" ht="39.75" customHeight="1">
      <c r="A168" s="1301"/>
      <c r="B168" s="1306"/>
      <c r="C168" s="1320"/>
      <c r="D168" s="748" t="s">
        <v>366</v>
      </c>
      <c r="E168" s="636" t="s">
        <v>6347</v>
      </c>
      <c r="F168" s="1301"/>
      <c r="G168" s="744">
        <v>2</v>
      </c>
      <c r="H168" s="744">
        <v>1</v>
      </c>
      <c r="I168" s="744">
        <v>2</v>
      </c>
      <c r="J168" s="744">
        <v>2</v>
      </c>
      <c r="K168" s="744">
        <v>3</v>
      </c>
      <c r="L168" s="744" t="s">
        <v>28</v>
      </c>
      <c r="M168" s="744" t="s">
        <v>28</v>
      </c>
      <c r="N168" s="744" t="s">
        <v>28</v>
      </c>
      <c r="O168" s="744" t="s">
        <v>28</v>
      </c>
      <c r="P168" s="744" t="s">
        <v>28</v>
      </c>
      <c r="Q168" s="744" t="s">
        <v>28</v>
      </c>
      <c r="R168" s="744" t="s">
        <v>28</v>
      </c>
      <c r="S168" s="744">
        <v>1</v>
      </c>
      <c r="T168" s="744">
        <v>2</v>
      </c>
    </row>
    <row r="169" spans="1:20" ht="39.75" customHeight="1">
      <c r="A169" s="1301"/>
      <c r="B169" s="1306"/>
      <c r="C169" s="1320"/>
      <c r="D169" s="748" t="s">
        <v>368</v>
      </c>
      <c r="E169" s="636" t="s">
        <v>6348</v>
      </c>
      <c r="F169" s="1301"/>
      <c r="G169" s="744">
        <v>1</v>
      </c>
      <c r="H169" s="744">
        <v>2</v>
      </c>
      <c r="I169" s="744">
        <v>2</v>
      </c>
      <c r="J169" s="744">
        <v>1</v>
      </c>
      <c r="K169" s="744">
        <v>1</v>
      </c>
      <c r="L169" s="744" t="s">
        <v>28</v>
      </c>
      <c r="M169" s="744" t="s">
        <v>28</v>
      </c>
      <c r="N169" s="744" t="s">
        <v>28</v>
      </c>
      <c r="O169" s="744" t="s">
        <v>28</v>
      </c>
      <c r="P169" s="744" t="s">
        <v>28</v>
      </c>
      <c r="Q169" s="744" t="s">
        <v>28</v>
      </c>
      <c r="R169" s="744" t="s">
        <v>28</v>
      </c>
      <c r="S169" s="744">
        <v>1</v>
      </c>
      <c r="T169" s="744">
        <v>2</v>
      </c>
    </row>
    <row r="170" spans="1:20" ht="39.75" customHeight="1">
      <c r="A170" s="1301"/>
      <c r="B170" s="1306"/>
      <c r="C170" s="1320"/>
      <c r="D170" s="748" t="s">
        <v>370</v>
      </c>
      <c r="E170" s="636" t="s">
        <v>6349</v>
      </c>
      <c r="F170" s="1301"/>
      <c r="G170" s="744">
        <v>1</v>
      </c>
      <c r="H170" s="744">
        <v>1</v>
      </c>
      <c r="I170" s="744">
        <v>2</v>
      </c>
      <c r="J170" s="744">
        <v>1</v>
      </c>
      <c r="K170" s="744" t="s">
        <v>28</v>
      </c>
      <c r="L170" s="744" t="s">
        <v>28</v>
      </c>
      <c r="M170" s="744" t="s">
        <v>28</v>
      </c>
      <c r="N170" s="744" t="s">
        <v>28</v>
      </c>
      <c r="O170" s="744" t="s">
        <v>28</v>
      </c>
      <c r="P170" s="744" t="s">
        <v>28</v>
      </c>
      <c r="Q170" s="744" t="s">
        <v>28</v>
      </c>
      <c r="R170" s="744" t="s">
        <v>28</v>
      </c>
      <c r="S170" s="744" t="s">
        <v>28</v>
      </c>
      <c r="T170" s="744">
        <v>2</v>
      </c>
    </row>
    <row r="171" spans="1:20" ht="39.75" customHeight="1">
      <c r="A171" s="1301"/>
      <c r="B171" s="1307"/>
      <c r="C171" s="1321"/>
      <c r="D171" s="748" t="s">
        <v>372</v>
      </c>
      <c r="E171" s="636"/>
      <c r="F171" s="1301"/>
      <c r="G171" s="833">
        <f>AVERAGE(G166:G170)</f>
        <v>1.8</v>
      </c>
      <c r="H171" s="833">
        <f t="shared" ref="H171:T171" si="20">AVERAGE(H166:H170)</f>
        <v>1.2</v>
      </c>
      <c r="I171" s="833">
        <f t="shared" si="20"/>
        <v>1.6</v>
      </c>
      <c r="J171" s="833">
        <f t="shared" si="20"/>
        <v>1.4</v>
      </c>
      <c r="K171" s="833">
        <f t="shared" si="20"/>
        <v>2</v>
      </c>
      <c r="L171" s="833" t="s">
        <v>28</v>
      </c>
      <c r="M171" s="833" t="s">
        <v>28</v>
      </c>
      <c r="N171" s="833" t="s">
        <v>28</v>
      </c>
      <c r="O171" s="833" t="s">
        <v>28</v>
      </c>
      <c r="P171" s="833" t="s">
        <v>28</v>
      </c>
      <c r="Q171" s="833" t="s">
        <v>28</v>
      </c>
      <c r="R171" s="833" t="s">
        <v>28</v>
      </c>
      <c r="S171" s="833">
        <f t="shared" si="20"/>
        <v>1.25</v>
      </c>
      <c r="T171" s="833">
        <f t="shared" si="20"/>
        <v>1.8</v>
      </c>
    </row>
    <row r="172" spans="1:20" ht="39.75" customHeight="1">
      <c r="A172" s="1301" t="s">
        <v>385</v>
      </c>
      <c r="B172" s="1305" t="s">
        <v>6350</v>
      </c>
      <c r="C172" s="1319" t="s">
        <v>6351</v>
      </c>
      <c r="D172" s="748" t="s">
        <v>375</v>
      </c>
      <c r="E172" s="636" t="s">
        <v>6352</v>
      </c>
      <c r="F172" s="1301" t="s">
        <v>27</v>
      </c>
      <c r="G172" s="744">
        <v>1</v>
      </c>
      <c r="H172" s="744">
        <v>3</v>
      </c>
      <c r="I172" s="744" t="s">
        <v>28</v>
      </c>
      <c r="J172" s="744" t="s">
        <v>28</v>
      </c>
      <c r="K172" s="744" t="s">
        <v>28</v>
      </c>
      <c r="L172" s="744" t="s">
        <v>28</v>
      </c>
      <c r="M172" s="744" t="s">
        <v>28</v>
      </c>
      <c r="N172" s="744" t="s">
        <v>28</v>
      </c>
      <c r="O172" s="744">
        <v>1</v>
      </c>
      <c r="P172" s="744" t="s">
        <v>28</v>
      </c>
      <c r="Q172" s="744" t="s">
        <v>28</v>
      </c>
      <c r="R172" s="744" t="s">
        <v>28</v>
      </c>
      <c r="S172" s="744">
        <v>2</v>
      </c>
      <c r="T172" s="744">
        <v>1</v>
      </c>
    </row>
    <row r="173" spans="1:20" ht="39.75" customHeight="1">
      <c r="A173" s="1301"/>
      <c r="B173" s="1306"/>
      <c r="C173" s="1320"/>
      <c r="D173" s="748" t="s">
        <v>377</v>
      </c>
      <c r="E173" s="636" t="s">
        <v>6353</v>
      </c>
      <c r="F173" s="1301"/>
      <c r="G173" s="744">
        <v>3</v>
      </c>
      <c r="H173" s="744">
        <v>3</v>
      </c>
      <c r="I173" s="744">
        <v>3</v>
      </c>
      <c r="J173" s="744" t="s">
        <v>28</v>
      </c>
      <c r="K173" s="744">
        <v>3</v>
      </c>
      <c r="L173" s="744" t="s">
        <v>28</v>
      </c>
      <c r="M173" s="744" t="s">
        <v>28</v>
      </c>
      <c r="N173" s="744" t="s">
        <v>28</v>
      </c>
      <c r="O173" s="744">
        <v>1</v>
      </c>
      <c r="P173" s="744" t="s">
        <v>28</v>
      </c>
      <c r="Q173" s="744" t="s">
        <v>28</v>
      </c>
      <c r="R173" s="744">
        <v>1</v>
      </c>
      <c r="S173" s="744">
        <v>2</v>
      </c>
      <c r="T173" s="744">
        <v>1</v>
      </c>
    </row>
    <row r="174" spans="1:20" ht="39.75" customHeight="1">
      <c r="A174" s="1301"/>
      <c r="B174" s="1306"/>
      <c r="C174" s="1320"/>
      <c r="D174" s="748" t="s">
        <v>379</v>
      </c>
      <c r="E174" s="636" t="s">
        <v>6354</v>
      </c>
      <c r="F174" s="1301"/>
      <c r="G174" s="744">
        <v>2</v>
      </c>
      <c r="H174" s="744">
        <v>3</v>
      </c>
      <c r="I174" s="744">
        <v>3</v>
      </c>
      <c r="J174" s="744" t="s">
        <v>28</v>
      </c>
      <c r="K174" s="744">
        <v>3</v>
      </c>
      <c r="L174" s="744" t="s">
        <v>28</v>
      </c>
      <c r="M174" s="744" t="s">
        <v>28</v>
      </c>
      <c r="N174" s="744" t="s">
        <v>28</v>
      </c>
      <c r="O174" s="744">
        <v>1</v>
      </c>
      <c r="P174" s="744" t="s">
        <v>28</v>
      </c>
      <c r="Q174" s="744">
        <v>1</v>
      </c>
      <c r="R174" s="744">
        <v>2</v>
      </c>
      <c r="S174" s="744">
        <v>2</v>
      </c>
      <c r="T174" s="744">
        <v>1</v>
      </c>
    </row>
    <row r="175" spans="1:20" ht="39.75" customHeight="1">
      <c r="A175" s="1301"/>
      <c r="B175" s="1306"/>
      <c r="C175" s="1320"/>
      <c r="D175" s="748" t="s">
        <v>381</v>
      </c>
      <c r="E175" s="636" t="s">
        <v>6355</v>
      </c>
      <c r="F175" s="1301"/>
      <c r="G175" s="744">
        <v>2</v>
      </c>
      <c r="H175" s="744">
        <v>3</v>
      </c>
      <c r="I175" s="744">
        <v>3</v>
      </c>
      <c r="J175" s="744" t="s">
        <v>28</v>
      </c>
      <c r="K175" s="744">
        <v>3</v>
      </c>
      <c r="L175" s="744" t="s">
        <v>28</v>
      </c>
      <c r="M175" s="744" t="s">
        <v>28</v>
      </c>
      <c r="N175" s="744" t="s">
        <v>28</v>
      </c>
      <c r="O175" s="744">
        <v>1</v>
      </c>
      <c r="P175" s="744" t="s">
        <v>28</v>
      </c>
      <c r="Q175" s="744">
        <v>2</v>
      </c>
      <c r="R175" s="744">
        <v>3</v>
      </c>
      <c r="S175" s="744">
        <v>2</v>
      </c>
      <c r="T175" s="744">
        <v>1</v>
      </c>
    </row>
    <row r="176" spans="1:20" ht="39.75" customHeight="1">
      <c r="A176" s="1301"/>
      <c r="B176" s="1306"/>
      <c r="C176" s="1320"/>
      <c r="D176" s="748" t="s">
        <v>383</v>
      </c>
      <c r="E176" s="636" t="s">
        <v>6356</v>
      </c>
      <c r="F176" s="1301"/>
      <c r="G176" s="744">
        <v>3</v>
      </c>
      <c r="H176" s="744">
        <v>3</v>
      </c>
      <c r="I176" s="744" t="s">
        <v>28</v>
      </c>
      <c r="J176" s="744" t="s">
        <v>28</v>
      </c>
      <c r="K176" s="744" t="s">
        <v>28</v>
      </c>
      <c r="L176" s="744" t="s">
        <v>28</v>
      </c>
      <c r="M176" s="744" t="s">
        <v>28</v>
      </c>
      <c r="N176" s="744" t="s">
        <v>28</v>
      </c>
      <c r="O176" s="744">
        <v>3</v>
      </c>
      <c r="P176" s="744">
        <v>3</v>
      </c>
      <c r="Q176" s="744">
        <v>2</v>
      </c>
      <c r="R176" s="744">
        <v>3</v>
      </c>
      <c r="S176" s="744">
        <v>1</v>
      </c>
      <c r="T176" s="744">
        <v>3</v>
      </c>
    </row>
    <row r="177" spans="1:20" ht="39.75" customHeight="1">
      <c r="A177" s="1301"/>
      <c r="B177" s="1307"/>
      <c r="C177" s="1321"/>
      <c r="D177" s="748" t="s">
        <v>385</v>
      </c>
      <c r="E177" s="636"/>
      <c r="F177" s="1301"/>
      <c r="G177" s="833">
        <f>AVERAGE(G172:G176)</f>
        <v>2.2000000000000002</v>
      </c>
      <c r="H177" s="833">
        <f t="shared" ref="H177:T177" si="21">AVERAGE(H172:H176)</f>
        <v>3</v>
      </c>
      <c r="I177" s="833">
        <f t="shared" si="21"/>
        <v>3</v>
      </c>
      <c r="J177" s="833" t="s">
        <v>28</v>
      </c>
      <c r="K177" s="833">
        <f t="shared" si="21"/>
        <v>3</v>
      </c>
      <c r="L177" s="833" t="s">
        <v>28</v>
      </c>
      <c r="M177" s="833" t="s">
        <v>28</v>
      </c>
      <c r="N177" s="833" t="s">
        <v>28</v>
      </c>
      <c r="O177" s="833">
        <f t="shared" si="21"/>
        <v>1.4</v>
      </c>
      <c r="P177" s="833">
        <f t="shared" si="21"/>
        <v>3</v>
      </c>
      <c r="Q177" s="833">
        <f t="shared" si="21"/>
        <v>1.6666666666666667</v>
      </c>
      <c r="R177" s="833">
        <f t="shared" si="21"/>
        <v>2.25</v>
      </c>
      <c r="S177" s="833">
        <f t="shared" si="21"/>
        <v>1.8</v>
      </c>
      <c r="T177" s="833">
        <f t="shared" si="21"/>
        <v>1.4</v>
      </c>
    </row>
    <row r="178" spans="1:20" ht="39.75" customHeight="1">
      <c r="A178" s="1301" t="s">
        <v>398</v>
      </c>
      <c r="B178" s="1305" t="s">
        <v>6357</v>
      </c>
      <c r="C178" s="1319" t="s">
        <v>1860</v>
      </c>
      <c r="D178" s="748" t="s">
        <v>388</v>
      </c>
      <c r="E178" s="636" t="s">
        <v>6358</v>
      </c>
      <c r="F178" s="1301" t="s">
        <v>27</v>
      </c>
      <c r="G178" s="744">
        <v>2</v>
      </c>
      <c r="H178" s="744">
        <v>1</v>
      </c>
      <c r="I178" s="744">
        <v>1</v>
      </c>
      <c r="J178" s="744">
        <v>1</v>
      </c>
      <c r="K178" s="744" t="s">
        <v>28</v>
      </c>
      <c r="L178" s="744" t="s">
        <v>28</v>
      </c>
      <c r="M178" s="744" t="s">
        <v>28</v>
      </c>
      <c r="N178" s="744" t="s">
        <v>28</v>
      </c>
      <c r="O178" s="744" t="s">
        <v>28</v>
      </c>
      <c r="P178" s="744" t="s">
        <v>28</v>
      </c>
      <c r="Q178" s="744" t="s">
        <v>28</v>
      </c>
      <c r="R178" s="744" t="s">
        <v>28</v>
      </c>
      <c r="S178" s="744">
        <v>2</v>
      </c>
      <c r="T178" s="744" t="s">
        <v>28</v>
      </c>
    </row>
    <row r="179" spans="1:20" ht="39.75" customHeight="1">
      <c r="A179" s="1301"/>
      <c r="B179" s="1306"/>
      <c r="C179" s="1320"/>
      <c r="D179" s="748" t="s">
        <v>390</v>
      </c>
      <c r="E179" s="636" t="s">
        <v>6359</v>
      </c>
      <c r="F179" s="1301"/>
      <c r="G179" s="744">
        <v>1</v>
      </c>
      <c r="H179" s="744">
        <v>2</v>
      </c>
      <c r="I179" s="744">
        <v>3</v>
      </c>
      <c r="J179" s="744">
        <v>2</v>
      </c>
      <c r="K179" s="744" t="s">
        <v>28</v>
      </c>
      <c r="L179" s="744" t="s">
        <v>28</v>
      </c>
      <c r="M179" s="744" t="s">
        <v>28</v>
      </c>
      <c r="N179" s="744" t="s">
        <v>28</v>
      </c>
      <c r="O179" s="744" t="s">
        <v>28</v>
      </c>
      <c r="P179" s="744" t="s">
        <v>28</v>
      </c>
      <c r="Q179" s="744" t="s">
        <v>28</v>
      </c>
      <c r="R179" s="744" t="s">
        <v>28</v>
      </c>
      <c r="S179" s="744">
        <v>1</v>
      </c>
      <c r="T179" s="744">
        <v>2</v>
      </c>
    </row>
    <row r="180" spans="1:20" ht="39.75" customHeight="1">
      <c r="A180" s="1301"/>
      <c r="B180" s="1306"/>
      <c r="C180" s="1320"/>
      <c r="D180" s="748" t="s">
        <v>392</v>
      </c>
      <c r="E180" s="636" t="s">
        <v>6360</v>
      </c>
      <c r="F180" s="1301"/>
      <c r="G180" s="744">
        <v>1</v>
      </c>
      <c r="H180" s="744">
        <v>3</v>
      </c>
      <c r="I180" s="744">
        <v>2</v>
      </c>
      <c r="J180" s="744">
        <v>2</v>
      </c>
      <c r="K180" s="744">
        <v>1</v>
      </c>
      <c r="L180" s="744" t="s">
        <v>28</v>
      </c>
      <c r="M180" s="744" t="s">
        <v>28</v>
      </c>
      <c r="N180" s="744" t="s">
        <v>28</v>
      </c>
      <c r="O180" s="744" t="s">
        <v>28</v>
      </c>
      <c r="P180" s="744" t="s">
        <v>28</v>
      </c>
      <c r="Q180" s="744" t="s">
        <v>28</v>
      </c>
      <c r="R180" s="744" t="s">
        <v>28</v>
      </c>
      <c r="S180" s="744">
        <v>1</v>
      </c>
      <c r="T180" s="744">
        <v>2</v>
      </c>
    </row>
    <row r="181" spans="1:20" ht="39.75" customHeight="1">
      <c r="A181" s="1301"/>
      <c r="B181" s="1306"/>
      <c r="C181" s="1320"/>
      <c r="D181" s="748" t="s">
        <v>394</v>
      </c>
      <c r="E181" s="636" t="s">
        <v>6361</v>
      </c>
      <c r="F181" s="1301"/>
      <c r="G181" s="744">
        <v>1</v>
      </c>
      <c r="H181" s="744">
        <v>2</v>
      </c>
      <c r="I181" s="744">
        <v>2</v>
      </c>
      <c r="J181" s="744">
        <v>2</v>
      </c>
      <c r="K181" s="744">
        <v>1</v>
      </c>
      <c r="L181" s="744" t="s">
        <v>28</v>
      </c>
      <c r="M181" s="744" t="s">
        <v>28</v>
      </c>
      <c r="N181" s="744" t="s">
        <v>28</v>
      </c>
      <c r="O181" s="744" t="s">
        <v>28</v>
      </c>
      <c r="P181" s="744" t="s">
        <v>28</v>
      </c>
      <c r="Q181" s="744" t="s">
        <v>28</v>
      </c>
      <c r="R181" s="744" t="s">
        <v>28</v>
      </c>
      <c r="S181" s="744">
        <v>1</v>
      </c>
      <c r="T181" s="744">
        <v>2</v>
      </c>
    </row>
    <row r="182" spans="1:20" ht="39.75" customHeight="1">
      <c r="A182" s="1301"/>
      <c r="B182" s="1306"/>
      <c r="C182" s="1320"/>
      <c r="D182" s="748" t="s">
        <v>396</v>
      </c>
      <c r="E182" s="636" t="s">
        <v>6362</v>
      </c>
      <c r="F182" s="1301"/>
      <c r="G182" s="744">
        <v>1</v>
      </c>
      <c r="H182" s="744">
        <v>2</v>
      </c>
      <c r="I182" s="744">
        <v>2</v>
      </c>
      <c r="J182" s="744">
        <v>1</v>
      </c>
      <c r="K182" s="744">
        <v>2</v>
      </c>
      <c r="L182" s="744" t="s">
        <v>28</v>
      </c>
      <c r="M182" s="744" t="s">
        <v>28</v>
      </c>
      <c r="N182" s="744" t="s">
        <v>28</v>
      </c>
      <c r="O182" s="744" t="s">
        <v>28</v>
      </c>
      <c r="P182" s="744" t="s">
        <v>28</v>
      </c>
      <c r="Q182" s="744" t="s">
        <v>28</v>
      </c>
      <c r="R182" s="744" t="s">
        <v>28</v>
      </c>
      <c r="S182" s="744">
        <v>1</v>
      </c>
      <c r="T182" s="744">
        <v>2</v>
      </c>
    </row>
    <row r="183" spans="1:20" ht="39.75" customHeight="1">
      <c r="A183" s="1301"/>
      <c r="B183" s="1307"/>
      <c r="C183" s="1321"/>
      <c r="D183" s="748" t="s">
        <v>398</v>
      </c>
      <c r="E183" s="636"/>
      <c r="F183" s="1301"/>
      <c r="G183" s="833">
        <f>AVERAGE(G178:G182)</f>
        <v>1.2</v>
      </c>
      <c r="H183" s="833">
        <f t="shared" ref="H183:T183" si="22">AVERAGE(H178:H182)</f>
        <v>2</v>
      </c>
      <c r="I183" s="833">
        <f t="shared" si="22"/>
        <v>2</v>
      </c>
      <c r="J183" s="833">
        <f t="shared" si="22"/>
        <v>1.6</v>
      </c>
      <c r="K183" s="833">
        <f t="shared" si="22"/>
        <v>1.3333333333333333</v>
      </c>
      <c r="L183" s="833" t="s">
        <v>28</v>
      </c>
      <c r="M183" s="833" t="s">
        <v>28</v>
      </c>
      <c r="N183" s="833" t="s">
        <v>28</v>
      </c>
      <c r="O183" s="833" t="s">
        <v>28</v>
      </c>
      <c r="P183" s="833" t="s">
        <v>28</v>
      </c>
      <c r="Q183" s="833" t="s">
        <v>28</v>
      </c>
      <c r="R183" s="833" t="s">
        <v>28</v>
      </c>
      <c r="S183" s="833">
        <f t="shared" si="22"/>
        <v>1.2</v>
      </c>
      <c r="T183" s="833">
        <f t="shared" si="22"/>
        <v>2</v>
      </c>
    </row>
    <row r="184" spans="1:20" ht="39.75" customHeight="1">
      <c r="A184" s="1305" t="s">
        <v>411</v>
      </c>
      <c r="B184" s="1305" t="s">
        <v>6363</v>
      </c>
      <c r="C184" s="1319" t="s">
        <v>6364</v>
      </c>
      <c r="D184" s="748" t="s">
        <v>401</v>
      </c>
      <c r="E184" s="636" t="s">
        <v>6365</v>
      </c>
      <c r="F184" s="1301" t="s">
        <v>27</v>
      </c>
      <c r="G184" s="744">
        <v>3</v>
      </c>
      <c r="H184" s="744">
        <v>3</v>
      </c>
      <c r="I184" s="744">
        <v>2</v>
      </c>
      <c r="J184" s="744">
        <v>2</v>
      </c>
      <c r="K184" s="744" t="s">
        <v>28</v>
      </c>
      <c r="L184" s="744" t="s">
        <v>28</v>
      </c>
      <c r="M184" s="744" t="s">
        <v>28</v>
      </c>
      <c r="N184" s="744" t="s">
        <v>28</v>
      </c>
      <c r="O184" s="744" t="s">
        <v>28</v>
      </c>
      <c r="P184" s="744" t="s">
        <v>28</v>
      </c>
      <c r="Q184" s="744" t="s">
        <v>28</v>
      </c>
      <c r="R184" s="744">
        <v>2</v>
      </c>
      <c r="S184" s="744">
        <v>2</v>
      </c>
      <c r="T184" s="744">
        <v>2</v>
      </c>
    </row>
    <row r="185" spans="1:20" ht="39.75" customHeight="1">
      <c r="A185" s="1306"/>
      <c r="B185" s="1306"/>
      <c r="C185" s="1320"/>
      <c r="D185" s="748" t="s">
        <v>403</v>
      </c>
      <c r="E185" s="636" t="s">
        <v>6366</v>
      </c>
      <c r="F185" s="1301"/>
      <c r="G185" s="744">
        <v>3</v>
      </c>
      <c r="H185" s="744">
        <v>2</v>
      </c>
      <c r="I185" s="744">
        <v>2</v>
      </c>
      <c r="J185" s="744">
        <v>3</v>
      </c>
      <c r="K185" s="744">
        <v>2</v>
      </c>
      <c r="L185" s="744" t="s">
        <v>28</v>
      </c>
      <c r="M185" s="744" t="s">
        <v>28</v>
      </c>
      <c r="N185" s="744" t="s">
        <v>28</v>
      </c>
      <c r="O185" s="744" t="s">
        <v>28</v>
      </c>
      <c r="P185" s="744" t="s">
        <v>28</v>
      </c>
      <c r="Q185" s="744" t="s">
        <v>28</v>
      </c>
      <c r="R185" s="744">
        <v>2</v>
      </c>
      <c r="S185" s="744">
        <v>2</v>
      </c>
      <c r="T185" s="744">
        <v>2</v>
      </c>
    </row>
    <row r="186" spans="1:20" ht="39.75" customHeight="1">
      <c r="A186" s="1306"/>
      <c r="B186" s="1306"/>
      <c r="C186" s="1320"/>
      <c r="D186" s="748" t="s">
        <v>405</v>
      </c>
      <c r="E186" s="636" t="s">
        <v>6367</v>
      </c>
      <c r="F186" s="1301"/>
      <c r="G186" s="744">
        <v>3</v>
      </c>
      <c r="H186" s="744">
        <v>2</v>
      </c>
      <c r="I186" s="744">
        <v>1</v>
      </c>
      <c r="J186" s="744">
        <v>2</v>
      </c>
      <c r="K186" s="744">
        <v>2</v>
      </c>
      <c r="L186" s="744" t="s">
        <v>28</v>
      </c>
      <c r="M186" s="744" t="s">
        <v>28</v>
      </c>
      <c r="N186" s="744" t="s">
        <v>28</v>
      </c>
      <c r="O186" s="744" t="s">
        <v>28</v>
      </c>
      <c r="P186" s="744">
        <v>2</v>
      </c>
      <c r="Q186" s="744" t="s">
        <v>28</v>
      </c>
      <c r="R186" s="744">
        <v>2</v>
      </c>
      <c r="S186" s="744" t="s">
        <v>28</v>
      </c>
      <c r="T186" s="744">
        <v>2</v>
      </c>
    </row>
    <row r="187" spans="1:20" ht="39.75" customHeight="1">
      <c r="A187" s="1306"/>
      <c r="B187" s="1306"/>
      <c r="C187" s="1320"/>
      <c r="D187" s="748" t="s">
        <v>407</v>
      </c>
      <c r="E187" s="636" t="s">
        <v>6368</v>
      </c>
      <c r="F187" s="1301"/>
      <c r="G187" s="744">
        <v>3</v>
      </c>
      <c r="H187" s="744">
        <v>3</v>
      </c>
      <c r="I187" s="744">
        <v>2</v>
      </c>
      <c r="J187" s="744">
        <v>3</v>
      </c>
      <c r="K187" s="744">
        <v>2</v>
      </c>
      <c r="L187" s="744" t="s">
        <v>28</v>
      </c>
      <c r="M187" s="744" t="s">
        <v>28</v>
      </c>
      <c r="N187" s="744" t="s">
        <v>28</v>
      </c>
      <c r="O187" s="744" t="s">
        <v>28</v>
      </c>
      <c r="P187" s="744">
        <v>2</v>
      </c>
      <c r="Q187" s="744" t="s">
        <v>28</v>
      </c>
      <c r="R187" s="744">
        <v>3</v>
      </c>
      <c r="S187" s="744" t="s">
        <v>28</v>
      </c>
      <c r="T187" s="744">
        <v>2</v>
      </c>
    </row>
    <row r="188" spans="1:20" ht="39.75" customHeight="1">
      <c r="A188" s="1306"/>
      <c r="B188" s="1306"/>
      <c r="C188" s="1320"/>
      <c r="D188" s="748" t="s">
        <v>409</v>
      </c>
      <c r="E188" s="636" t="s">
        <v>6369</v>
      </c>
      <c r="F188" s="1301"/>
      <c r="G188" s="744">
        <v>2</v>
      </c>
      <c r="H188" s="744">
        <v>3</v>
      </c>
      <c r="I188" s="744">
        <v>2</v>
      </c>
      <c r="J188" s="744">
        <v>3</v>
      </c>
      <c r="K188" s="744">
        <v>2</v>
      </c>
      <c r="L188" s="744" t="s">
        <v>28</v>
      </c>
      <c r="M188" s="744" t="s">
        <v>28</v>
      </c>
      <c r="N188" s="744" t="s">
        <v>28</v>
      </c>
      <c r="O188" s="744" t="s">
        <v>28</v>
      </c>
      <c r="P188" s="744">
        <v>2</v>
      </c>
      <c r="Q188" s="744" t="s">
        <v>28</v>
      </c>
      <c r="R188" s="744">
        <v>3</v>
      </c>
      <c r="S188" s="744">
        <v>2</v>
      </c>
      <c r="T188" s="744">
        <v>2</v>
      </c>
    </row>
    <row r="189" spans="1:20" ht="39.75" customHeight="1">
      <c r="A189" s="1307"/>
      <c r="B189" s="1307"/>
      <c r="C189" s="1321"/>
      <c r="D189" s="748" t="s">
        <v>411</v>
      </c>
      <c r="E189" s="636"/>
      <c r="F189" s="1301"/>
      <c r="G189" s="833">
        <f>AVERAGE(G184:G188)</f>
        <v>2.8</v>
      </c>
      <c r="H189" s="833">
        <f t="shared" ref="H189:T189" si="23">AVERAGE(H184:H188)</f>
        <v>2.6</v>
      </c>
      <c r="I189" s="833">
        <f t="shared" si="23"/>
        <v>1.8</v>
      </c>
      <c r="J189" s="833">
        <f t="shared" si="23"/>
        <v>2.6</v>
      </c>
      <c r="K189" s="833">
        <f t="shared" si="23"/>
        <v>2</v>
      </c>
      <c r="L189" s="833" t="s">
        <v>28</v>
      </c>
      <c r="M189" s="833" t="s">
        <v>28</v>
      </c>
      <c r="N189" s="833" t="s">
        <v>28</v>
      </c>
      <c r="O189" s="833" t="s">
        <v>28</v>
      </c>
      <c r="P189" s="833">
        <f t="shared" si="23"/>
        <v>2</v>
      </c>
      <c r="Q189" s="833" t="s">
        <v>28</v>
      </c>
      <c r="R189" s="833">
        <f t="shared" si="23"/>
        <v>2.4</v>
      </c>
      <c r="S189" s="833">
        <f t="shared" si="23"/>
        <v>2</v>
      </c>
      <c r="T189" s="833">
        <f t="shared" si="23"/>
        <v>2</v>
      </c>
    </row>
    <row r="190" spans="1:20" ht="39.75" customHeight="1">
      <c r="A190" s="1301" t="s">
        <v>424</v>
      </c>
      <c r="B190" s="1305" t="s">
        <v>1880</v>
      </c>
      <c r="C190" s="1319" t="s">
        <v>1881</v>
      </c>
      <c r="D190" s="748" t="s">
        <v>414</v>
      </c>
      <c r="E190" s="636" t="s">
        <v>6370</v>
      </c>
      <c r="F190" s="1301" t="s">
        <v>27</v>
      </c>
      <c r="G190" s="744">
        <v>3</v>
      </c>
      <c r="H190" s="744">
        <v>2</v>
      </c>
      <c r="I190" s="744">
        <v>2</v>
      </c>
      <c r="J190" s="744">
        <v>2</v>
      </c>
      <c r="K190" s="744">
        <v>2</v>
      </c>
      <c r="L190" s="744" t="s">
        <v>28</v>
      </c>
      <c r="M190" s="744" t="s">
        <v>28</v>
      </c>
      <c r="N190" s="744" t="s">
        <v>28</v>
      </c>
      <c r="O190" s="744" t="s">
        <v>28</v>
      </c>
      <c r="P190" s="744" t="s">
        <v>28</v>
      </c>
      <c r="Q190" s="744" t="s">
        <v>28</v>
      </c>
      <c r="R190" s="744" t="s">
        <v>28</v>
      </c>
      <c r="S190" s="744">
        <v>3</v>
      </c>
      <c r="T190" s="744">
        <v>3</v>
      </c>
    </row>
    <row r="191" spans="1:20" ht="39.75" customHeight="1">
      <c r="A191" s="1301"/>
      <c r="B191" s="1306"/>
      <c r="C191" s="1320"/>
      <c r="D191" s="748" t="s">
        <v>416</v>
      </c>
      <c r="E191" s="636" t="s">
        <v>6371</v>
      </c>
      <c r="F191" s="1301"/>
      <c r="G191" s="744">
        <v>3</v>
      </c>
      <c r="H191" s="744">
        <v>2</v>
      </c>
      <c r="I191" s="744">
        <v>2</v>
      </c>
      <c r="J191" s="744">
        <v>2</v>
      </c>
      <c r="K191" s="744">
        <v>2</v>
      </c>
      <c r="L191" s="744" t="s">
        <v>28</v>
      </c>
      <c r="M191" s="744" t="s">
        <v>28</v>
      </c>
      <c r="N191" s="744" t="s">
        <v>28</v>
      </c>
      <c r="O191" s="744" t="s">
        <v>28</v>
      </c>
      <c r="P191" s="744" t="s">
        <v>28</v>
      </c>
      <c r="Q191" s="744" t="s">
        <v>28</v>
      </c>
      <c r="R191" s="744" t="s">
        <v>28</v>
      </c>
      <c r="S191" s="744">
        <v>3</v>
      </c>
      <c r="T191" s="744">
        <v>3</v>
      </c>
    </row>
    <row r="192" spans="1:20" ht="39.75" customHeight="1">
      <c r="A192" s="1301"/>
      <c r="B192" s="1306"/>
      <c r="C192" s="1320"/>
      <c r="D192" s="748" t="s">
        <v>418</v>
      </c>
      <c r="E192" s="636" t="s">
        <v>6372</v>
      </c>
      <c r="F192" s="1301"/>
      <c r="G192" s="744">
        <v>3</v>
      </c>
      <c r="H192" s="744">
        <v>2</v>
      </c>
      <c r="I192" s="744">
        <v>2</v>
      </c>
      <c r="J192" s="744">
        <v>2</v>
      </c>
      <c r="K192" s="744">
        <v>2</v>
      </c>
      <c r="L192" s="744">
        <v>2</v>
      </c>
      <c r="M192" s="744">
        <v>2</v>
      </c>
      <c r="N192" s="744" t="s">
        <v>28</v>
      </c>
      <c r="O192" s="744" t="s">
        <v>28</v>
      </c>
      <c r="P192" s="744" t="s">
        <v>28</v>
      </c>
      <c r="Q192" s="744" t="s">
        <v>28</v>
      </c>
      <c r="R192" s="744" t="s">
        <v>28</v>
      </c>
      <c r="S192" s="744">
        <v>3</v>
      </c>
      <c r="T192" s="744">
        <v>3</v>
      </c>
    </row>
    <row r="193" spans="1:20" ht="39.75" customHeight="1">
      <c r="A193" s="1301"/>
      <c r="B193" s="1306"/>
      <c r="C193" s="1320"/>
      <c r="D193" s="748" t="s">
        <v>420</v>
      </c>
      <c r="E193" s="636" t="s">
        <v>6373</v>
      </c>
      <c r="F193" s="1301"/>
      <c r="G193" s="744">
        <v>3</v>
      </c>
      <c r="H193" s="744">
        <v>2</v>
      </c>
      <c r="I193" s="744">
        <v>2</v>
      </c>
      <c r="J193" s="744">
        <v>2</v>
      </c>
      <c r="K193" s="744">
        <v>2</v>
      </c>
      <c r="L193" s="744" t="s">
        <v>28</v>
      </c>
      <c r="M193" s="744" t="s">
        <v>28</v>
      </c>
      <c r="N193" s="744" t="s">
        <v>28</v>
      </c>
      <c r="O193" s="744" t="s">
        <v>28</v>
      </c>
      <c r="P193" s="744" t="s">
        <v>28</v>
      </c>
      <c r="Q193" s="744" t="s">
        <v>28</v>
      </c>
      <c r="R193" s="744" t="s">
        <v>28</v>
      </c>
      <c r="S193" s="744">
        <v>3</v>
      </c>
      <c r="T193" s="744">
        <v>3</v>
      </c>
    </row>
    <row r="194" spans="1:20" ht="39.75" customHeight="1">
      <c r="A194" s="1301"/>
      <c r="B194" s="1306"/>
      <c r="C194" s="1320"/>
      <c r="D194" s="748" t="s">
        <v>422</v>
      </c>
      <c r="E194" s="636" t="s">
        <v>6374</v>
      </c>
      <c r="F194" s="1301"/>
      <c r="G194" s="744">
        <v>3</v>
      </c>
      <c r="H194" s="744">
        <v>2</v>
      </c>
      <c r="I194" s="744">
        <v>2</v>
      </c>
      <c r="J194" s="744">
        <v>2</v>
      </c>
      <c r="K194" s="744">
        <v>2</v>
      </c>
      <c r="L194" s="744">
        <v>2</v>
      </c>
      <c r="M194" s="744">
        <v>2</v>
      </c>
      <c r="N194" s="744" t="s">
        <v>28</v>
      </c>
      <c r="O194" s="744" t="s">
        <v>28</v>
      </c>
      <c r="P194" s="744" t="s">
        <v>28</v>
      </c>
      <c r="Q194" s="744" t="s">
        <v>28</v>
      </c>
      <c r="R194" s="744" t="s">
        <v>28</v>
      </c>
      <c r="S194" s="744">
        <v>3</v>
      </c>
      <c r="T194" s="744">
        <v>3</v>
      </c>
    </row>
    <row r="195" spans="1:20" ht="39.75" customHeight="1">
      <c r="A195" s="1301"/>
      <c r="B195" s="1307"/>
      <c r="C195" s="1321"/>
      <c r="D195" s="749" t="s">
        <v>424</v>
      </c>
      <c r="E195" s="636"/>
      <c r="F195" s="1301"/>
      <c r="G195" s="748">
        <f>AVERAGE(G190:G194)</f>
        <v>3</v>
      </c>
      <c r="H195" s="748">
        <f t="shared" ref="H195:T195" si="24">AVERAGE(H190:H194)</f>
        <v>2</v>
      </c>
      <c r="I195" s="748">
        <f t="shared" si="24"/>
        <v>2</v>
      </c>
      <c r="J195" s="748">
        <f t="shared" si="24"/>
        <v>2</v>
      </c>
      <c r="K195" s="748">
        <f t="shared" si="24"/>
        <v>2</v>
      </c>
      <c r="L195" s="748">
        <f t="shared" si="24"/>
        <v>2</v>
      </c>
      <c r="M195" s="748">
        <f t="shared" si="24"/>
        <v>2</v>
      </c>
      <c r="N195" s="748" t="s">
        <v>28</v>
      </c>
      <c r="O195" s="748" t="s">
        <v>28</v>
      </c>
      <c r="P195" s="748" t="s">
        <v>28</v>
      </c>
      <c r="Q195" s="748" t="s">
        <v>28</v>
      </c>
      <c r="R195" s="748" t="s">
        <v>28</v>
      </c>
      <c r="S195" s="748">
        <f t="shared" si="24"/>
        <v>3</v>
      </c>
      <c r="T195" s="748">
        <f t="shared" si="24"/>
        <v>3</v>
      </c>
    </row>
    <row r="196" spans="1:20" ht="39.75" customHeight="1">
      <c r="A196" s="1301" t="s">
        <v>437</v>
      </c>
      <c r="B196" s="1305" t="s">
        <v>6375</v>
      </c>
      <c r="C196" s="1308" t="s">
        <v>6376</v>
      </c>
      <c r="D196" s="748" t="s">
        <v>427</v>
      </c>
      <c r="E196" s="636" t="s">
        <v>6377</v>
      </c>
      <c r="F196" s="1301" t="s">
        <v>107</v>
      </c>
      <c r="G196" s="744">
        <v>2</v>
      </c>
      <c r="H196" s="744">
        <v>2</v>
      </c>
      <c r="I196" s="744">
        <v>3</v>
      </c>
      <c r="J196" s="744">
        <v>1</v>
      </c>
      <c r="K196" s="744">
        <v>1</v>
      </c>
      <c r="L196" s="744" t="s">
        <v>28</v>
      </c>
      <c r="M196" s="744" t="s">
        <v>28</v>
      </c>
      <c r="N196" s="744" t="s">
        <v>28</v>
      </c>
      <c r="O196" s="744" t="s">
        <v>28</v>
      </c>
      <c r="P196" s="744" t="s">
        <v>28</v>
      </c>
      <c r="Q196" s="744" t="s">
        <v>28</v>
      </c>
      <c r="R196" s="744" t="s">
        <v>28</v>
      </c>
      <c r="S196" s="744">
        <v>1</v>
      </c>
      <c r="T196" s="744">
        <v>2</v>
      </c>
    </row>
    <row r="197" spans="1:20" ht="39.75" customHeight="1">
      <c r="A197" s="1301"/>
      <c r="B197" s="1306"/>
      <c r="C197" s="1301"/>
      <c r="D197" s="748" t="s">
        <v>429</v>
      </c>
      <c r="E197" s="636" t="s">
        <v>5007</v>
      </c>
      <c r="F197" s="1301"/>
      <c r="G197" s="744">
        <v>1</v>
      </c>
      <c r="H197" s="744">
        <v>1</v>
      </c>
      <c r="I197" s="744">
        <v>2</v>
      </c>
      <c r="J197" s="744">
        <v>1</v>
      </c>
      <c r="K197" s="744" t="s">
        <v>28</v>
      </c>
      <c r="L197" s="744" t="s">
        <v>28</v>
      </c>
      <c r="M197" s="744" t="s">
        <v>28</v>
      </c>
      <c r="N197" s="744" t="s">
        <v>28</v>
      </c>
      <c r="O197" s="744" t="s">
        <v>28</v>
      </c>
      <c r="P197" s="744" t="s">
        <v>28</v>
      </c>
      <c r="Q197" s="744" t="s">
        <v>28</v>
      </c>
      <c r="R197" s="744" t="s">
        <v>28</v>
      </c>
      <c r="S197" s="744">
        <v>1</v>
      </c>
      <c r="T197" s="744">
        <v>2</v>
      </c>
    </row>
    <row r="198" spans="1:20" ht="39.75" customHeight="1">
      <c r="A198" s="1301"/>
      <c r="B198" s="1306"/>
      <c r="C198" s="1301"/>
      <c r="D198" s="748" t="s">
        <v>431</v>
      </c>
      <c r="E198" s="636" t="s">
        <v>6378</v>
      </c>
      <c r="F198" s="1301"/>
      <c r="G198" s="744">
        <v>2</v>
      </c>
      <c r="H198" s="744">
        <v>1</v>
      </c>
      <c r="I198" s="744">
        <v>2</v>
      </c>
      <c r="J198" s="744">
        <v>1</v>
      </c>
      <c r="K198" s="744">
        <v>2</v>
      </c>
      <c r="L198" s="744" t="s">
        <v>28</v>
      </c>
      <c r="M198" s="744" t="s">
        <v>28</v>
      </c>
      <c r="N198" s="744" t="s">
        <v>28</v>
      </c>
      <c r="O198" s="744" t="s">
        <v>28</v>
      </c>
      <c r="P198" s="744" t="s">
        <v>28</v>
      </c>
      <c r="Q198" s="744" t="s">
        <v>28</v>
      </c>
      <c r="R198" s="744" t="s">
        <v>28</v>
      </c>
      <c r="S198" s="744">
        <v>1</v>
      </c>
      <c r="T198" s="744">
        <v>2</v>
      </c>
    </row>
    <row r="199" spans="1:20" ht="39.75" customHeight="1">
      <c r="A199" s="1301"/>
      <c r="B199" s="1306"/>
      <c r="C199" s="1301"/>
      <c r="D199" s="748" t="s">
        <v>433</v>
      </c>
      <c r="E199" s="636" t="s">
        <v>6379</v>
      </c>
      <c r="F199" s="1301"/>
      <c r="G199" s="744">
        <v>1</v>
      </c>
      <c r="H199" s="744">
        <v>2</v>
      </c>
      <c r="I199" s="744">
        <v>2</v>
      </c>
      <c r="J199" s="744">
        <v>1</v>
      </c>
      <c r="K199" s="744" t="s">
        <v>28</v>
      </c>
      <c r="L199" s="744" t="s">
        <v>28</v>
      </c>
      <c r="M199" s="744" t="s">
        <v>28</v>
      </c>
      <c r="N199" s="744" t="s">
        <v>28</v>
      </c>
      <c r="O199" s="744" t="s">
        <v>28</v>
      </c>
      <c r="P199" s="744" t="s">
        <v>28</v>
      </c>
      <c r="Q199" s="744" t="s">
        <v>28</v>
      </c>
      <c r="R199" s="744" t="s">
        <v>28</v>
      </c>
      <c r="S199" s="744">
        <v>1</v>
      </c>
      <c r="T199" s="744">
        <v>2</v>
      </c>
    </row>
    <row r="200" spans="1:20" ht="39.75" customHeight="1">
      <c r="A200" s="1301"/>
      <c r="B200" s="1307"/>
      <c r="C200" s="1301"/>
      <c r="D200" s="748" t="s">
        <v>437</v>
      </c>
      <c r="E200" s="636"/>
      <c r="F200" s="1301"/>
      <c r="G200" s="833">
        <f>AVERAGE(G196:G199)</f>
        <v>1.5</v>
      </c>
      <c r="H200" s="833">
        <f t="shared" ref="H200:T200" si="25">AVERAGE(H196:H199)</f>
        <v>1.5</v>
      </c>
      <c r="I200" s="833">
        <f t="shared" si="25"/>
        <v>2.25</v>
      </c>
      <c r="J200" s="833">
        <f t="shared" si="25"/>
        <v>1</v>
      </c>
      <c r="K200" s="833">
        <f t="shared" si="25"/>
        <v>1.5</v>
      </c>
      <c r="L200" s="833" t="s">
        <v>28</v>
      </c>
      <c r="M200" s="833" t="s">
        <v>28</v>
      </c>
      <c r="N200" s="833" t="s">
        <v>28</v>
      </c>
      <c r="O200" s="833" t="s">
        <v>28</v>
      </c>
      <c r="P200" s="833" t="s">
        <v>28</v>
      </c>
      <c r="Q200" s="833" t="s">
        <v>28</v>
      </c>
      <c r="R200" s="833" t="s">
        <v>28</v>
      </c>
      <c r="S200" s="833">
        <f t="shared" si="25"/>
        <v>1</v>
      </c>
      <c r="T200" s="833">
        <f t="shared" si="25"/>
        <v>2</v>
      </c>
    </row>
    <row r="201" spans="1:20" ht="39.75" customHeight="1">
      <c r="A201" s="1301" t="s">
        <v>450</v>
      </c>
      <c r="B201" s="1305" t="s">
        <v>6380</v>
      </c>
      <c r="C201" s="1308" t="s">
        <v>1952</v>
      </c>
      <c r="D201" s="748" t="s">
        <v>440</v>
      </c>
      <c r="E201" s="636" t="s">
        <v>6381</v>
      </c>
      <c r="F201" s="1301" t="s">
        <v>107</v>
      </c>
      <c r="G201" s="744">
        <v>3</v>
      </c>
      <c r="H201" s="744">
        <v>3</v>
      </c>
      <c r="I201" s="744">
        <v>1</v>
      </c>
      <c r="J201" s="744">
        <v>1</v>
      </c>
      <c r="K201" s="744">
        <v>1</v>
      </c>
      <c r="L201" s="744" t="s">
        <v>28</v>
      </c>
      <c r="M201" s="744" t="s">
        <v>28</v>
      </c>
      <c r="N201" s="744" t="s">
        <v>28</v>
      </c>
      <c r="O201" s="744">
        <v>1</v>
      </c>
      <c r="P201" s="744" t="s">
        <v>28</v>
      </c>
      <c r="Q201" s="744" t="s">
        <v>28</v>
      </c>
      <c r="R201" s="744" t="s">
        <v>28</v>
      </c>
      <c r="S201" s="744">
        <v>2</v>
      </c>
      <c r="T201" s="744">
        <v>1</v>
      </c>
    </row>
    <row r="202" spans="1:20" ht="39.75" customHeight="1">
      <c r="A202" s="1301"/>
      <c r="B202" s="1306"/>
      <c r="C202" s="1301"/>
      <c r="D202" s="748" t="s">
        <v>442</v>
      </c>
      <c r="E202" s="636" t="s">
        <v>6382</v>
      </c>
      <c r="F202" s="1301"/>
      <c r="G202" s="744">
        <v>3</v>
      </c>
      <c r="H202" s="744">
        <v>3</v>
      </c>
      <c r="I202" s="744">
        <v>3</v>
      </c>
      <c r="J202" s="744">
        <v>1</v>
      </c>
      <c r="K202" s="744">
        <v>3</v>
      </c>
      <c r="L202" s="744" t="s">
        <v>28</v>
      </c>
      <c r="M202" s="744" t="s">
        <v>28</v>
      </c>
      <c r="N202" s="744" t="s">
        <v>28</v>
      </c>
      <c r="O202" s="744">
        <v>1</v>
      </c>
      <c r="P202" s="744" t="s">
        <v>28</v>
      </c>
      <c r="Q202" s="744" t="s">
        <v>28</v>
      </c>
      <c r="R202" s="744">
        <v>1</v>
      </c>
      <c r="S202" s="744">
        <v>2</v>
      </c>
      <c r="T202" s="744">
        <v>1</v>
      </c>
    </row>
    <row r="203" spans="1:20" ht="39.75" customHeight="1">
      <c r="A203" s="1301"/>
      <c r="B203" s="1306"/>
      <c r="C203" s="1301"/>
      <c r="D203" s="748" t="s">
        <v>444</v>
      </c>
      <c r="E203" s="636" t="s">
        <v>6383</v>
      </c>
      <c r="F203" s="1301"/>
      <c r="G203" s="744">
        <v>3</v>
      </c>
      <c r="H203" s="744">
        <v>3</v>
      </c>
      <c r="I203" s="744">
        <v>3</v>
      </c>
      <c r="J203" s="744">
        <v>1</v>
      </c>
      <c r="K203" s="744">
        <v>3</v>
      </c>
      <c r="L203" s="744" t="s">
        <v>28</v>
      </c>
      <c r="M203" s="744" t="s">
        <v>28</v>
      </c>
      <c r="N203" s="744" t="s">
        <v>28</v>
      </c>
      <c r="O203" s="744">
        <v>1</v>
      </c>
      <c r="P203" s="744" t="s">
        <v>28</v>
      </c>
      <c r="Q203" s="744">
        <v>1</v>
      </c>
      <c r="R203" s="744">
        <v>2</v>
      </c>
      <c r="S203" s="744">
        <v>2</v>
      </c>
      <c r="T203" s="744">
        <v>1</v>
      </c>
    </row>
    <row r="204" spans="1:20" ht="39.75" customHeight="1">
      <c r="A204" s="1301"/>
      <c r="B204" s="1306"/>
      <c r="C204" s="1301"/>
      <c r="D204" s="748" t="s">
        <v>446</v>
      </c>
      <c r="E204" s="636" t="s">
        <v>6384</v>
      </c>
      <c r="F204" s="1301"/>
      <c r="G204" s="744">
        <v>3</v>
      </c>
      <c r="H204" s="744">
        <v>3</v>
      </c>
      <c r="I204" s="744">
        <v>3</v>
      </c>
      <c r="J204" s="744">
        <v>1</v>
      </c>
      <c r="K204" s="744">
        <v>3</v>
      </c>
      <c r="L204" s="744" t="s">
        <v>28</v>
      </c>
      <c r="M204" s="744" t="s">
        <v>28</v>
      </c>
      <c r="N204" s="744" t="s">
        <v>28</v>
      </c>
      <c r="O204" s="744">
        <v>1</v>
      </c>
      <c r="P204" s="744" t="s">
        <v>28</v>
      </c>
      <c r="Q204" s="744">
        <v>2</v>
      </c>
      <c r="R204" s="744">
        <v>3</v>
      </c>
      <c r="S204" s="744">
        <v>2</v>
      </c>
      <c r="T204" s="744">
        <v>1</v>
      </c>
    </row>
    <row r="205" spans="1:20" ht="39.75" customHeight="1">
      <c r="A205" s="1301"/>
      <c r="B205" s="1306"/>
      <c r="C205" s="1301"/>
      <c r="D205" s="748" t="s">
        <v>450</v>
      </c>
      <c r="E205" s="636"/>
      <c r="F205" s="1301"/>
      <c r="G205" s="833">
        <f>AVERAGE(G201:G204)</f>
        <v>3</v>
      </c>
      <c r="H205" s="833">
        <f>AVERAGE(H201:H204)</f>
        <v>3</v>
      </c>
      <c r="I205" s="833">
        <f>AVERAGE(I201:I204)</f>
        <v>2.5</v>
      </c>
      <c r="J205" s="833">
        <f>AVERAGE(J201:J204)</f>
        <v>1</v>
      </c>
      <c r="K205" s="833">
        <f>AVERAGE(K201:K204)</f>
        <v>2.5</v>
      </c>
      <c r="L205" s="833" t="s">
        <v>28</v>
      </c>
      <c r="M205" s="833" t="s">
        <v>28</v>
      </c>
      <c r="N205" s="833" t="s">
        <v>28</v>
      </c>
      <c r="O205" s="833">
        <f>AVERAGE(O201:O204)</f>
        <v>1</v>
      </c>
      <c r="P205" s="833" t="s">
        <v>28</v>
      </c>
      <c r="Q205" s="833">
        <f>AVERAGE(Q201:Q204)</f>
        <v>1.5</v>
      </c>
      <c r="R205" s="833">
        <f>AVERAGE(R201:R204)</f>
        <v>2</v>
      </c>
      <c r="S205" s="833">
        <f>AVERAGE(S201:S204)</f>
        <v>2</v>
      </c>
      <c r="T205" s="833">
        <f>AVERAGE(T201:T204)</f>
        <v>1</v>
      </c>
    </row>
    <row r="206" spans="1:20" ht="39.75" customHeight="1">
      <c r="A206" s="1301" t="s">
        <v>461</v>
      </c>
      <c r="B206" s="1305" t="s">
        <v>1899</v>
      </c>
      <c r="C206" s="1308" t="s">
        <v>6385</v>
      </c>
      <c r="D206" s="748" t="s">
        <v>453</v>
      </c>
      <c r="E206" s="636" t="s">
        <v>6386</v>
      </c>
      <c r="F206" s="1301" t="s">
        <v>107</v>
      </c>
      <c r="G206" s="744">
        <v>3</v>
      </c>
      <c r="H206" s="744">
        <v>2</v>
      </c>
      <c r="I206" s="744">
        <v>2</v>
      </c>
      <c r="J206" s="744">
        <v>2</v>
      </c>
      <c r="K206" s="744">
        <v>2</v>
      </c>
      <c r="L206" s="744" t="s">
        <v>28</v>
      </c>
      <c r="M206" s="744" t="s">
        <v>28</v>
      </c>
      <c r="N206" s="744" t="s">
        <v>28</v>
      </c>
      <c r="O206" s="744" t="s">
        <v>28</v>
      </c>
      <c r="P206" s="744" t="s">
        <v>28</v>
      </c>
      <c r="Q206" s="744" t="s">
        <v>28</v>
      </c>
      <c r="R206" s="744" t="s">
        <v>28</v>
      </c>
      <c r="S206" s="744">
        <v>3</v>
      </c>
      <c r="T206" s="744">
        <v>3</v>
      </c>
    </row>
    <row r="207" spans="1:20" ht="39.75" customHeight="1">
      <c r="A207" s="1301"/>
      <c r="B207" s="1306"/>
      <c r="C207" s="1308"/>
      <c r="D207" s="748" t="s">
        <v>455</v>
      </c>
      <c r="E207" s="636" t="s">
        <v>6387</v>
      </c>
      <c r="F207" s="1301"/>
      <c r="G207" s="744">
        <v>3</v>
      </c>
      <c r="H207" s="744">
        <v>2</v>
      </c>
      <c r="I207" s="744">
        <v>2</v>
      </c>
      <c r="J207" s="744">
        <v>2</v>
      </c>
      <c r="K207" s="744">
        <v>2</v>
      </c>
      <c r="L207" s="744" t="s">
        <v>28</v>
      </c>
      <c r="M207" s="744" t="s">
        <v>28</v>
      </c>
      <c r="N207" s="744" t="s">
        <v>28</v>
      </c>
      <c r="O207" s="744" t="s">
        <v>28</v>
      </c>
      <c r="P207" s="744" t="s">
        <v>28</v>
      </c>
      <c r="Q207" s="744" t="s">
        <v>28</v>
      </c>
      <c r="R207" s="744" t="s">
        <v>28</v>
      </c>
      <c r="S207" s="744">
        <v>3</v>
      </c>
      <c r="T207" s="744">
        <v>3</v>
      </c>
    </row>
    <row r="208" spans="1:20" ht="39.75" customHeight="1">
      <c r="A208" s="1301"/>
      <c r="B208" s="1306"/>
      <c r="C208" s="1301"/>
      <c r="D208" s="748" t="s">
        <v>457</v>
      </c>
      <c r="E208" s="636" t="s">
        <v>6388</v>
      </c>
      <c r="F208" s="1301"/>
      <c r="G208" s="744">
        <v>3</v>
      </c>
      <c r="H208" s="744">
        <v>2</v>
      </c>
      <c r="I208" s="744">
        <v>2</v>
      </c>
      <c r="J208" s="744">
        <v>2</v>
      </c>
      <c r="K208" s="744">
        <v>2</v>
      </c>
      <c r="L208" s="744">
        <v>2</v>
      </c>
      <c r="M208" s="744">
        <v>2</v>
      </c>
      <c r="N208" s="744" t="s">
        <v>28</v>
      </c>
      <c r="O208" s="744" t="s">
        <v>28</v>
      </c>
      <c r="P208" s="744" t="s">
        <v>28</v>
      </c>
      <c r="Q208" s="744" t="s">
        <v>28</v>
      </c>
      <c r="R208" s="744" t="s">
        <v>28</v>
      </c>
      <c r="S208" s="744">
        <v>3</v>
      </c>
      <c r="T208" s="744">
        <v>3</v>
      </c>
    </row>
    <row r="209" spans="1:20" ht="39.75" customHeight="1">
      <c r="A209" s="1301"/>
      <c r="B209" s="1306"/>
      <c r="C209" s="1301"/>
      <c r="D209" s="748" t="s">
        <v>459</v>
      </c>
      <c r="E209" s="636" t="s">
        <v>6389</v>
      </c>
      <c r="F209" s="1301"/>
      <c r="G209" s="744">
        <v>3</v>
      </c>
      <c r="H209" s="744">
        <v>2</v>
      </c>
      <c r="I209" s="744">
        <v>2</v>
      </c>
      <c r="J209" s="744">
        <v>2</v>
      </c>
      <c r="K209" s="744">
        <v>2</v>
      </c>
      <c r="L209" s="744" t="s">
        <v>28</v>
      </c>
      <c r="M209" s="744" t="s">
        <v>28</v>
      </c>
      <c r="N209" s="744" t="s">
        <v>28</v>
      </c>
      <c r="O209" s="744" t="s">
        <v>28</v>
      </c>
      <c r="P209" s="744" t="s">
        <v>28</v>
      </c>
      <c r="Q209" s="744" t="s">
        <v>28</v>
      </c>
      <c r="R209" s="744" t="s">
        <v>28</v>
      </c>
      <c r="S209" s="744">
        <v>3</v>
      </c>
      <c r="T209" s="744">
        <v>3</v>
      </c>
    </row>
    <row r="210" spans="1:20" ht="39.75" customHeight="1">
      <c r="A210" s="1301"/>
      <c r="B210" s="1306"/>
      <c r="C210" s="1301"/>
      <c r="D210" s="748" t="s">
        <v>461</v>
      </c>
      <c r="E210" s="636"/>
      <c r="F210" s="1301"/>
      <c r="G210" s="748">
        <f t="shared" ref="G210:M210" si="26">AVERAGE(G206:G209)</f>
        <v>3</v>
      </c>
      <c r="H210" s="748">
        <f t="shared" si="26"/>
        <v>2</v>
      </c>
      <c r="I210" s="748">
        <f t="shared" si="26"/>
        <v>2</v>
      </c>
      <c r="J210" s="748">
        <f t="shared" si="26"/>
        <v>2</v>
      </c>
      <c r="K210" s="748">
        <f t="shared" si="26"/>
        <v>2</v>
      </c>
      <c r="L210" s="748">
        <f t="shared" si="26"/>
        <v>2</v>
      </c>
      <c r="M210" s="748">
        <f t="shared" si="26"/>
        <v>2</v>
      </c>
      <c r="N210" s="748" t="s">
        <v>28</v>
      </c>
      <c r="O210" s="748" t="s">
        <v>28</v>
      </c>
      <c r="P210" s="748" t="s">
        <v>28</v>
      </c>
      <c r="Q210" s="748" t="s">
        <v>28</v>
      </c>
      <c r="R210" s="748" t="s">
        <v>28</v>
      </c>
      <c r="S210" s="748">
        <f>AVERAGE(S206:S209)</f>
        <v>3</v>
      </c>
      <c r="T210" s="748">
        <f>AVERAGE(T206:T209)</f>
        <v>3</v>
      </c>
    </row>
    <row r="211" spans="1:20" ht="39.75" customHeight="1">
      <c r="A211" s="1301" t="s">
        <v>475</v>
      </c>
      <c r="B211" s="1305" t="s">
        <v>6390</v>
      </c>
      <c r="C211" s="1308" t="s">
        <v>6391</v>
      </c>
      <c r="D211" s="748" t="s">
        <v>478</v>
      </c>
      <c r="E211" s="636" t="s">
        <v>6392</v>
      </c>
      <c r="F211" s="1301" t="s">
        <v>27</v>
      </c>
      <c r="G211" s="744">
        <v>3</v>
      </c>
      <c r="H211" s="744">
        <v>3</v>
      </c>
      <c r="I211" s="744">
        <v>3</v>
      </c>
      <c r="J211" s="744">
        <v>3</v>
      </c>
      <c r="K211" s="744">
        <v>3</v>
      </c>
      <c r="L211" s="744">
        <v>3</v>
      </c>
      <c r="M211" s="744" t="s">
        <v>28</v>
      </c>
      <c r="N211" s="744" t="s">
        <v>28</v>
      </c>
      <c r="O211" s="744">
        <v>2</v>
      </c>
      <c r="P211" s="744" t="s">
        <v>28</v>
      </c>
      <c r="Q211" s="744" t="s">
        <v>28</v>
      </c>
      <c r="R211" s="744">
        <v>2</v>
      </c>
      <c r="S211" s="744">
        <v>2</v>
      </c>
      <c r="T211" s="744">
        <v>2</v>
      </c>
    </row>
    <row r="212" spans="1:20" ht="39.75" customHeight="1">
      <c r="A212" s="1301"/>
      <c r="B212" s="1306"/>
      <c r="C212" s="1301"/>
      <c r="D212" s="748" t="s">
        <v>480</v>
      </c>
      <c r="E212" s="636" t="s">
        <v>6393</v>
      </c>
      <c r="F212" s="1301"/>
      <c r="G212" s="744">
        <v>3</v>
      </c>
      <c r="H212" s="744">
        <v>3</v>
      </c>
      <c r="I212" s="744">
        <v>3</v>
      </c>
      <c r="J212" s="744">
        <v>3</v>
      </c>
      <c r="K212" s="744">
        <v>3</v>
      </c>
      <c r="L212" s="744">
        <v>3</v>
      </c>
      <c r="M212" s="744" t="s">
        <v>28</v>
      </c>
      <c r="N212" s="744" t="s">
        <v>28</v>
      </c>
      <c r="O212" s="744">
        <v>2</v>
      </c>
      <c r="P212" s="744" t="s">
        <v>28</v>
      </c>
      <c r="Q212" s="744" t="s">
        <v>28</v>
      </c>
      <c r="R212" s="744">
        <v>2</v>
      </c>
      <c r="S212" s="744">
        <v>2</v>
      </c>
      <c r="T212" s="744">
        <v>2</v>
      </c>
    </row>
    <row r="213" spans="1:20" ht="39.75" customHeight="1">
      <c r="A213" s="1301"/>
      <c r="B213" s="1306"/>
      <c r="C213" s="1301"/>
      <c r="D213" s="748" t="s">
        <v>482</v>
      </c>
      <c r="E213" s="636" t="s">
        <v>6394</v>
      </c>
      <c r="F213" s="1301"/>
      <c r="G213" s="744">
        <v>3</v>
      </c>
      <c r="H213" s="744">
        <v>3</v>
      </c>
      <c r="I213" s="744">
        <v>3</v>
      </c>
      <c r="J213" s="744">
        <v>3</v>
      </c>
      <c r="K213" s="744">
        <v>3</v>
      </c>
      <c r="L213" s="744">
        <v>3</v>
      </c>
      <c r="M213" s="744" t="s">
        <v>28</v>
      </c>
      <c r="N213" s="744" t="s">
        <v>28</v>
      </c>
      <c r="O213" s="744">
        <v>2</v>
      </c>
      <c r="P213" s="744" t="s">
        <v>28</v>
      </c>
      <c r="Q213" s="744" t="s">
        <v>28</v>
      </c>
      <c r="R213" s="744">
        <v>2</v>
      </c>
      <c r="S213" s="744">
        <v>2</v>
      </c>
      <c r="T213" s="744">
        <v>2</v>
      </c>
    </row>
    <row r="214" spans="1:20" ht="39.75" customHeight="1">
      <c r="A214" s="1301"/>
      <c r="B214" s="1306"/>
      <c r="C214" s="1301"/>
      <c r="D214" s="748" t="s">
        <v>484</v>
      </c>
      <c r="E214" s="636" t="s">
        <v>6395</v>
      </c>
      <c r="F214" s="1301"/>
      <c r="G214" s="744">
        <v>3</v>
      </c>
      <c r="H214" s="744">
        <v>3</v>
      </c>
      <c r="I214" s="744">
        <v>3</v>
      </c>
      <c r="J214" s="744">
        <v>3</v>
      </c>
      <c r="K214" s="744">
        <v>3</v>
      </c>
      <c r="L214" s="744">
        <v>3</v>
      </c>
      <c r="M214" s="744" t="s">
        <v>28</v>
      </c>
      <c r="N214" s="744" t="s">
        <v>28</v>
      </c>
      <c r="O214" s="744">
        <v>2</v>
      </c>
      <c r="P214" s="744" t="s">
        <v>28</v>
      </c>
      <c r="Q214" s="744" t="s">
        <v>28</v>
      </c>
      <c r="R214" s="744">
        <v>2</v>
      </c>
      <c r="S214" s="744">
        <v>2</v>
      </c>
      <c r="T214" s="744">
        <v>2</v>
      </c>
    </row>
    <row r="215" spans="1:20" ht="39.75" customHeight="1">
      <c r="A215" s="1301"/>
      <c r="B215" s="1306"/>
      <c r="C215" s="1301"/>
      <c r="D215" s="748" t="s">
        <v>486</v>
      </c>
      <c r="E215" s="636" t="s">
        <v>6396</v>
      </c>
      <c r="F215" s="1301"/>
      <c r="G215" s="744">
        <v>3</v>
      </c>
      <c r="H215" s="744">
        <v>3</v>
      </c>
      <c r="I215" s="744">
        <v>3</v>
      </c>
      <c r="J215" s="744">
        <v>3</v>
      </c>
      <c r="K215" s="744">
        <v>3</v>
      </c>
      <c r="L215" s="744">
        <v>3</v>
      </c>
      <c r="M215" s="744" t="s">
        <v>28</v>
      </c>
      <c r="N215" s="744" t="s">
        <v>28</v>
      </c>
      <c r="O215" s="744">
        <v>2</v>
      </c>
      <c r="P215" s="744" t="s">
        <v>28</v>
      </c>
      <c r="Q215" s="744" t="s">
        <v>28</v>
      </c>
      <c r="R215" s="744">
        <v>2</v>
      </c>
      <c r="S215" s="744">
        <v>2</v>
      </c>
      <c r="T215" s="744">
        <v>2</v>
      </c>
    </row>
    <row r="216" spans="1:20" ht="39.75" customHeight="1">
      <c r="A216" s="1301"/>
      <c r="B216" s="1307"/>
      <c r="C216" s="1301"/>
      <c r="D216" s="748" t="s">
        <v>475</v>
      </c>
      <c r="E216" s="636"/>
      <c r="F216" s="1301"/>
      <c r="G216" s="833">
        <f>AVERAGE(G211:G215)</f>
        <v>3</v>
      </c>
      <c r="H216" s="833">
        <f t="shared" ref="H216:T216" si="27">AVERAGE(H211:H215)</f>
        <v>3</v>
      </c>
      <c r="I216" s="833">
        <f t="shared" si="27"/>
        <v>3</v>
      </c>
      <c r="J216" s="833">
        <f t="shared" si="27"/>
        <v>3</v>
      </c>
      <c r="K216" s="833">
        <f t="shared" si="27"/>
        <v>3</v>
      </c>
      <c r="L216" s="833">
        <f t="shared" si="27"/>
        <v>3</v>
      </c>
      <c r="M216" s="833" t="s">
        <v>28</v>
      </c>
      <c r="N216" s="833" t="s">
        <v>28</v>
      </c>
      <c r="O216" s="833">
        <f t="shared" si="27"/>
        <v>2</v>
      </c>
      <c r="P216" s="833" t="s">
        <v>28</v>
      </c>
      <c r="Q216" s="833" t="s">
        <v>28</v>
      </c>
      <c r="R216" s="833">
        <f t="shared" si="27"/>
        <v>2</v>
      </c>
      <c r="S216" s="833">
        <f t="shared" si="27"/>
        <v>2</v>
      </c>
      <c r="T216" s="833">
        <f t="shared" si="27"/>
        <v>2</v>
      </c>
    </row>
    <row r="217" spans="1:20" ht="39.75" customHeight="1">
      <c r="A217" s="1301" t="s">
        <v>488</v>
      </c>
      <c r="B217" s="1305" t="s">
        <v>6397</v>
      </c>
      <c r="C217" s="1308" t="s">
        <v>1874</v>
      </c>
      <c r="D217" s="748" t="s">
        <v>491</v>
      </c>
      <c r="E217" s="636" t="s">
        <v>6398</v>
      </c>
      <c r="F217" s="1301" t="s">
        <v>27</v>
      </c>
      <c r="G217" s="744">
        <v>3</v>
      </c>
      <c r="H217" s="744">
        <v>2</v>
      </c>
      <c r="I217" s="744">
        <v>3</v>
      </c>
      <c r="J217" s="744">
        <v>2</v>
      </c>
      <c r="K217" s="744" t="s">
        <v>28</v>
      </c>
      <c r="L217" s="744" t="s">
        <v>28</v>
      </c>
      <c r="M217" s="744" t="s">
        <v>28</v>
      </c>
      <c r="N217" s="744" t="s">
        <v>28</v>
      </c>
      <c r="O217" s="744" t="s">
        <v>28</v>
      </c>
      <c r="P217" s="744" t="s">
        <v>28</v>
      </c>
      <c r="Q217" s="744" t="s">
        <v>28</v>
      </c>
      <c r="R217" s="744" t="s">
        <v>28</v>
      </c>
      <c r="S217" s="744">
        <v>3</v>
      </c>
      <c r="T217" s="744">
        <v>2</v>
      </c>
    </row>
    <row r="218" spans="1:20" ht="39.75" customHeight="1">
      <c r="A218" s="1301"/>
      <c r="B218" s="1306"/>
      <c r="C218" s="1301"/>
      <c r="D218" s="748" t="s">
        <v>493</v>
      </c>
      <c r="E218" s="636" t="s">
        <v>6399</v>
      </c>
      <c r="F218" s="1301"/>
      <c r="G218" s="744">
        <v>2</v>
      </c>
      <c r="H218" s="744">
        <v>2</v>
      </c>
      <c r="I218" s="744">
        <v>3</v>
      </c>
      <c r="J218" s="744">
        <v>3</v>
      </c>
      <c r="K218" s="744" t="s">
        <v>28</v>
      </c>
      <c r="L218" s="744" t="s">
        <v>28</v>
      </c>
      <c r="M218" s="744" t="s">
        <v>28</v>
      </c>
      <c r="N218" s="744" t="s">
        <v>28</v>
      </c>
      <c r="O218" s="744" t="s">
        <v>28</v>
      </c>
      <c r="P218" s="744">
        <v>2</v>
      </c>
      <c r="Q218" s="744" t="s">
        <v>28</v>
      </c>
      <c r="R218" s="744" t="s">
        <v>28</v>
      </c>
      <c r="S218" s="744">
        <v>2</v>
      </c>
      <c r="T218" s="744">
        <v>3</v>
      </c>
    </row>
    <row r="219" spans="1:20" ht="39.75" customHeight="1">
      <c r="A219" s="1301"/>
      <c r="B219" s="1306"/>
      <c r="C219" s="1301"/>
      <c r="D219" s="748" t="s">
        <v>495</v>
      </c>
      <c r="E219" s="636" t="s">
        <v>6400</v>
      </c>
      <c r="F219" s="1301"/>
      <c r="G219" s="744">
        <v>3</v>
      </c>
      <c r="H219" s="744">
        <v>3</v>
      </c>
      <c r="I219" s="744">
        <v>3</v>
      </c>
      <c r="J219" s="744">
        <v>2</v>
      </c>
      <c r="K219" s="744">
        <v>3</v>
      </c>
      <c r="L219" s="744" t="s">
        <v>28</v>
      </c>
      <c r="M219" s="744" t="s">
        <v>28</v>
      </c>
      <c r="N219" s="744" t="s">
        <v>28</v>
      </c>
      <c r="O219" s="744" t="s">
        <v>28</v>
      </c>
      <c r="P219" s="744" t="s">
        <v>28</v>
      </c>
      <c r="Q219" s="744" t="s">
        <v>28</v>
      </c>
      <c r="R219" s="744">
        <v>2</v>
      </c>
      <c r="S219" s="744">
        <v>2</v>
      </c>
      <c r="T219" s="744">
        <v>3</v>
      </c>
    </row>
    <row r="220" spans="1:20" ht="39.75" customHeight="1">
      <c r="A220" s="1301"/>
      <c r="B220" s="1306"/>
      <c r="C220" s="1301"/>
      <c r="D220" s="748" t="s">
        <v>497</v>
      </c>
      <c r="E220" s="636" t="s">
        <v>6401</v>
      </c>
      <c r="F220" s="1301"/>
      <c r="G220" s="744">
        <v>3</v>
      </c>
      <c r="H220" s="744">
        <v>3</v>
      </c>
      <c r="I220" s="744">
        <v>3</v>
      </c>
      <c r="J220" s="744">
        <v>2</v>
      </c>
      <c r="K220" s="744">
        <v>3</v>
      </c>
      <c r="L220" s="744" t="s">
        <v>28</v>
      </c>
      <c r="M220" s="744" t="s">
        <v>28</v>
      </c>
      <c r="N220" s="744" t="s">
        <v>28</v>
      </c>
      <c r="O220" s="744" t="s">
        <v>28</v>
      </c>
      <c r="P220" s="744" t="s">
        <v>28</v>
      </c>
      <c r="Q220" s="744" t="s">
        <v>28</v>
      </c>
      <c r="R220" s="744">
        <v>2</v>
      </c>
      <c r="S220" s="744">
        <v>3</v>
      </c>
      <c r="T220" s="744">
        <v>3</v>
      </c>
    </row>
    <row r="221" spans="1:20" ht="39.75" customHeight="1">
      <c r="A221" s="1301"/>
      <c r="B221" s="1306"/>
      <c r="C221" s="1301"/>
      <c r="D221" s="748" t="s">
        <v>499</v>
      </c>
      <c r="E221" s="636" t="s">
        <v>6402</v>
      </c>
      <c r="F221" s="1301"/>
      <c r="G221" s="744">
        <v>3</v>
      </c>
      <c r="H221" s="744">
        <v>3</v>
      </c>
      <c r="I221" s="744">
        <v>3</v>
      </c>
      <c r="J221" s="744">
        <v>2</v>
      </c>
      <c r="K221" s="744" t="s">
        <v>28</v>
      </c>
      <c r="L221" s="744" t="s">
        <v>28</v>
      </c>
      <c r="M221" s="744" t="s">
        <v>28</v>
      </c>
      <c r="N221" s="744">
        <v>2</v>
      </c>
      <c r="O221" s="744" t="s">
        <v>28</v>
      </c>
      <c r="P221" s="744" t="s">
        <v>28</v>
      </c>
      <c r="Q221" s="744" t="s">
        <v>28</v>
      </c>
      <c r="R221" s="744" t="s">
        <v>28</v>
      </c>
      <c r="S221" s="744" t="s">
        <v>28</v>
      </c>
      <c r="T221" s="744">
        <v>3</v>
      </c>
    </row>
    <row r="222" spans="1:20" ht="39.75" customHeight="1">
      <c r="A222" s="1301"/>
      <c r="B222" s="1307"/>
      <c r="C222" s="1301"/>
      <c r="D222" s="748" t="s">
        <v>488</v>
      </c>
      <c r="E222" s="636"/>
      <c r="F222" s="1301"/>
      <c r="G222" s="833">
        <f>AVERAGE(G217:G221)</f>
        <v>2.8</v>
      </c>
      <c r="H222" s="833">
        <f t="shared" ref="H222:T222" si="28">AVERAGE(H217:H221)</f>
        <v>2.6</v>
      </c>
      <c r="I222" s="833">
        <f t="shared" si="28"/>
        <v>3</v>
      </c>
      <c r="J222" s="833">
        <f t="shared" si="28"/>
        <v>2.2000000000000002</v>
      </c>
      <c r="K222" s="833">
        <f t="shared" si="28"/>
        <v>3</v>
      </c>
      <c r="L222" s="833" t="s">
        <v>28</v>
      </c>
      <c r="M222" s="833" t="s">
        <v>28</v>
      </c>
      <c r="N222" s="833">
        <f t="shared" si="28"/>
        <v>2</v>
      </c>
      <c r="O222" s="833" t="s">
        <v>28</v>
      </c>
      <c r="P222" s="833">
        <f t="shared" si="28"/>
        <v>2</v>
      </c>
      <c r="Q222" s="833" t="s">
        <v>28</v>
      </c>
      <c r="R222" s="833">
        <f t="shared" si="28"/>
        <v>2</v>
      </c>
      <c r="S222" s="833">
        <f t="shared" si="28"/>
        <v>2.5</v>
      </c>
      <c r="T222" s="833">
        <f t="shared" si="28"/>
        <v>2.8</v>
      </c>
    </row>
    <row r="223" spans="1:20" ht="39.75" customHeight="1">
      <c r="A223" s="1301" t="s">
        <v>501</v>
      </c>
      <c r="B223" s="1305" t="s">
        <v>6403</v>
      </c>
      <c r="C223" s="1308" t="s">
        <v>1962</v>
      </c>
      <c r="D223" s="748" t="s">
        <v>504</v>
      </c>
      <c r="E223" s="636" t="s">
        <v>6404</v>
      </c>
      <c r="F223" s="1301" t="s">
        <v>27</v>
      </c>
      <c r="G223" s="744">
        <v>2</v>
      </c>
      <c r="H223" s="744">
        <v>3</v>
      </c>
      <c r="I223" s="744">
        <v>3</v>
      </c>
      <c r="J223" s="744">
        <v>3</v>
      </c>
      <c r="K223" s="744" t="s">
        <v>28</v>
      </c>
      <c r="L223" s="744">
        <v>2</v>
      </c>
      <c r="M223" s="744" t="s">
        <v>28</v>
      </c>
      <c r="N223" s="744" t="s">
        <v>28</v>
      </c>
      <c r="O223" s="744" t="s">
        <v>28</v>
      </c>
      <c r="P223" s="744" t="s">
        <v>28</v>
      </c>
      <c r="Q223" s="744" t="s">
        <v>28</v>
      </c>
      <c r="R223" s="744">
        <v>2</v>
      </c>
      <c r="S223" s="744" t="s">
        <v>28</v>
      </c>
      <c r="T223" s="744">
        <v>3</v>
      </c>
    </row>
    <row r="224" spans="1:20" ht="39.75" customHeight="1">
      <c r="A224" s="1301"/>
      <c r="B224" s="1306"/>
      <c r="C224" s="1301"/>
      <c r="D224" s="748" t="s">
        <v>506</v>
      </c>
      <c r="E224" s="636" t="s">
        <v>6405</v>
      </c>
      <c r="F224" s="1301"/>
      <c r="G224" s="744">
        <v>2</v>
      </c>
      <c r="H224" s="744">
        <v>3</v>
      </c>
      <c r="I224" s="744">
        <v>3</v>
      </c>
      <c r="J224" s="744">
        <v>2</v>
      </c>
      <c r="K224" s="744">
        <v>3</v>
      </c>
      <c r="L224" s="744" t="s">
        <v>28</v>
      </c>
      <c r="M224" s="744" t="s">
        <v>28</v>
      </c>
      <c r="N224" s="744" t="s">
        <v>28</v>
      </c>
      <c r="O224" s="744" t="s">
        <v>28</v>
      </c>
      <c r="P224" s="744" t="s">
        <v>28</v>
      </c>
      <c r="Q224" s="744" t="s">
        <v>28</v>
      </c>
      <c r="R224" s="744">
        <v>3</v>
      </c>
      <c r="S224" s="744">
        <v>3</v>
      </c>
      <c r="T224" s="744">
        <v>2</v>
      </c>
    </row>
    <row r="225" spans="1:20" ht="39.75" customHeight="1">
      <c r="A225" s="1301"/>
      <c r="B225" s="1306"/>
      <c r="C225" s="1301"/>
      <c r="D225" s="748" t="s">
        <v>508</v>
      </c>
      <c r="E225" s="636" t="s">
        <v>6406</v>
      </c>
      <c r="F225" s="1301"/>
      <c r="G225" s="744">
        <v>3</v>
      </c>
      <c r="H225" s="744">
        <v>3</v>
      </c>
      <c r="I225" s="744">
        <v>3</v>
      </c>
      <c r="J225" s="744">
        <v>2</v>
      </c>
      <c r="K225" s="744">
        <v>2</v>
      </c>
      <c r="L225" s="744" t="s">
        <v>28</v>
      </c>
      <c r="M225" s="744" t="s">
        <v>28</v>
      </c>
      <c r="N225" s="744">
        <v>2</v>
      </c>
      <c r="O225" s="744" t="s">
        <v>28</v>
      </c>
      <c r="P225" s="744" t="s">
        <v>28</v>
      </c>
      <c r="Q225" s="744">
        <v>2</v>
      </c>
      <c r="R225" s="744">
        <v>3</v>
      </c>
      <c r="S225" s="744">
        <v>2</v>
      </c>
      <c r="T225" s="744">
        <v>2</v>
      </c>
    </row>
    <row r="226" spans="1:20" ht="39.75" customHeight="1">
      <c r="A226" s="1301"/>
      <c r="B226" s="1306"/>
      <c r="C226" s="1301"/>
      <c r="D226" s="748" t="s">
        <v>510</v>
      </c>
      <c r="E226" s="636" t="s">
        <v>6407</v>
      </c>
      <c r="F226" s="1301"/>
      <c r="G226" s="744">
        <v>3</v>
      </c>
      <c r="H226" s="744">
        <v>3</v>
      </c>
      <c r="I226" s="744">
        <v>3</v>
      </c>
      <c r="J226" s="744">
        <v>3</v>
      </c>
      <c r="K226" s="744">
        <v>2</v>
      </c>
      <c r="L226" s="744" t="s">
        <v>28</v>
      </c>
      <c r="M226" s="744" t="s">
        <v>28</v>
      </c>
      <c r="N226" s="744">
        <v>2</v>
      </c>
      <c r="O226" s="744" t="s">
        <v>28</v>
      </c>
      <c r="P226" s="744" t="s">
        <v>28</v>
      </c>
      <c r="Q226" s="744">
        <v>2</v>
      </c>
      <c r="R226" s="744">
        <v>3</v>
      </c>
      <c r="S226" s="744">
        <v>3</v>
      </c>
      <c r="T226" s="744">
        <v>2</v>
      </c>
    </row>
    <row r="227" spans="1:20" ht="39.75" customHeight="1">
      <c r="A227" s="1301"/>
      <c r="B227" s="1306"/>
      <c r="C227" s="1301"/>
      <c r="D227" s="748" t="s">
        <v>512</v>
      </c>
      <c r="E227" s="636" t="s">
        <v>6408</v>
      </c>
      <c r="F227" s="1301"/>
      <c r="G227" s="744">
        <v>3</v>
      </c>
      <c r="H227" s="744">
        <v>2</v>
      </c>
      <c r="I227" s="744">
        <v>3</v>
      </c>
      <c r="J227" s="744">
        <v>2</v>
      </c>
      <c r="K227" s="744">
        <v>3</v>
      </c>
      <c r="L227" s="744" t="s">
        <v>28</v>
      </c>
      <c r="M227" s="744" t="s">
        <v>28</v>
      </c>
      <c r="N227" s="744">
        <v>2</v>
      </c>
      <c r="O227" s="744" t="s">
        <v>28</v>
      </c>
      <c r="P227" s="744" t="s">
        <v>28</v>
      </c>
      <c r="Q227" s="744" t="s">
        <v>28</v>
      </c>
      <c r="R227" s="744">
        <v>3</v>
      </c>
      <c r="S227" s="744">
        <v>2</v>
      </c>
      <c r="T227" s="744">
        <v>3</v>
      </c>
    </row>
    <row r="228" spans="1:20" ht="39.75" customHeight="1">
      <c r="A228" s="1301"/>
      <c r="B228" s="1307"/>
      <c r="C228" s="1301"/>
      <c r="D228" s="748" t="s">
        <v>501</v>
      </c>
      <c r="E228" s="636"/>
      <c r="F228" s="1301"/>
      <c r="G228" s="833">
        <f>AVERAGE(G223:G227)</f>
        <v>2.6</v>
      </c>
      <c r="H228" s="833">
        <f t="shared" ref="H228:T228" si="29">AVERAGE(H223:H227)</f>
        <v>2.8</v>
      </c>
      <c r="I228" s="833">
        <f t="shared" si="29"/>
        <v>3</v>
      </c>
      <c r="J228" s="833">
        <f t="shared" si="29"/>
        <v>2.4</v>
      </c>
      <c r="K228" s="833">
        <f t="shared" si="29"/>
        <v>2.5</v>
      </c>
      <c r="L228" s="833">
        <f t="shared" si="29"/>
        <v>2</v>
      </c>
      <c r="M228" s="833" t="s">
        <v>28</v>
      </c>
      <c r="N228" s="833">
        <f t="shared" si="29"/>
        <v>2</v>
      </c>
      <c r="O228" s="833" t="s">
        <v>28</v>
      </c>
      <c r="P228" s="833" t="s">
        <v>28</v>
      </c>
      <c r="Q228" s="833">
        <f t="shared" si="29"/>
        <v>2</v>
      </c>
      <c r="R228" s="833">
        <f t="shared" si="29"/>
        <v>2.8</v>
      </c>
      <c r="S228" s="833">
        <f t="shared" si="29"/>
        <v>2.5</v>
      </c>
      <c r="T228" s="833">
        <f t="shared" si="29"/>
        <v>2.4</v>
      </c>
    </row>
    <row r="229" spans="1:20" ht="39.75" customHeight="1">
      <c r="A229" s="1301" t="s">
        <v>514</v>
      </c>
      <c r="B229" s="1305" t="s">
        <v>6409</v>
      </c>
      <c r="C229" s="1308" t="s">
        <v>6410</v>
      </c>
      <c r="D229" s="748" t="s">
        <v>517</v>
      </c>
      <c r="E229" s="636" t="s">
        <v>6411</v>
      </c>
      <c r="F229" s="1301" t="s">
        <v>27</v>
      </c>
      <c r="G229" s="744">
        <v>3</v>
      </c>
      <c r="H229" s="744">
        <v>3</v>
      </c>
      <c r="I229" s="744">
        <v>3</v>
      </c>
      <c r="J229" s="744">
        <v>2</v>
      </c>
      <c r="K229" s="744" t="s">
        <v>28</v>
      </c>
      <c r="L229" s="744" t="s">
        <v>28</v>
      </c>
      <c r="M229" s="744" t="s">
        <v>28</v>
      </c>
      <c r="N229" s="744" t="s">
        <v>28</v>
      </c>
      <c r="O229" s="744" t="s">
        <v>28</v>
      </c>
      <c r="P229" s="744" t="s">
        <v>28</v>
      </c>
      <c r="Q229" s="744" t="s">
        <v>28</v>
      </c>
      <c r="R229" s="744">
        <v>1</v>
      </c>
      <c r="S229" s="744" t="s">
        <v>28</v>
      </c>
      <c r="T229" s="744">
        <v>3</v>
      </c>
    </row>
    <row r="230" spans="1:20" ht="39.75" customHeight="1">
      <c r="A230" s="1301"/>
      <c r="B230" s="1306"/>
      <c r="C230" s="1301"/>
      <c r="D230" s="748" t="s">
        <v>519</v>
      </c>
      <c r="E230" s="636" t="s">
        <v>6412</v>
      </c>
      <c r="F230" s="1301"/>
      <c r="G230" s="744">
        <v>2</v>
      </c>
      <c r="H230" s="744">
        <v>2</v>
      </c>
      <c r="I230" s="744">
        <v>3</v>
      </c>
      <c r="J230" s="744">
        <v>3</v>
      </c>
      <c r="K230" s="744">
        <v>3</v>
      </c>
      <c r="L230" s="744" t="s">
        <v>28</v>
      </c>
      <c r="M230" s="744" t="s">
        <v>28</v>
      </c>
      <c r="N230" s="744" t="s">
        <v>28</v>
      </c>
      <c r="O230" s="744" t="s">
        <v>28</v>
      </c>
      <c r="P230" s="744" t="s">
        <v>28</v>
      </c>
      <c r="Q230" s="744" t="s">
        <v>28</v>
      </c>
      <c r="R230" s="744">
        <v>2</v>
      </c>
      <c r="S230" s="744">
        <v>2</v>
      </c>
      <c r="T230" s="744">
        <v>3</v>
      </c>
    </row>
    <row r="231" spans="1:20" ht="39.75" customHeight="1">
      <c r="A231" s="1301"/>
      <c r="B231" s="1306"/>
      <c r="C231" s="1301"/>
      <c r="D231" s="748" t="s">
        <v>521</v>
      </c>
      <c r="E231" s="636" t="s">
        <v>6413</v>
      </c>
      <c r="F231" s="1301"/>
      <c r="G231" s="744">
        <v>3</v>
      </c>
      <c r="H231" s="744">
        <v>2</v>
      </c>
      <c r="I231" s="744">
        <v>3</v>
      </c>
      <c r="J231" s="744">
        <v>3</v>
      </c>
      <c r="K231" s="744">
        <v>3</v>
      </c>
      <c r="L231" s="744" t="s">
        <v>28</v>
      </c>
      <c r="M231" s="744" t="s">
        <v>28</v>
      </c>
      <c r="N231" s="744" t="s">
        <v>28</v>
      </c>
      <c r="O231" s="744" t="s">
        <v>28</v>
      </c>
      <c r="P231" s="744" t="s">
        <v>28</v>
      </c>
      <c r="Q231" s="744">
        <v>2</v>
      </c>
      <c r="R231" s="744">
        <v>1</v>
      </c>
      <c r="S231" s="744">
        <v>3</v>
      </c>
      <c r="T231" s="744">
        <v>3</v>
      </c>
    </row>
    <row r="232" spans="1:20" ht="39.75" customHeight="1">
      <c r="A232" s="1301"/>
      <c r="B232" s="1306"/>
      <c r="C232" s="1301"/>
      <c r="D232" s="748" t="s">
        <v>523</v>
      </c>
      <c r="E232" s="636" t="s">
        <v>6414</v>
      </c>
      <c r="F232" s="1301"/>
      <c r="G232" s="744">
        <v>2</v>
      </c>
      <c r="H232" s="744">
        <v>3</v>
      </c>
      <c r="I232" s="744">
        <v>2</v>
      </c>
      <c r="J232" s="744">
        <v>2</v>
      </c>
      <c r="K232" s="744" t="s">
        <v>28</v>
      </c>
      <c r="L232" s="744" t="s">
        <v>28</v>
      </c>
      <c r="M232" s="744" t="s">
        <v>28</v>
      </c>
      <c r="N232" s="744">
        <v>2</v>
      </c>
      <c r="O232" s="744" t="s">
        <v>28</v>
      </c>
      <c r="P232" s="744" t="s">
        <v>28</v>
      </c>
      <c r="Q232" s="744" t="s">
        <v>28</v>
      </c>
      <c r="R232" s="744" t="s">
        <v>28</v>
      </c>
      <c r="S232" s="744" t="s">
        <v>28</v>
      </c>
      <c r="T232" s="744">
        <v>3</v>
      </c>
    </row>
    <row r="233" spans="1:20" ht="39.75" customHeight="1">
      <c r="A233" s="1301"/>
      <c r="B233" s="1306"/>
      <c r="C233" s="1301"/>
      <c r="D233" s="748" t="s">
        <v>525</v>
      </c>
      <c r="E233" s="636" t="s">
        <v>6415</v>
      </c>
      <c r="F233" s="1301"/>
      <c r="G233" s="744">
        <v>2</v>
      </c>
      <c r="H233" s="744">
        <v>1</v>
      </c>
      <c r="I233" s="744">
        <v>2</v>
      </c>
      <c r="J233" s="744">
        <v>1</v>
      </c>
      <c r="K233" s="744" t="s">
        <v>28</v>
      </c>
      <c r="L233" s="744" t="s">
        <v>28</v>
      </c>
      <c r="M233" s="744" t="s">
        <v>28</v>
      </c>
      <c r="N233" s="744">
        <v>1</v>
      </c>
      <c r="O233" s="744" t="s">
        <v>28</v>
      </c>
      <c r="P233" s="744" t="s">
        <v>28</v>
      </c>
      <c r="Q233" s="744" t="s">
        <v>28</v>
      </c>
      <c r="R233" s="744">
        <v>2</v>
      </c>
      <c r="S233" s="744">
        <v>1</v>
      </c>
      <c r="T233" s="744">
        <v>1</v>
      </c>
    </row>
    <row r="234" spans="1:20" ht="39.75" customHeight="1">
      <c r="A234" s="1301"/>
      <c r="B234" s="1307"/>
      <c r="C234" s="1301"/>
      <c r="D234" s="748" t="s">
        <v>514</v>
      </c>
      <c r="E234" s="636"/>
      <c r="F234" s="1301"/>
      <c r="G234" s="833">
        <f>AVERAGE(G229:G233)</f>
        <v>2.4</v>
      </c>
      <c r="H234" s="833">
        <f t="shared" ref="H234:T234" si="30">AVERAGE(H229:H233)</f>
        <v>2.2000000000000002</v>
      </c>
      <c r="I234" s="833">
        <f t="shared" si="30"/>
        <v>2.6</v>
      </c>
      <c r="J234" s="833">
        <f t="shared" si="30"/>
        <v>2.2000000000000002</v>
      </c>
      <c r="K234" s="833">
        <f t="shared" si="30"/>
        <v>3</v>
      </c>
      <c r="L234" s="833" t="s">
        <v>28</v>
      </c>
      <c r="M234" s="833" t="s">
        <v>28</v>
      </c>
      <c r="N234" s="833">
        <f t="shared" si="30"/>
        <v>1.5</v>
      </c>
      <c r="O234" s="833" t="s">
        <v>28</v>
      </c>
      <c r="P234" s="833" t="s">
        <v>28</v>
      </c>
      <c r="Q234" s="833">
        <f t="shared" si="30"/>
        <v>2</v>
      </c>
      <c r="R234" s="833">
        <f t="shared" si="30"/>
        <v>1.5</v>
      </c>
      <c r="S234" s="833">
        <f t="shared" si="30"/>
        <v>2</v>
      </c>
      <c r="T234" s="833">
        <f t="shared" si="30"/>
        <v>2.6</v>
      </c>
    </row>
    <row r="235" spans="1:20" ht="39.75" customHeight="1">
      <c r="A235" s="1323" t="s">
        <v>527</v>
      </c>
      <c r="B235" s="1324" t="s">
        <v>6416</v>
      </c>
      <c r="C235" s="1327" t="s">
        <v>1969</v>
      </c>
      <c r="D235" s="836" t="s">
        <v>530</v>
      </c>
      <c r="E235" s="57" t="s">
        <v>6417</v>
      </c>
      <c r="F235" s="1323" t="s">
        <v>27</v>
      </c>
      <c r="G235" s="744">
        <v>3</v>
      </c>
      <c r="H235" s="744">
        <v>2</v>
      </c>
      <c r="I235" s="744">
        <v>3</v>
      </c>
      <c r="J235" s="744">
        <v>3</v>
      </c>
      <c r="K235" s="744">
        <v>3</v>
      </c>
      <c r="L235" s="744" t="s">
        <v>28</v>
      </c>
      <c r="M235" s="744" t="s">
        <v>28</v>
      </c>
      <c r="N235" s="744" t="s">
        <v>28</v>
      </c>
      <c r="O235" s="744" t="s">
        <v>28</v>
      </c>
      <c r="P235" s="744" t="s">
        <v>28</v>
      </c>
      <c r="Q235" s="744">
        <v>2</v>
      </c>
      <c r="R235" s="744">
        <v>2</v>
      </c>
      <c r="S235" s="744">
        <v>3</v>
      </c>
      <c r="T235" s="744">
        <v>1</v>
      </c>
    </row>
    <row r="236" spans="1:20" ht="39.75" customHeight="1">
      <c r="A236" s="1323"/>
      <c r="B236" s="1325"/>
      <c r="C236" s="1323"/>
      <c r="D236" s="836" t="s">
        <v>532</v>
      </c>
      <c r="E236" s="57" t="s">
        <v>6418</v>
      </c>
      <c r="F236" s="1323"/>
      <c r="G236" s="744">
        <v>3</v>
      </c>
      <c r="H236" s="744">
        <v>2</v>
      </c>
      <c r="I236" s="744">
        <v>3</v>
      </c>
      <c r="J236" s="744">
        <v>2</v>
      </c>
      <c r="K236" s="744">
        <v>3</v>
      </c>
      <c r="L236" s="744" t="s">
        <v>28</v>
      </c>
      <c r="M236" s="744" t="s">
        <v>28</v>
      </c>
      <c r="N236" s="744" t="s">
        <v>28</v>
      </c>
      <c r="O236" s="744" t="s">
        <v>28</v>
      </c>
      <c r="P236" s="744" t="s">
        <v>28</v>
      </c>
      <c r="Q236" s="744" t="s">
        <v>28</v>
      </c>
      <c r="R236" s="744">
        <v>2</v>
      </c>
      <c r="S236" s="744" t="s">
        <v>28</v>
      </c>
      <c r="T236" s="744">
        <v>2</v>
      </c>
    </row>
    <row r="237" spans="1:20" ht="39.75" customHeight="1">
      <c r="A237" s="1323"/>
      <c r="B237" s="1325"/>
      <c r="C237" s="1323"/>
      <c r="D237" s="836" t="s">
        <v>534</v>
      </c>
      <c r="E237" s="57" t="s">
        <v>6419</v>
      </c>
      <c r="F237" s="1323"/>
      <c r="G237" s="744">
        <v>3</v>
      </c>
      <c r="H237" s="744">
        <v>3</v>
      </c>
      <c r="I237" s="744">
        <v>3</v>
      </c>
      <c r="J237" s="744">
        <v>3</v>
      </c>
      <c r="K237" s="744">
        <v>2</v>
      </c>
      <c r="L237" s="744" t="s">
        <v>28</v>
      </c>
      <c r="M237" s="744" t="s">
        <v>28</v>
      </c>
      <c r="N237" s="744" t="s">
        <v>28</v>
      </c>
      <c r="O237" s="744" t="s">
        <v>28</v>
      </c>
      <c r="P237" s="744" t="s">
        <v>28</v>
      </c>
      <c r="Q237" s="744">
        <v>1</v>
      </c>
      <c r="R237" s="744">
        <v>2</v>
      </c>
      <c r="S237" s="744" t="s">
        <v>28</v>
      </c>
      <c r="T237" s="744">
        <v>3</v>
      </c>
    </row>
    <row r="238" spans="1:20" ht="39.75" customHeight="1">
      <c r="A238" s="1323"/>
      <c r="B238" s="1325"/>
      <c r="C238" s="1323"/>
      <c r="D238" s="836" t="s">
        <v>536</v>
      </c>
      <c r="E238" s="57" t="s">
        <v>6420</v>
      </c>
      <c r="F238" s="1323"/>
      <c r="G238" s="744">
        <v>3</v>
      </c>
      <c r="H238" s="744">
        <v>2</v>
      </c>
      <c r="I238" s="744">
        <v>2</v>
      </c>
      <c r="J238" s="744">
        <v>3</v>
      </c>
      <c r="K238" s="744" t="s">
        <v>28</v>
      </c>
      <c r="L238" s="744" t="s">
        <v>28</v>
      </c>
      <c r="M238" s="744" t="s">
        <v>28</v>
      </c>
      <c r="N238" s="744">
        <v>3</v>
      </c>
      <c r="O238" s="744" t="s">
        <v>28</v>
      </c>
      <c r="P238" s="744" t="s">
        <v>28</v>
      </c>
      <c r="Q238" s="744">
        <v>2</v>
      </c>
      <c r="R238" s="744" t="s">
        <v>28</v>
      </c>
      <c r="S238" s="744">
        <v>2</v>
      </c>
      <c r="T238" s="744">
        <v>1</v>
      </c>
    </row>
    <row r="239" spans="1:20" ht="39.75" customHeight="1">
      <c r="A239" s="1323"/>
      <c r="B239" s="1325"/>
      <c r="C239" s="1323"/>
      <c r="D239" s="836" t="s">
        <v>538</v>
      </c>
      <c r="E239" s="57" t="s">
        <v>6421</v>
      </c>
      <c r="F239" s="1323"/>
      <c r="G239" s="744">
        <v>2</v>
      </c>
      <c r="H239" s="744">
        <v>3</v>
      </c>
      <c r="I239" s="744">
        <v>2</v>
      </c>
      <c r="J239" s="744">
        <v>3</v>
      </c>
      <c r="K239" s="744">
        <v>3</v>
      </c>
      <c r="L239" s="744" t="s">
        <v>28</v>
      </c>
      <c r="M239" s="744" t="s">
        <v>28</v>
      </c>
      <c r="N239" s="744">
        <v>1</v>
      </c>
      <c r="O239" s="744" t="s">
        <v>28</v>
      </c>
      <c r="P239" s="744" t="s">
        <v>28</v>
      </c>
      <c r="Q239" s="744">
        <v>3</v>
      </c>
      <c r="R239" s="744" t="s">
        <v>28</v>
      </c>
      <c r="S239" s="744" t="s">
        <v>28</v>
      </c>
      <c r="T239" s="744">
        <v>2</v>
      </c>
    </row>
    <row r="240" spans="1:20" ht="39.75" customHeight="1">
      <c r="A240" s="1323"/>
      <c r="B240" s="1326"/>
      <c r="C240" s="1323"/>
      <c r="D240" s="836" t="s">
        <v>527</v>
      </c>
      <c r="E240" s="837"/>
      <c r="F240" s="1323"/>
      <c r="G240" s="838">
        <f>AVERAGE(G235:G239)</f>
        <v>2.8</v>
      </c>
      <c r="H240" s="838">
        <f t="shared" ref="H240:T240" si="31">AVERAGE(H235:H239)</f>
        <v>2.4</v>
      </c>
      <c r="I240" s="838">
        <f t="shared" si="31"/>
        <v>2.6</v>
      </c>
      <c r="J240" s="838">
        <f t="shared" si="31"/>
        <v>2.8</v>
      </c>
      <c r="K240" s="838">
        <f t="shared" si="31"/>
        <v>2.75</v>
      </c>
      <c r="L240" s="838" t="s">
        <v>28</v>
      </c>
      <c r="M240" s="838" t="s">
        <v>28</v>
      </c>
      <c r="N240" s="838">
        <f t="shared" si="31"/>
        <v>2</v>
      </c>
      <c r="O240" s="838" t="s">
        <v>28</v>
      </c>
      <c r="P240" s="838" t="s">
        <v>28</v>
      </c>
      <c r="Q240" s="838">
        <f t="shared" si="31"/>
        <v>2</v>
      </c>
      <c r="R240" s="838">
        <f t="shared" si="31"/>
        <v>2</v>
      </c>
      <c r="S240" s="838">
        <f t="shared" si="31"/>
        <v>2.5</v>
      </c>
      <c r="T240" s="838">
        <f t="shared" si="31"/>
        <v>1.8</v>
      </c>
    </row>
    <row r="241" spans="1:20" ht="39.75" customHeight="1">
      <c r="A241" s="1301" t="s">
        <v>540</v>
      </c>
      <c r="B241" s="1305" t="s">
        <v>6422</v>
      </c>
      <c r="C241" s="1308" t="s">
        <v>1853</v>
      </c>
      <c r="D241" s="748" t="s">
        <v>543</v>
      </c>
      <c r="E241" s="636" t="s">
        <v>6423</v>
      </c>
      <c r="F241" s="1301" t="s">
        <v>27</v>
      </c>
      <c r="G241" s="744">
        <v>3</v>
      </c>
      <c r="H241" s="744">
        <v>2</v>
      </c>
      <c r="I241" s="744">
        <v>3</v>
      </c>
      <c r="J241" s="744">
        <v>2</v>
      </c>
      <c r="K241" s="744" t="s">
        <v>28</v>
      </c>
      <c r="L241" s="744" t="s">
        <v>28</v>
      </c>
      <c r="M241" s="744" t="s">
        <v>28</v>
      </c>
      <c r="N241" s="744" t="s">
        <v>28</v>
      </c>
      <c r="O241" s="744" t="s">
        <v>28</v>
      </c>
      <c r="P241" s="744" t="s">
        <v>28</v>
      </c>
      <c r="Q241" s="744" t="s">
        <v>28</v>
      </c>
      <c r="R241" s="744">
        <v>1</v>
      </c>
      <c r="S241" s="744" t="s">
        <v>28</v>
      </c>
      <c r="T241" s="744">
        <v>3</v>
      </c>
    </row>
    <row r="242" spans="1:20" ht="39.75" customHeight="1">
      <c r="A242" s="1301"/>
      <c r="B242" s="1306"/>
      <c r="C242" s="1301"/>
      <c r="D242" s="748" t="s">
        <v>545</v>
      </c>
      <c r="E242" s="636" t="s">
        <v>6424</v>
      </c>
      <c r="F242" s="1301"/>
      <c r="G242" s="744">
        <v>2</v>
      </c>
      <c r="H242" s="744">
        <v>3</v>
      </c>
      <c r="I242" s="744">
        <v>3</v>
      </c>
      <c r="J242" s="744">
        <v>2</v>
      </c>
      <c r="K242" s="744">
        <v>3</v>
      </c>
      <c r="L242" s="744" t="s">
        <v>28</v>
      </c>
      <c r="M242" s="744" t="s">
        <v>28</v>
      </c>
      <c r="N242" s="744" t="s">
        <v>28</v>
      </c>
      <c r="O242" s="744" t="s">
        <v>28</v>
      </c>
      <c r="P242" s="744" t="s">
        <v>28</v>
      </c>
      <c r="Q242" s="744" t="s">
        <v>28</v>
      </c>
      <c r="R242" s="744">
        <v>2</v>
      </c>
      <c r="S242" s="744">
        <v>3</v>
      </c>
      <c r="T242" s="744">
        <v>2</v>
      </c>
    </row>
    <row r="243" spans="1:20" ht="39.75" customHeight="1">
      <c r="A243" s="1301"/>
      <c r="B243" s="1306"/>
      <c r="C243" s="1301"/>
      <c r="D243" s="748" t="s">
        <v>547</v>
      </c>
      <c r="E243" s="636" t="s">
        <v>6425</v>
      </c>
      <c r="F243" s="1301"/>
      <c r="G243" s="744">
        <v>3</v>
      </c>
      <c r="H243" s="744">
        <v>2</v>
      </c>
      <c r="I243" s="744">
        <v>2</v>
      </c>
      <c r="J243" s="744">
        <v>1</v>
      </c>
      <c r="K243" s="744">
        <v>2</v>
      </c>
      <c r="L243" s="744" t="s">
        <v>28</v>
      </c>
      <c r="M243" s="744" t="s">
        <v>28</v>
      </c>
      <c r="N243" s="744" t="s">
        <v>28</v>
      </c>
      <c r="O243" s="744" t="s">
        <v>28</v>
      </c>
      <c r="P243" s="744" t="s">
        <v>28</v>
      </c>
      <c r="Q243" s="744">
        <v>2</v>
      </c>
      <c r="R243" s="744">
        <v>1</v>
      </c>
      <c r="S243" s="744">
        <v>3</v>
      </c>
      <c r="T243" s="744">
        <v>3</v>
      </c>
    </row>
    <row r="244" spans="1:20" ht="39.75" customHeight="1">
      <c r="A244" s="1301"/>
      <c r="B244" s="1306"/>
      <c r="C244" s="1301"/>
      <c r="D244" s="748" t="s">
        <v>549</v>
      </c>
      <c r="E244" s="636" t="s">
        <v>6426</v>
      </c>
      <c r="F244" s="1301"/>
      <c r="G244" s="744">
        <v>2</v>
      </c>
      <c r="H244" s="744">
        <v>3</v>
      </c>
      <c r="I244" s="744">
        <v>2</v>
      </c>
      <c r="J244" s="744">
        <v>2</v>
      </c>
      <c r="K244" s="744" t="s">
        <v>28</v>
      </c>
      <c r="L244" s="744" t="s">
        <v>28</v>
      </c>
      <c r="M244" s="744" t="s">
        <v>28</v>
      </c>
      <c r="N244" s="744">
        <v>2</v>
      </c>
      <c r="O244" s="744" t="s">
        <v>28</v>
      </c>
      <c r="P244" s="744" t="s">
        <v>28</v>
      </c>
      <c r="Q244" s="744" t="s">
        <v>28</v>
      </c>
      <c r="R244" s="744" t="s">
        <v>28</v>
      </c>
      <c r="S244" s="744" t="s">
        <v>28</v>
      </c>
      <c r="T244" s="744">
        <v>1</v>
      </c>
    </row>
    <row r="245" spans="1:20" ht="39.75" customHeight="1">
      <c r="A245" s="1301"/>
      <c r="B245" s="1306"/>
      <c r="C245" s="1301"/>
      <c r="D245" s="748" t="s">
        <v>551</v>
      </c>
      <c r="E245" s="636" t="s">
        <v>6427</v>
      </c>
      <c r="F245" s="1301"/>
      <c r="G245" s="744">
        <v>3</v>
      </c>
      <c r="H245" s="744">
        <v>2</v>
      </c>
      <c r="I245" s="744">
        <v>3</v>
      </c>
      <c r="J245" s="744">
        <v>2</v>
      </c>
      <c r="K245" s="744" t="s">
        <v>28</v>
      </c>
      <c r="L245" s="744" t="s">
        <v>28</v>
      </c>
      <c r="M245" s="744" t="s">
        <v>28</v>
      </c>
      <c r="N245" s="744">
        <v>1</v>
      </c>
      <c r="O245" s="744" t="s">
        <v>28</v>
      </c>
      <c r="P245" s="744" t="s">
        <v>28</v>
      </c>
      <c r="Q245" s="744" t="s">
        <v>28</v>
      </c>
      <c r="R245" s="744">
        <v>2</v>
      </c>
      <c r="S245" s="744">
        <v>2</v>
      </c>
      <c r="T245" s="744">
        <v>2</v>
      </c>
    </row>
    <row r="246" spans="1:20" ht="39.75" customHeight="1">
      <c r="A246" s="1301"/>
      <c r="B246" s="1307"/>
      <c r="C246" s="1301"/>
      <c r="D246" s="748" t="s">
        <v>540</v>
      </c>
      <c r="E246" s="636"/>
      <c r="F246" s="1301"/>
      <c r="G246" s="833">
        <f>AVERAGE(G241:G245)</f>
        <v>2.6</v>
      </c>
      <c r="H246" s="833">
        <f t="shared" ref="H246:T246" si="32">AVERAGE(H241:H245)</f>
        <v>2.4</v>
      </c>
      <c r="I246" s="833">
        <f t="shared" si="32"/>
        <v>2.6</v>
      </c>
      <c r="J246" s="833">
        <f t="shared" si="32"/>
        <v>1.8</v>
      </c>
      <c r="K246" s="833">
        <f t="shared" si="32"/>
        <v>2.5</v>
      </c>
      <c r="L246" s="833" t="s">
        <v>28</v>
      </c>
      <c r="M246" s="833" t="s">
        <v>28</v>
      </c>
      <c r="N246" s="833">
        <f t="shared" si="32"/>
        <v>1.5</v>
      </c>
      <c r="O246" s="833" t="s">
        <v>28</v>
      </c>
      <c r="P246" s="833" t="s">
        <v>28</v>
      </c>
      <c r="Q246" s="833">
        <f t="shared" si="32"/>
        <v>2</v>
      </c>
      <c r="R246" s="833">
        <f t="shared" si="32"/>
        <v>1.5</v>
      </c>
      <c r="S246" s="833">
        <f t="shared" si="32"/>
        <v>2.6666666666666665</v>
      </c>
      <c r="T246" s="833">
        <f t="shared" si="32"/>
        <v>2.2000000000000002</v>
      </c>
    </row>
    <row r="247" spans="1:20" ht="39.75" customHeight="1">
      <c r="A247" s="1301" t="s">
        <v>553</v>
      </c>
      <c r="B247" s="1305" t="s">
        <v>6428</v>
      </c>
      <c r="C247" s="1308" t="s">
        <v>6429</v>
      </c>
      <c r="D247" s="748" t="s">
        <v>556</v>
      </c>
      <c r="E247" s="636" t="s">
        <v>6430</v>
      </c>
      <c r="F247" s="1301" t="s">
        <v>107</v>
      </c>
      <c r="G247" s="744">
        <v>2</v>
      </c>
      <c r="H247" s="744">
        <v>3</v>
      </c>
      <c r="I247" s="744">
        <v>3</v>
      </c>
      <c r="J247" s="744">
        <v>3</v>
      </c>
      <c r="K247" s="744" t="s">
        <v>28</v>
      </c>
      <c r="L247" s="744" t="s">
        <v>28</v>
      </c>
      <c r="M247" s="744" t="s">
        <v>28</v>
      </c>
      <c r="N247" s="744" t="s">
        <v>28</v>
      </c>
      <c r="O247" s="744" t="s">
        <v>28</v>
      </c>
      <c r="P247" s="744" t="s">
        <v>28</v>
      </c>
      <c r="Q247" s="744" t="s">
        <v>28</v>
      </c>
      <c r="R247" s="744">
        <v>1</v>
      </c>
      <c r="S247" s="744" t="s">
        <v>28</v>
      </c>
      <c r="T247" s="744">
        <v>3</v>
      </c>
    </row>
    <row r="248" spans="1:20" ht="39.75" customHeight="1">
      <c r="A248" s="1301"/>
      <c r="B248" s="1306"/>
      <c r="C248" s="1301"/>
      <c r="D248" s="748" t="s">
        <v>558</v>
      </c>
      <c r="E248" s="636" t="s">
        <v>6431</v>
      </c>
      <c r="F248" s="1301"/>
      <c r="G248" s="744">
        <v>3</v>
      </c>
      <c r="H248" s="744">
        <v>2</v>
      </c>
      <c r="I248" s="744">
        <v>3</v>
      </c>
      <c r="J248" s="744">
        <v>2</v>
      </c>
      <c r="K248" s="744">
        <v>3</v>
      </c>
      <c r="L248" s="744" t="s">
        <v>28</v>
      </c>
      <c r="M248" s="744" t="s">
        <v>28</v>
      </c>
      <c r="N248" s="744" t="s">
        <v>28</v>
      </c>
      <c r="O248" s="744" t="s">
        <v>28</v>
      </c>
      <c r="P248" s="744" t="s">
        <v>28</v>
      </c>
      <c r="Q248" s="744" t="s">
        <v>28</v>
      </c>
      <c r="R248" s="744">
        <v>2</v>
      </c>
      <c r="S248" s="744">
        <v>3</v>
      </c>
      <c r="T248" s="744">
        <v>3</v>
      </c>
    </row>
    <row r="249" spans="1:20" ht="39.75" customHeight="1">
      <c r="A249" s="1301"/>
      <c r="B249" s="1306"/>
      <c r="C249" s="1301"/>
      <c r="D249" s="748" t="s">
        <v>560</v>
      </c>
      <c r="E249" s="636" t="s">
        <v>6432</v>
      </c>
      <c r="F249" s="1301"/>
      <c r="G249" s="744">
        <v>2</v>
      </c>
      <c r="H249" s="744">
        <v>2</v>
      </c>
      <c r="I249" s="744">
        <v>3</v>
      </c>
      <c r="J249" s="744">
        <v>3</v>
      </c>
      <c r="K249" s="744">
        <v>3</v>
      </c>
      <c r="L249" s="744" t="s">
        <v>28</v>
      </c>
      <c r="M249" s="744" t="s">
        <v>28</v>
      </c>
      <c r="N249" s="744" t="s">
        <v>28</v>
      </c>
      <c r="O249" s="744" t="s">
        <v>28</v>
      </c>
      <c r="P249" s="744" t="s">
        <v>28</v>
      </c>
      <c r="Q249" s="744">
        <v>2</v>
      </c>
      <c r="R249" s="744">
        <v>1</v>
      </c>
      <c r="S249" s="744">
        <v>3</v>
      </c>
      <c r="T249" s="744">
        <v>2</v>
      </c>
    </row>
    <row r="250" spans="1:20" ht="39.75" customHeight="1">
      <c r="A250" s="1301"/>
      <c r="B250" s="1306"/>
      <c r="C250" s="1301"/>
      <c r="D250" s="748" t="s">
        <v>562</v>
      </c>
      <c r="E250" s="636" t="s">
        <v>6433</v>
      </c>
      <c r="F250" s="1301"/>
      <c r="G250" s="744">
        <v>2</v>
      </c>
      <c r="H250" s="744">
        <v>1</v>
      </c>
      <c r="I250" s="744">
        <v>2</v>
      </c>
      <c r="J250" s="744">
        <v>1</v>
      </c>
      <c r="K250" s="744" t="s">
        <v>28</v>
      </c>
      <c r="L250" s="744" t="s">
        <v>28</v>
      </c>
      <c r="M250" s="744" t="s">
        <v>28</v>
      </c>
      <c r="N250" s="744">
        <v>1</v>
      </c>
      <c r="O250" s="744" t="s">
        <v>28</v>
      </c>
      <c r="P250" s="744" t="s">
        <v>28</v>
      </c>
      <c r="Q250" s="744" t="s">
        <v>28</v>
      </c>
      <c r="R250" s="744">
        <v>2</v>
      </c>
      <c r="S250" s="744">
        <v>2</v>
      </c>
      <c r="T250" s="744">
        <v>2</v>
      </c>
    </row>
    <row r="251" spans="1:20" ht="39.75" customHeight="1">
      <c r="A251" s="1301"/>
      <c r="B251" s="1307"/>
      <c r="C251" s="1301"/>
      <c r="D251" s="748" t="s">
        <v>553</v>
      </c>
      <c r="E251" s="636"/>
      <c r="F251" s="1301"/>
      <c r="G251" s="833">
        <f>AVERAGE(G247:G250)</f>
        <v>2.25</v>
      </c>
      <c r="H251" s="833">
        <f>AVERAGE(H247:H250)</f>
        <v>2</v>
      </c>
      <c r="I251" s="833">
        <f>AVERAGE(I247:I250)</f>
        <v>2.75</v>
      </c>
      <c r="J251" s="833">
        <f>AVERAGE(J247:J250)</f>
        <v>2.25</v>
      </c>
      <c r="K251" s="833">
        <f>AVERAGE(K247:K250)</f>
        <v>3</v>
      </c>
      <c r="L251" s="833" t="s">
        <v>28</v>
      </c>
      <c r="M251" s="833" t="s">
        <v>28</v>
      </c>
      <c r="N251" s="833">
        <f>AVERAGE(N247:N250)</f>
        <v>1</v>
      </c>
      <c r="O251" s="833" t="s">
        <v>28</v>
      </c>
      <c r="P251" s="833" t="s">
        <v>28</v>
      </c>
      <c r="Q251" s="833">
        <f>AVERAGE(Q247:Q250)</f>
        <v>2</v>
      </c>
      <c r="R251" s="833">
        <f>AVERAGE(R247:R250)</f>
        <v>1.5</v>
      </c>
      <c r="S251" s="833">
        <f>AVERAGE(S247:S250)</f>
        <v>2.6666666666666665</v>
      </c>
      <c r="T251" s="833">
        <f>AVERAGE(T247:T250)</f>
        <v>2.5</v>
      </c>
    </row>
    <row r="252" spans="1:20" ht="39.75" customHeight="1">
      <c r="A252" s="1301" t="s">
        <v>564</v>
      </c>
      <c r="B252" s="1305" t="s">
        <v>6434</v>
      </c>
      <c r="C252" s="1308" t="s">
        <v>6435</v>
      </c>
      <c r="D252" s="748" t="s">
        <v>567</v>
      </c>
      <c r="E252" s="636" t="s">
        <v>6436</v>
      </c>
      <c r="F252" s="1301" t="s">
        <v>107</v>
      </c>
      <c r="G252" s="744">
        <v>2</v>
      </c>
      <c r="H252" s="744">
        <v>3</v>
      </c>
      <c r="I252" s="744">
        <v>3</v>
      </c>
      <c r="J252" s="744">
        <v>2</v>
      </c>
      <c r="K252" s="744" t="s">
        <v>28</v>
      </c>
      <c r="L252" s="744" t="s">
        <v>28</v>
      </c>
      <c r="M252" s="744" t="s">
        <v>28</v>
      </c>
      <c r="N252" s="744" t="s">
        <v>28</v>
      </c>
      <c r="O252" s="744" t="s">
        <v>28</v>
      </c>
      <c r="P252" s="744" t="s">
        <v>28</v>
      </c>
      <c r="Q252" s="744" t="s">
        <v>28</v>
      </c>
      <c r="R252" s="744">
        <v>1</v>
      </c>
      <c r="S252" s="744" t="s">
        <v>28</v>
      </c>
      <c r="T252" s="744">
        <v>3</v>
      </c>
    </row>
    <row r="253" spans="1:20" ht="39.75" customHeight="1">
      <c r="A253" s="1301"/>
      <c r="B253" s="1306"/>
      <c r="C253" s="1301"/>
      <c r="D253" s="748" t="s">
        <v>569</v>
      </c>
      <c r="E253" s="636" t="s">
        <v>6437</v>
      </c>
      <c r="F253" s="1301"/>
      <c r="G253" s="744">
        <v>3</v>
      </c>
      <c r="H253" s="744">
        <v>1</v>
      </c>
      <c r="I253" s="744">
        <v>2</v>
      </c>
      <c r="J253" s="744">
        <v>2</v>
      </c>
      <c r="K253" s="744">
        <v>3</v>
      </c>
      <c r="L253" s="744" t="s">
        <v>28</v>
      </c>
      <c r="M253" s="744" t="s">
        <v>28</v>
      </c>
      <c r="N253" s="744" t="s">
        <v>28</v>
      </c>
      <c r="O253" s="744" t="s">
        <v>28</v>
      </c>
      <c r="P253" s="744" t="s">
        <v>28</v>
      </c>
      <c r="Q253" s="744" t="s">
        <v>28</v>
      </c>
      <c r="R253" s="744">
        <v>3</v>
      </c>
      <c r="S253" s="744">
        <v>3</v>
      </c>
      <c r="T253" s="744">
        <v>3</v>
      </c>
    </row>
    <row r="254" spans="1:20" ht="39.75" customHeight="1">
      <c r="A254" s="1301"/>
      <c r="B254" s="1306"/>
      <c r="C254" s="1301"/>
      <c r="D254" s="748" t="s">
        <v>571</v>
      </c>
      <c r="E254" s="636" t="s">
        <v>6438</v>
      </c>
      <c r="F254" s="1301"/>
      <c r="G254" s="744">
        <v>2</v>
      </c>
      <c r="H254" s="744">
        <v>2</v>
      </c>
      <c r="I254" s="744">
        <v>3</v>
      </c>
      <c r="J254" s="744">
        <v>3</v>
      </c>
      <c r="K254" s="744">
        <v>1</v>
      </c>
      <c r="L254" s="744" t="s">
        <v>28</v>
      </c>
      <c r="M254" s="744" t="s">
        <v>28</v>
      </c>
      <c r="N254" s="744" t="s">
        <v>28</v>
      </c>
      <c r="O254" s="744" t="s">
        <v>28</v>
      </c>
      <c r="P254" s="744" t="s">
        <v>28</v>
      </c>
      <c r="Q254" s="744">
        <v>2</v>
      </c>
      <c r="R254" s="744">
        <v>2</v>
      </c>
      <c r="S254" s="744">
        <v>2</v>
      </c>
      <c r="T254" s="744">
        <v>2</v>
      </c>
    </row>
    <row r="255" spans="1:20" ht="39.75" customHeight="1">
      <c r="A255" s="1301"/>
      <c r="B255" s="1306"/>
      <c r="C255" s="1301"/>
      <c r="D255" s="748" t="s">
        <v>1141</v>
      </c>
      <c r="E255" s="636" t="s">
        <v>6439</v>
      </c>
      <c r="F255" s="1301"/>
      <c r="G255" s="744">
        <v>2</v>
      </c>
      <c r="H255" s="744">
        <v>2</v>
      </c>
      <c r="I255" s="744">
        <v>3</v>
      </c>
      <c r="J255" s="744">
        <v>1</v>
      </c>
      <c r="K255" s="744" t="s">
        <v>28</v>
      </c>
      <c r="L255" s="744" t="s">
        <v>28</v>
      </c>
      <c r="M255" s="744" t="s">
        <v>28</v>
      </c>
      <c r="N255" s="744">
        <v>2</v>
      </c>
      <c r="O255" s="744" t="s">
        <v>28</v>
      </c>
      <c r="P255" s="744" t="s">
        <v>28</v>
      </c>
      <c r="Q255" s="744" t="s">
        <v>28</v>
      </c>
      <c r="R255" s="744">
        <v>3</v>
      </c>
      <c r="S255" s="744" t="s">
        <v>28</v>
      </c>
      <c r="T255" s="744">
        <v>1</v>
      </c>
    </row>
    <row r="256" spans="1:20" ht="39.75" customHeight="1">
      <c r="A256" s="1301"/>
      <c r="B256" s="1307"/>
      <c r="C256" s="1301"/>
      <c r="D256" s="748" t="s">
        <v>564</v>
      </c>
      <c r="E256" s="636"/>
      <c r="F256" s="1301"/>
      <c r="G256" s="833">
        <f>AVERAGE(G252:G255)</f>
        <v>2.25</v>
      </c>
      <c r="H256" s="833">
        <f>AVERAGE(H252:H255)</f>
        <v>2</v>
      </c>
      <c r="I256" s="833">
        <f>AVERAGE(I252:I255)</f>
        <v>2.75</v>
      </c>
      <c r="J256" s="833">
        <f>AVERAGE(J252:J255)</f>
        <v>2</v>
      </c>
      <c r="K256" s="833">
        <f>AVERAGE(K252:K255)</f>
        <v>2</v>
      </c>
      <c r="L256" s="833" t="s">
        <v>28</v>
      </c>
      <c r="M256" s="833" t="s">
        <v>28</v>
      </c>
      <c r="N256" s="833">
        <f>AVERAGE(N252:N255)</f>
        <v>2</v>
      </c>
      <c r="O256" s="833" t="s">
        <v>28</v>
      </c>
      <c r="P256" s="833" t="s">
        <v>28</v>
      </c>
      <c r="Q256" s="833">
        <f>AVERAGE(Q252:Q255)</f>
        <v>2</v>
      </c>
      <c r="R256" s="833">
        <f>AVERAGE(R252:R255)</f>
        <v>2.25</v>
      </c>
      <c r="S256" s="833">
        <f>AVERAGE(S252:S255)</f>
        <v>2.5</v>
      </c>
      <c r="T256" s="833">
        <f>AVERAGE(T252:T255)</f>
        <v>2.25</v>
      </c>
    </row>
    <row r="257" spans="1:20" ht="39.75" customHeight="1">
      <c r="A257" s="1301" t="s">
        <v>575</v>
      </c>
      <c r="B257" s="1305" t="s">
        <v>576</v>
      </c>
      <c r="C257" s="1308" t="s">
        <v>577</v>
      </c>
      <c r="D257" s="748" t="s">
        <v>578</v>
      </c>
      <c r="E257" s="636" t="s">
        <v>1145</v>
      </c>
      <c r="F257" s="1301" t="s">
        <v>107</v>
      </c>
      <c r="G257" s="744">
        <v>3</v>
      </c>
      <c r="H257" s="744">
        <v>2</v>
      </c>
      <c r="I257" s="744">
        <v>2</v>
      </c>
      <c r="J257" s="744">
        <v>3</v>
      </c>
      <c r="K257" s="744">
        <v>3</v>
      </c>
      <c r="L257" s="744">
        <v>1</v>
      </c>
      <c r="M257" s="744" t="s">
        <v>28</v>
      </c>
      <c r="N257" s="744" t="s">
        <v>28</v>
      </c>
      <c r="O257" s="744" t="s">
        <v>28</v>
      </c>
      <c r="P257" s="744" t="s">
        <v>28</v>
      </c>
      <c r="Q257" s="744" t="s">
        <v>28</v>
      </c>
      <c r="R257" s="744" t="s">
        <v>28</v>
      </c>
      <c r="S257" s="744">
        <v>3</v>
      </c>
      <c r="T257" s="744">
        <v>2</v>
      </c>
    </row>
    <row r="258" spans="1:20" ht="39.75" customHeight="1">
      <c r="A258" s="1301"/>
      <c r="B258" s="1306"/>
      <c r="C258" s="1308"/>
      <c r="D258" s="748" t="s">
        <v>580</v>
      </c>
      <c r="E258" s="636" t="s">
        <v>1146</v>
      </c>
      <c r="F258" s="1301"/>
      <c r="G258" s="744" t="s">
        <v>28</v>
      </c>
      <c r="H258" s="744">
        <v>2</v>
      </c>
      <c r="I258" s="744">
        <v>3</v>
      </c>
      <c r="J258" s="744" t="s">
        <v>28</v>
      </c>
      <c r="K258" s="744">
        <v>2</v>
      </c>
      <c r="L258" s="744" t="s">
        <v>28</v>
      </c>
      <c r="M258" s="744">
        <v>2</v>
      </c>
      <c r="N258" s="744" t="s">
        <v>28</v>
      </c>
      <c r="O258" s="744" t="s">
        <v>28</v>
      </c>
      <c r="P258" s="744" t="s">
        <v>28</v>
      </c>
      <c r="Q258" s="744" t="s">
        <v>28</v>
      </c>
      <c r="R258" s="744" t="s">
        <v>28</v>
      </c>
      <c r="S258" s="744">
        <v>3</v>
      </c>
      <c r="T258" s="744">
        <v>2</v>
      </c>
    </row>
    <row r="259" spans="1:20" ht="39.75" customHeight="1">
      <c r="A259" s="1301"/>
      <c r="B259" s="1306"/>
      <c r="C259" s="1301"/>
      <c r="D259" s="748" t="s">
        <v>582</v>
      </c>
      <c r="E259" s="636" t="s">
        <v>4494</v>
      </c>
      <c r="F259" s="1301"/>
      <c r="G259" s="744">
        <v>3</v>
      </c>
      <c r="H259" s="744">
        <v>2</v>
      </c>
      <c r="I259" s="744">
        <v>2</v>
      </c>
      <c r="J259" s="744">
        <v>2</v>
      </c>
      <c r="K259" s="744" t="s">
        <v>28</v>
      </c>
      <c r="L259" s="744" t="s">
        <v>28</v>
      </c>
      <c r="M259" s="744">
        <v>1</v>
      </c>
      <c r="N259" s="744" t="s">
        <v>28</v>
      </c>
      <c r="O259" s="744" t="s">
        <v>28</v>
      </c>
      <c r="P259" s="744" t="s">
        <v>28</v>
      </c>
      <c r="Q259" s="744" t="s">
        <v>28</v>
      </c>
      <c r="R259" s="744" t="s">
        <v>28</v>
      </c>
      <c r="S259" s="744">
        <v>2</v>
      </c>
      <c r="T259" s="744">
        <v>3</v>
      </c>
    </row>
    <row r="260" spans="1:20" ht="39.75" customHeight="1">
      <c r="A260" s="1301"/>
      <c r="B260" s="1306"/>
      <c r="C260" s="1301"/>
      <c r="D260" s="748" t="s">
        <v>584</v>
      </c>
      <c r="E260" s="636" t="s">
        <v>4443</v>
      </c>
      <c r="F260" s="1301"/>
      <c r="G260" s="744">
        <v>3</v>
      </c>
      <c r="H260" s="744">
        <v>2</v>
      </c>
      <c r="I260" s="744">
        <v>2</v>
      </c>
      <c r="J260" s="744" t="s">
        <v>28</v>
      </c>
      <c r="K260" s="744" t="s">
        <v>28</v>
      </c>
      <c r="L260" s="744">
        <v>1</v>
      </c>
      <c r="M260" s="744" t="s">
        <v>28</v>
      </c>
      <c r="N260" s="744" t="s">
        <v>28</v>
      </c>
      <c r="O260" s="744" t="s">
        <v>28</v>
      </c>
      <c r="P260" s="744" t="s">
        <v>28</v>
      </c>
      <c r="Q260" s="744">
        <v>2</v>
      </c>
      <c r="R260" s="744" t="s">
        <v>28</v>
      </c>
      <c r="S260" s="744">
        <v>2</v>
      </c>
      <c r="T260" s="744">
        <v>3</v>
      </c>
    </row>
    <row r="261" spans="1:20" ht="39.75" customHeight="1">
      <c r="A261" s="1301"/>
      <c r="B261" s="1306"/>
      <c r="C261" s="1301"/>
      <c r="D261" s="748" t="s">
        <v>586</v>
      </c>
      <c r="E261" s="636" t="s">
        <v>4495</v>
      </c>
      <c r="F261" s="1301"/>
      <c r="G261" s="744">
        <v>2</v>
      </c>
      <c r="H261" s="744">
        <v>3</v>
      </c>
      <c r="I261" s="744">
        <v>3</v>
      </c>
      <c r="J261" s="744">
        <v>2</v>
      </c>
      <c r="K261" s="744">
        <v>1</v>
      </c>
      <c r="L261" s="744">
        <v>3</v>
      </c>
      <c r="M261" s="744">
        <v>3</v>
      </c>
      <c r="N261" s="744">
        <v>1</v>
      </c>
      <c r="O261" s="744" t="s">
        <v>28</v>
      </c>
      <c r="P261" s="744">
        <v>1</v>
      </c>
      <c r="Q261" s="744">
        <v>2</v>
      </c>
      <c r="R261" s="744" t="s">
        <v>28</v>
      </c>
      <c r="S261" s="744">
        <v>2</v>
      </c>
      <c r="T261" s="744">
        <v>3</v>
      </c>
    </row>
    <row r="262" spans="1:20" ht="39.75" customHeight="1">
      <c r="A262" s="1301"/>
      <c r="B262" s="1307"/>
      <c r="C262" s="1301"/>
      <c r="D262" s="748" t="s">
        <v>575</v>
      </c>
      <c r="E262" s="636"/>
      <c r="F262" s="1301"/>
      <c r="G262" s="833">
        <f>AVERAGE(G257:G261)</f>
        <v>2.75</v>
      </c>
      <c r="H262" s="833">
        <f t="shared" ref="H262:T262" si="33">AVERAGE(H257:H261)</f>
        <v>2.2000000000000002</v>
      </c>
      <c r="I262" s="833">
        <f t="shared" si="33"/>
        <v>2.4</v>
      </c>
      <c r="J262" s="833">
        <f t="shared" si="33"/>
        <v>2.3333333333333335</v>
      </c>
      <c r="K262" s="833">
        <f t="shared" si="33"/>
        <v>2</v>
      </c>
      <c r="L262" s="833" t="s">
        <v>28</v>
      </c>
      <c r="M262" s="833" t="s">
        <v>28</v>
      </c>
      <c r="N262" s="833">
        <f t="shared" si="33"/>
        <v>1</v>
      </c>
      <c r="O262" s="833" t="s">
        <v>28</v>
      </c>
      <c r="P262" s="833">
        <f t="shared" si="33"/>
        <v>1</v>
      </c>
      <c r="Q262" s="833" t="s">
        <v>28</v>
      </c>
      <c r="R262" s="833" t="s">
        <v>28</v>
      </c>
      <c r="S262" s="833">
        <f t="shared" si="33"/>
        <v>2.4</v>
      </c>
      <c r="T262" s="833">
        <f t="shared" si="33"/>
        <v>2.6</v>
      </c>
    </row>
    <row r="263" spans="1:20" ht="39.75" customHeight="1">
      <c r="A263" s="1301" t="s">
        <v>588</v>
      </c>
      <c r="B263" s="1305" t="s">
        <v>6440</v>
      </c>
      <c r="C263" s="1308" t="s">
        <v>1983</v>
      </c>
      <c r="D263" s="748" t="s">
        <v>591</v>
      </c>
      <c r="E263" s="636" t="s">
        <v>6441</v>
      </c>
      <c r="F263" s="1301" t="s">
        <v>27</v>
      </c>
      <c r="G263" s="744">
        <v>3</v>
      </c>
      <c r="H263" s="744">
        <v>2</v>
      </c>
      <c r="I263" s="744">
        <v>3</v>
      </c>
      <c r="J263" s="744">
        <v>2</v>
      </c>
      <c r="K263" s="744">
        <v>1</v>
      </c>
      <c r="L263" s="744" t="s">
        <v>28</v>
      </c>
      <c r="M263" s="744" t="s">
        <v>28</v>
      </c>
      <c r="N263" s="744" t="s">
        <v>28</v>
      </c>
      <c r="O263" s="744" t="s">
        <v>28</v>
      </c>
      <c r="P263" s="744" t="s">
        <v>28</v>
      </c>
      <c r="Q263" s="744" t="s">
        <v>28</v>
      </c>
      <c r="R263" s="744">
        <v>1</v>
      </c>
      <c r="S263" s="744">
        <v>3</v>
      </c>
      <c r="T263" s="744">
        <v>1</v>
      </c>
    </row>
    <row r="264" spans="1:20" ht="39.75" customHeight="1">
      <c r="A264" s="1301"/>
      <c r="B264" s="1306"/>
      <c r="C264" s="1301"/>
      <c r="D264" s="748" t="s">
        <v>593</v>
      </c>
      <c r="E264" s="636" t="s">
        <v>6442</v>
      </c>
      <c r="F264" s="1301"/>
      <c r="G264" s="744">
        <v>1</v>
      </c>
      <c r="H264" s="744">
        <v>2</v>
      </c>
      <c r="I264" s="744" t="s">
        <v>28</v>
      </c>
      <c r="J264" s="744">
        <v>3</v>
      </c>
      <c r="K264" s="744" t="s">
        <v>28</v>
      </c>
      <c r="L264" s="744">
        <v>1</v>
      </c>
      <c r="M264" s="744" t="s">
        <v>28</v>
      </c>
      <c r="N264" s="744" t="s">
        <v>28</v>
      </c>
      <c r="O264" s="744" t="s">
        <v>28</v>
      </c>
      <c r="P264" s="744" t="s">
        <v>28</v>
      </c>
      <c r="Q264" s="744" t="s">
        <v>28</v>
      </c>
      <c r="R264" s="744">
        <v>2</v>
      </c>
      <c r="S264" s="744" t="s">
        <v>28</v>
      </c>
      <c r="T264" s="744">
        <v>2</v>
      </c>
    </row>
    <row r="265" spans="1:20" ht="39.75" customHeight="1">
      <c r="A265" s="1301"/>
      <c r="B265" s="1306"/>
      <c r="C265" s="1301"/>
      <c r="D265" s="748" t="s">
        <v>595</v>
      </c>
      <c r="E265" s="636" t="s">
        <v>6443</v>
      </c>
      <c r="F265" s="1301"/>
      <c r="G265" s="744">
        <v>3</v>
      </c>
      <c r="H265" s="744" t="s">
        <v>28</v>
      </c>
      <c r="I265" s="744">
        <v>1</v>
      </c>
      <c r="J265" s="744">
        <v>3</v>
      </c>
      <c r="K265" s="744">
        <v>2</v>
      </c>
      <c r="L265" s="744" t="s">
        <v>28</v>
      </c>
      <c r="M265" s="744" t="s">
        <v>28</v>
      </c>
      <c r="N265" s="744" t="s">
        <v>28</v>
      </c>
      <c r="O265" s="744" t="s">
        <v>28</v>
      </c>
      <c r="P265" s="744" t="s">
        <v>28</v>
      </c>
      <c r="Q265" s="744">
        <v>2</v>
      </c>
      <c r="R265" s="744">
        <v>1</v>
      </c>
      <c r="S265" s="744" t="s">
        <v>28</v>
      </c>
      <c r="T265" s="744">
        <v>3</v>
      </c>
    </row>
    <row r="266" spans="1:20" ht="39.75" customHeight="1">
      <c r="A266" s="1301"/>
      <c r="B266" s="1306"/>
      <c r="C266" s="1301"/>
      <c r="D266" s="748" t="s">
        <v>597</v>
      </c>
      <c r="E266" s="636" t="s">
        <v>6444</v>
      </c>
      <c r="F266" s="1301"/>
      <c r="G266" s="744">
        <v>2</v>
      </c>
      <c r="H266" s="744">
        <v>2</v>
      </c>
      <c r="I266" s="744" t="s">
        <v>28</v>
      </c>
      <c r="J266" s="744">
        <v>2</v>
      </c>
      <c r="K266" s="744" t="s">
        <v>28</v>
      </c>
      <c r="L266" s="744" t="s">
        <v>28</v>
      </c>
      <c r="M266" s="744" t="s">
        <v>28</v>
      </c>
      <c r="N266" s="744">
        <v>2</v>
      </c>
      <c r="O266" s="744" t="s">
        <v>28</v>
      </c>
      <c r="P266" s="744" t="s">
        <v>28</v>
      </c>
      <c r="Q266" s="744" t="s">
        <v>28</v>
      </c>
      <c r="R266" s="744" t="s">
        <v>28</v>
      </c>
      <c r="S266" s="744" t="s">
        <v>28</v>
      </c>
      <c r="T266" s="744">
        <v>2</v>
      </c>
    </row>
    <row r="267" spans="1:20" ht="39.75" customHeight="1">
      <c r="A267" s="1301"/>
      <c r="B267" s="1306"/>
      <c r="C267" s="1301"/>
      <c r="D267" s="748" t="s">
        <v>1155</v>
      </c>
      <c r="E267" s="636" t="s">
        <v>6445</v>
      </c>
      <c r="F267" s="1301"/>
      <c r="G267" s="744">
        <v>3</v>
      </c>
      <c r="H267" s="744">
        <v>1</v>
      </c>
      <c r="I267" s="744">
        <v>2</v>
      </c>
      <c r="J267" s="744">
        <v>1</v>
      </c>
      <c r="K267" s="744">
        <v>3</v>
      </c>
      <c r="L267" s="744" t="s">
        <v>28</v>
      </c>
      <c r="M267" s="744" t="s">
        <v>28</v>
      </c>
      <c r="N267" s="744">
        <v>1</v>
      </c>
      <c r="O267" s="744" t="s">
        <v>28</v>
      </c>
      <c r="P267" s="744" t="s">
        <v>28</v>
      </c>
      <c r="Q267" s="744" t="s">
        <v>28</v>
      </c>
      <c r="R267" s="744">
        <v>3</v>
      </c>
      <c r="S267" s="744" t="s">
        <v>28</v>
      </c>
      <c r="T267" s="744">
        <v>3</v>
      </c>
    </row>
    <row r="268" spans="1:20" ht="39.75" customHeight="1">
      <c r="A268" s="1301"/>
      <c r="B268" s="1307"/>
      <c r="C268" s="1301"/>
      <c r="D268" s="748" t="s">
        <v>588</v>
      </c>
      <c r="E268" s="636"/>
      <c r="F268" s="1301"/>
      <c r="G268" s="833">
        <f>AVERAGE(G263:G267)</f>
        <v>2.4</v>
      </c>
      <c r="H268" s="833">
        <f t="shared" ref="H268:T268" si="34">AVERAGE(H263:H267)</f>
        <v>1.75</v>
      </c>
      <c r="I268" s="833">
        <f t="shared" si="34"/>
        <v>2</v>
      </c>
      <c r="J268" s="833">
        <f t="shared" si="34"/>
        <v>2.2000000000000002</v>
      </c>
      <c r="K268" s="833">
        <f t="shared" si="34"/>
        <v>2</v>
      </c>
      <c r="L268" s="833">
        <f t="shared" si="34"/>
        <v>1</v>
      </c>
      <c r="M268" s="833" t="s">
        <v>28</v>
      </c>
      <c r="N268" s="833">
        <f t="shared" si="34"/>
        <v>1.5</v>
      </c>
      <c r="O268" s="833" t="s">
        <v>28</v>
      </c>
      <c r="P268" s="833" t="s">
        <v>28</v>
      </c>
      <c r="Q268" s="833">
        <f t="shared" si="34"/>
        <v>2</v>
      </c>
      <c r="R268" s="833">
        <f t="shared" si="34"/>
        <v>1.75</v>
      </c>
      <c r="S268" s="833">
        <f t="shared" si="34"/>
        <v>3</v>
      </c>
      <c r="T268" s="833">
        <f t="shared" si="34"/>
        <v>2.2000000000000002</v>
      </c>
    </row>
    <row r="269" spans="1:20" ht="39.75" customHeight="1">
      <c r="A269" s="1301" t="s">
        <v>599</v>
      </c>
      <c r="B269" s="1305" t="s">
        <v>6446</v>
      </c>
      <c r="C269" s="1308" t="s">
        <v>6447</v>
      </c>
      <c r="D269" s="748" t="s">
        <v>602</v>
      </c>
      <c r="E269" s="636" t="s">
        <v>6448</v>
      </c>
      <c r="F269" s="1301" t="s">
        <v>27</v>
      </c>
      <c r="G269" s="744">
        <v>3</v>
      </c>
      <c r="H269" s="744">
        <v>2</v>
      </c>
      <c r="I269" s="744">
        <v>1</v>
      </c>
      <c r="J269" s="744">
        <v>3</v>
      </c>
      <c r="K269" s="744" t="s">
        <v>28</v>
      </c>
      <c r="L269" s="744" t="s">
        <v>28</v>
      </c>
      <c r="M269" s="744" t="s">
        <v>28</v>
      </c>
      <c r="N269" s="744" t="s">
        <v>28</v>
      </c>
      <c r="O269" s="744" t="s">
        <v>28</v>
      </c>
      <c r="P269" s="744" t="s">
        <v>28</v>
      </c>
      <c r="Q269" s="744" t="s">
        <v>28</v>
      </c>
      <c r="R269" s="744">
        <v>2</v>
      </c>
      <c r="S269" s="744" t="s">
        <v>28</v>
      </c>
      <c r="T269" s="744">
        <v>2</v>
      </c>
    </row>
    <row r="270" spans="1:20" ht="39.75" customHeight="1">
      <c r="A270" s="1301"/>
      <c r="B270" s="1306"/>
      <c r="C270" s="1308"/>
      <c r="D270" s="748" t="s">
        <v>604</v>
      </c>
      <c r="E270" s="636" t="s">
        <v>6449</v>
      </c>
      <c r="F270" s="1301"/>
      <c r="G270" s="744">
        <v>1</v>
      </c>
      <c r="H270" s="744">
        <v>3</v>
      </c>
      <c r="I270" s="744">
        <v>2</v>
      </c>
      <c r="J270" s="744">
        <v>1</v>
      </c>
      <c r="K270" s="744">
        <v>2</v>
      </c>
      <c r="L270" s="744" t="s">
        <v>28</v>
      </c>
      <c r="M270" s="744" t="s">
        <v>28</v>
      </c>
      <c r="N270" s="744" t="s">
        <v>28</v>
      </c>
      <c r="O270" s="744" t="s">
        <v>28</v>
      </c>
      <c r="P270" s="744" t="s">
        <v>28</v>
      </c>
      <c r="Q270" s="744" t="s">
        <v>28</v>
      </c>
      <c r="R270" s="744">
        <v>3</v>
      </c>
      <c r="S270" s="744">
        <v>3</v>
      </c>
      <c r="T270" s="744">
        <v>3</v>
      </c>
    </row>
    <row r="271" spans="1:20" ht="39.75" customHeight="1">
      <c r="A271" s="1301"/>
      <c r="B271" s="1306"/>
      <c r="C271" s="1301"/>
      <c r="D271" s="748" t="s">
        <v>606</v>
      </c>
      <c r="E271" s="636" t="s">
        <v>6450</v>
      </c>
      <c r="F271" s="1301"/>
      <c r="G271" s="744">
        <v>3</v>
      </c>
      <c r="H271" s="744">
        <v>2</v>
      </c>
      <c r="I271" s="744">
        <v>1</v>
      </c>
      <c r="J271" s="744">
        <v>3</v>
      </c>
      <c r="K271" s="744">
        <v>2</v>
      </c>
      <c r="L271" s="744" t="s">
        <v>28</v>
      </c>
      <c r="M271" s="744" t="s">
        <v>28</v>
      </c>
      <c r="N271" s="744" t="s">
        <v>28</v>
      </c>
      <c r="O271" s="744" t="s">
        <v>28</v>
      </c>
      <c r="P271" s="744" t="s">
        <v>28</v>
      </c>
      <c r="Q271" s="744">
        <v>2</v>
      </c>
      <c r="R271" s="744" t="s">
        <v>28</v>
      </c>
      <c r="S271" s="744" t="s">
        <v>28</v>
      </c>
      <c r="T271" s="744">
        <v>3</v>
      </c>
    </row>
    <row r="272" spans="1:20" ht="39.75" customHeight="1">
      <c r="A272" s="1301"/>
      <c r="B272" s="1306"/>
      <c r="C272" s="1301"/>
      <c r="D272" s="748" t="s">
        <v>608</v>
      </c>
      <c r="E272" s="636" t="s">
        <v>6451</v>
      </c>
      <c r="F272" s="1301"/>
      <c r="G272" s="744">
        <v>2</v>
      </c>
      <c r="H272" s="744">
        <v>1</v>
      </c>
      <c r="I272" s="744">
        <v>3</v>
      </c>
      <c r="J272" s="744">
        <v>2</v>
      </c>
      <c r="K272" s="744" t="s">
        <v>28</v>
      </c>
      <c r="L272" s="744" t="s">
        <v>28</v>
      </c>
      <c r="M272" s="744" t="s">
        <v>28</v>
      </c>
      <c r="N272" s="744">
        <v>1</v>
      </c>
      <c r="O272" s="744" t="s">
        <v>28</v>
      </c>
      <c r="P272" s="744" t="s">
        <v>28</v>
      </c>
      <c r="Q272" s="744" t="s">
        <v>28</v>
      </c>
      <c r="R272" s="744" t="s">
        <v>28</v>
      </c>
      <c r="S272" s="744">
        <v>2</v>
      </c>
      <c r="T272" s="744">
        <v>2</v>
      </c>
    </row>
    <row r="273" spans="1:20" ht="39.75" customHeight="1">
      <c r="A273" s="1301"/>
      <c r="B273" s="1306"/>
      <c r="C273" s="1301"/>
      <c r="D273" s="748" t="s">
        <v>610</v>
      </c>
      <c r="E273" s="636" t="s">
        <v>6452</v>
      </c>
      <c r="F273" s="1301"/>
      <c r="G273" s="744">
        <v>2</v>
      </c>
      <c r="H273" s="744">
        <v>3</v>
      </c>
      <c r="I273" s="744">
        <v>2</v>
      </c>
      <c r="J273" s="744">
        <v>1</v>
      </c>
      <c r="K273" s="744" t="s">
        <v>28</v>
      </c>
      <c r="L273" s="744" t="s">
        <v>28</v>
      </c>
      <c r="M273" s="744" t="s">
        <v>28</v>
      </c>
      <c r="N273" s="744" t="s">
        <v>28</v>
      </c>
      <c r="O273" s="744" t="s">
        <v>28</v>
      </c>
      <c r="P273" s="744" t="s">
        <v>28</v>
      </c>
      <c r="Q273" s="744" t="s">
        <v>28</v>
      </c>
      <c r="R273" s="744">
        <v>2</v>
      </c>
      <c r="S273" s="744" t="s">
        <v>28</v>
      </c>
      <c r="T273" s="744">
        <v>3</v>
      </c>
    </row>
    <row r="274" spans="1:20" ht="39.75" customHeight="1">
      <c r="A274" s="1301"/>
      <c r="B274" s="1307"/>
      <c r="C274" s="1301"/>
      <c r="D274" s="748" t="s">
        <v>599</v>
      </c>
      <c r="E274" s="636"/>
      <c r="F274" s="1301"/>
      <c r="G274" s="833">
        <f>AVERAGE(G269:G273)</f>
        <v>2.2000000000000002</v>
      </c>
      <c r="H274" s="833">
        <f t="shared" ref="H274:T274" si="35">AVERAGE(H269:H273)</f>
        <v>2.2000000000000002</v>
      </c>
      <c r="I274" s="833">
        <f t="shared" si="35"/>
        <v>1.8</v>
      </c>
      <c r="J274" s="833">
        <f t="shared" si="35"/>
        <v>2</v>
      </c>
      <c r="K274" s="833">
        <f t="shared" si="35"/>
        <v>2</v>
      </c>
      <c r="L274" s="833" t="s">
        <v>28</v>
      </c>
      <c r="M274" s="833" t="s">
        <v>28</v>
      </c>
      <c r="N274" s="833">
        <f t="shared" si="35"/>
        <v>1</v>
      </c>
      <c r="O274" s="833" t="s">
        <v>28</v>
      </c>
      <c r="P274" s="833" t="s">
        <v>28</v>
      </c>
      <c r="Q274" s="833">
        <f t="shared" si="35"/>
        <v>2</v>
      </c>
      <c r="R274" s="833">
        <f t="shared" si="35"/>
        <v>2.3333333333333335</v>
      </c>
      <c r="S274" s="833">
        <f t="shared" si="35"/>
        <v>2.5</v>
      </c>
      <c r="T274" s="833">
        <f t="shared" si="35"/>
        <v>2.6</v>
      </c>
    </row>
    <row r="275" spans="1:20" ht="39.75" customHeight="1">
      <c r="A275" s="1301" t="s">
        <v>612</v>
      </c>
      <c r="B275" s="1305" t="s">
        <v>6453</v>
      </c>
      <c r="C275" s="1308" t="s">
        <v>2456</v>
      </c>
      <c r="D275" s="748" t="s">
        <v>615</v>
      </c>
      <c r="E275" s="636" t="s">
        <v>6454</v>
      </c>
      <c r="F275" s="1301" t="s">
        <v>27</v>
      </c>
      <c r="G275" s="744">
        <v>3</v>
      </c>
      <c r="H275" s="744">
        <v>1</v>
      </c>
      <c r="I275" s="744">
        <v>3</v>
      </c>
      <c r="J275" s="744">
        <v>2</v>
      </c>
      <c r="K275" s="744" t="s">
        <v>28</v>
      </c>
      <c r="L275" s="744" t="s">
        <v>28</v>
      </c>
      <c r="M275" s="744" t="s">
        <v>28</v>
      </c>
      <c r="N275" s="744" t="s">
        <v>28</v>
      </c>
      <c r="O275" s="744" t="s">
        <v>28</v>
      </c>
      <c r="P275" s="744" t="s">
        <v>28</v>
      </c>
      <c r="Q275" s="744" t="s">
        <v>28</v>
      </c>
      <c r="R275" s="744">
        <v>3</v>
      </c>
      <c r="S275" s="744" t="s">
        <v>28</v>
      </c>
      <c r="T275" s="744">
        <v>2</v>
      </c>
    </row>
    <row r="276" spans="1:20" ht="39.75" customHeight="1">
      <c r="A276" s="1301"/>
      <c r="B276" s="1306"/>
      <c r="C276" s="1301"/>
      <c r="D276" s="748" t="s">
        <v>617</v>
      </c>
      <c r="E276" s="636" t="s">
        <v>6455</v>
      </c>
      <c r="F276" s="1301"/>
      <c r="G276" s="744">
        <v>2</v>
      </c>
      <c r="H276" s="744">
        <v>2</v>
      </c>
      <c r="I276" s="744" t="s">
        <v>28</v>
      </c>
      <c r="J276" s="744">
        <v>2</v>
      </c>
      <c r="K276" s="744">
        <v>2</v>
      </c>
      <c r="L276" s="744" t="s">
        <v>28</v>
      </c>
      <c r="M276" s="744" t="s">
        <v>28</v>
      </c>
      <c r="N276" s="744" t="s">
        <v>28</v>
      </c>
      <c r="O276" s="744" t="s">
        <v>28</v>
      </c>
      <c r="P276" s="744" t="s">
        <v>28</v>
      </c>
      <c r="Q276" s="744" t="s">
        <v>28</v>
      </c>
      <c r="R276" s="744" t="s">
        <v>28</v>
      </c>
      <c r="S276" s="744" t="s">
        <v>28</v>
      </c>
      <c r="T276" s="744">
        <v>3</v>
      </c>
    </row>
    <row r="277" spans="1:20" ht="39.75" customHeight="1">
      <c r="A277" s="1301"/>
      <c r="B277" s="1306"/>
      <c r="C277" s="1301"/>
      <c r="D277" s="748" t="s">
        <v>619</v>
      </c>
      <c r="E277" s="636" t="s">
        <v>6456</v>
      </c>
      <c r="F277" s="1301"/>
      <c r="G277" s="744">
        <v>2</v>
      </c>
      <c r="H277" s="744">
        <v>1</v>
      </c>
      <c r="I277" s="744">
        <v>2</v>
      </c>
      <c r="J277" s="744">
        <v>3</v>
      </c>
      <c r="K277" s="744">
        <v>1</v>
      </c>
      <c r="L277" s="744" t="s">
        <v>28</v>
      </c>
      <c r="M277" s="744" t="s">
        <v>28</v>
      </c>
      <c r="N277" s="744" t="s">
        <v>28</v>
      </c>
      <c r="O277" s="744" t="s">
        <v>28</v>
      </c>
      <c r="P277" s="744" t="s">
        <v>28</v>
      </c>
      <c r="Q277" s="744">
        <v>1</v>
      </c>
      <c r="R277" s="744">
        <v>3</v>
      </c>
      <c r="S277" s="744">
        <v>2</v>
      </c>
      <c r="T277" s="744" t="s">
        <v>28</v>
      </c>
    </row>
    <row r="278" spans="1:20" ht="39.75" customHeight="1">
      <c r="A278" s="1301"/>
      <c r="B278" s="1306"/>
      <c r="C278" s="1301"/>
      <c r="D278" s="748" t="s">
        <v>621</v>
      </c>
      <c r="E278" s="636" t="s">
        <v>6457</v>
      </c>
      <c r="F278" s="1301"/>
      <c r="G278" s="744">
        <v>3</v>
      </c>
      <c r="H278" s="744">
        <v>2</v>
      </c>
      <c r="I278" s="744">
        <v>3</v>
      </c>
      <c r="J278" s="744">
        <v>1</v>
      </c>
      <c r="K278" s="744">
        <v>2</v>
      </c>
      <c r="L278" s="744" t="s">
        <v>28</v>
      </c>
      <c r="M278" s="744" t="s">
        <v>28</v>
      </c>
      <c r="N278" s="744">
        <v>2</v>
      </c>
      <c r="O278" s="744" t="s">
        <v>28</v>
      </c>
      <c r="P278" s="744" t="s">
        <v>28</v>
      </c>
      <c r="Q278" s="744" t="s">
        <v>28</v>
      </c>
      <c r="R278" s="744" t="s">
        <v>28</v>
      </c>
      <c r="S278" s="744" t="s">
        <v>28</v>
      </c>
      <c r="T278" s="744">
        <v>3</v>
      </c>
    </row>
    <row r="279" spans="1:20" ht="39.75" customHeight="1">
      <c r="A279" s="1301"/>
      <c r="B279" s="1306"/>
      <c r="C279" s="1301"/>
      <c r="D279" s="748" t="s">
        <v>623</v>
      </c>
      <c r="E279" s="636" t="s">
        <v>6458</v>
      </c>
      <c r="F279" s="1301"/>
      <c r="G279" s="744">
        <v>1</v>
      </c>
      <c r="H279" s="744">
        <v>3</v>
      </c>
      <c r="I279" s="744">
        <v>3</v>
      </c>
      <c r="J279" s="744">
        <v>2</v>
      </c>
      <c r="K279" s="744" t="s">
        <v>28</v>
      </c>
      <c r="L279" s="744" t="s">
        <v>28</v>
      </c>
      <c r="M279" s="744" t="s">
        <v>28</v>
      </c>
      <c r="N279" s="744" t="s">
        <v>28</v>
      </c>
      <c r="O279" s="744" t="s">
        <v>28</v>
      </c>
      <c r="P279" s="744" t="s">
        <v>28</v>
      </c>
      <c r="Q279" s="744">
        <v>2</v>
      </c>
      <c r="R279" s="744">
        <v>2</v>
      </c>
      <c r="S279" s="744" t="s">
        <v>28</v>
      </c>
      <c r="T279" s="744">
        <v>1</v>
      </c>
    </row>
    <row r="280" spans="1:20" ht="39.75" customHeight="1">
      <c r="A280" s="1301"/>
      <c r="B280" s="1307"/>
      <c r="C280" s="1301"/>
      <c r="D280" s="748" t="s">
        <v>612</v>
      </c>
      <c r="E280" s="636"/>
      <c r="F280" s="1301"/>
      <c r="G280" s="833">
        <f>AVERAGE(G275:G279)</f>
        <v>2.2000000000000002</v>
      </c>
      <c r="H280" s="833">
        <f t="shared" ref="H280:T280" si="36">AVERAGE(H275:H279)</f>
        <v>1.8</v>
      </c>
      <c r="I280" s="833">
        <f t="shared" si="36"/>
        <v>2.75</v>
      </c>
      <c r="J280" s="833">
        <f t="shared" si="36"/>
        <v>2</v>
      </c>
      <c r="K280" s="833">
        <f t="shared" si="36"/>
        <v>1.6666666666666667</v>
      </c>
      <c r="L280" s="833" t="s">
        <v>28</v>
      </c>
      <c r="M280" s="833" t="s">
        <v>28</v>
      </c>
      <c r="N280" s="833">
        <f t="shared" si="36"/>
        <v>2</v>
      </c>
      <c r="O280" s="833" t="s">
        <v>28</v>
      </c>
      <c r="P280" s="833" t="s">
        <v>28</v>
      </c>
      <c r="Q280" s="833">
        <f t="shared" si="36"/>
        <v>1.5</v>
      </c>
      <c r="R280" s="833">
        <f t="shared" si="36"/>
        <v>2.6666666666666665</v>
      </c>
      <c r="S280" s="833">
        <f t="shared" si="36"/>
        <v>2</v>
      </c>
      <c r="T280" s="833">
        <f t="shared" si="36"/>
        <v>2.25</v>
      </c>
    </row>
    <row r="281" spans="1:20" ht="39.75" customHeight="1">
      <c r="A281" s="1301" t="s">
        <v>625</v>
      </c>
      <c r="B281" s="1305" t="s">
        <v>1677</v>
      </c>
      <c r="C281" s="1308" t="s">
        <v>1678</v>
      </c>
      <c r="D281" s="748" t="s">
        <v>628</v>
      </c>
      <c r="E281" s="636" t="s">
        <v>6459</v>
      </c>
      <c r="F281" s="1301" t="s">
        <v>27</v>
      </c>
      <c r="G281" s="744">
        <v>3</v>
      </c>
      <c r="H281" s="744">
        <v>2</v>
      </c>
      <c r="I281" s="744">
        <v>2</v>
      </c>
      <c r="J281" s="744" t="s">
        <v>28</v>
      </c>
      <c r="K281" s="744" t="s">
        <v>28</v>
      </c>
      <c r="L281" s="744">
        <v>2</v>
      </c>
      <c r="M281" s="744" t="s">
        <v>28</v>
      </c>
      <c r="N281" s="744" t="s">
        <v>28</v>
      </c>
      <c r="O281" s="744">
        <v>1</v>
      </c>
      <c r="P281" s="744" t="s">
        <v>28</v>
      </c>
      <c r="Q281" s="744" t="s">
        <v>28</v>
      </c>
      <c r="R281" s="744" t="s">
        <v>28</v>
      </c>
      <c r="S281" s="744">
        <v>2</v>
      </c>
      <c r="T281" s="744" t="s">
        <v>28</v>
      </c>
    </row>
    <row r="282" spans="1:20" ht="39.75" customHeight="1">
      <c r="A282" s="1301"/>
      <c r="B282" s="1306"/>
      <c r="C282" s="1301"/>
      <c r="D282" s="748" t="s">
        <v>630</v>
      </c>
      <c r="E282" s="636" t="s">
        <v>6460</v>
      </c>
      <c r="F282" s="1301"/>
      <c r="G282" s="744">
        <v>2</v>
      </c>
      <c r="H282" s="744">
        <v>3</v>
      </c>
      <c r="I282" s="744" t="s">
        <v>28</v>
      </c>
      <c r="J282" s="744" t="s">
        <v>28</v>
      </c>
      <c r="K282" s="744">
        <v>3</v>
      </c>
      <c r="L282" s="744" t="s">
        <v>28</v>
      </c>
      <c r="M282" s="744">
        <v>2</v>
      </c>
      <c r="N282" s="744">
        <v>3</v>
      </c>
      <c r="O282" s="744">
        <v>2</v>
      </c>
      <c r="P282" s="744">
        <v>0</v>
      </c>
      <c r="Q282" s="744">
        <v>1</v>
      </c>
      <c r="R282" s="744">
        <v>3</v>
      </c>
      <c r="S282" s="744">
        <v>1</v>
      </c>
      <c r="T282" s="744" t="s">
        <v>28</v>
      </c>
    </row>
    <row r="283" spans="1:20" ht="39.75" customHeight="1">
      <c r="A283" s="1301"/>
      <c r="B283" s="1306"/>
      <c r="C283" s="1301"/>
      <c r="D283" s="748" t="s">
        <v>632</v>
      </c>
      <c r="E283" s="636" t="s">
        <v>6461</v>
      </c>
      <c r="F283" s="1301"/>
      <c r="G283" s="744" t="s">
        <v>28</v>
      </c>
      <c r="H283" s="744">
        <v>3</v>
      </c>
      <c r="I283" s="744">
        <v>2</v>
      </c>
      <c r="J283" s="744">
        <v>3</v>
      </c>
      <c r="K283" s="744" t="s">
        <v>28</v>
      </c>
      <c r="L283" s="744">
        <v>3</v>
      </c>
      <c r="M283" s="744">
        <v>3</v>
      </c>
      <c r="N283" s="744" t="s">
        <v>28</v>
      </c>
      <c r="O283" s="744" t="s">
        <v>28</v>
      </c>
      <c r="P283" s="744" t="s">
        <v>28</v>
      </c>
      <c r="Q283" s="744" t="s">
        <v>28</v>
      </c>
      <c r="R283" s="744">
        <v>2</v>
      </c>
      <c r="S283" s="744">
        <v>2</v>
      </c>
      <c r="T283" s="744">
        <v>3</v>
      </c>
    </row>
    <row r="284" spans="1:20" ht="39.75" customHeight="1">
      <c r="A284" s="1301"/>
      <c r="B284" s="1306"/>
      <c r="C284" s="1301"/>
      <c r="D284" s="748" t="s">
        <v>634</v>
      </c>
      <c r="E284" s="636" t="s">
        <v>6462</v>
      </c>
      <c r="F284" s="1301"/>
      <c r="G284" s="744" t="s">
        <v>28</v>
      </c>
      <c r="H284" s="744" t="s">
        <v>28</v>
      </c>
      <c r="I284" s="744" t="s">
        <v>28</v>
      </c>
      <c r="J284" s="744" t="s">
        <v>28</v>
      </c>
      <c r="K284" s="744">
        <v>2</v>
      </c>
      <c r="L284" s="744">
        <v>3</v>
      </c>
      <c r="M284" s="744" t="s">
        <v>28</v>
      </c>
      <c r="N284" s="744">
        <v>2</v>
      </c>
      <c r="O284" s="744">
        <v>3</v>
      </c>
      <c r="P284" s="744">
        <v>3</v>
      </c>
      <c r="Q284" s="744" t="s">
        <v>28</v>
      </c>
      <c r="R284" s="744">
        <v>1</v>
      </c>
      <c r="S284" s="744">
        <v>3</v>
      </c>
      <c r="T284" s="744" t="s">
        <v>28</v>
      </c>
    </row>
    <row r="285" spans="1:20" ht="39.75" customHeight="1">
      <c r="A285" s="1301"/>
      <c r="B285" s="1306"/>
      <c r="C285" s="1301"/>
      <c r="D285" s="748" t="s">
        <v>636</v>
      </c>
      <c r="E285" s="636" t="s">
        <v>3705</v>
      </c>
      <c r="F285" s="1301"/>
      <c r="G285" s="744">
        <v>3</v>
      </c>
      <c r="H285" s="744" t="s">
        <v>28</v>
      </c>
      <c r="I285" s="744">
        <v>3</v>
      </c>
      <c r="J285" s="744">
        <v>3</v>
      </c>
      <c r="K285" s="744">
        <v>2</v>
      </c>
      <c r="L285" s="744">
        <v>3</v>
      </c>
      <c r="M285" s="744" t="s">
        <v>28</v>
      </c>
      <c r="N285" s="744" t="s">
        <v>28</v>
      </c>
      <c r="O285" s="744" t="s">
        <v>28</v>
      </c>
      <c r="P285" s="744" t="s">
        <v>28</v>
      </c>
      <c r="Q285" s="744">
        <v>3</v>
      </c>
      <c r="R285" s="744">
        <v>3</v>
      </c>
      <c r="S285" s="744">
        <v>2</v>
      </c>
      <c r="T285" s="744">
        <v>3</v>
      </c>
    </row>
    <row r="286" spans="1:20" ht="39.75" customHeight="1">
      <c r="A286" s="1301"/>
      <c r="B286" s="1307"/>
      <c r="C286" s="1301"/>
      <c r="D286" s="748" t="s">
        <v>625</v>
      </c>
      <c r="E286" s="636"/>
      <c r="F286" s="1301"/>
      <c r="G286" s="833">
        <f>AVERAGE(G281:G285)</f>
        <v>2.6666666666666665</v>
      </c>
      <c r="H286" s="833">
        <f t="shared" ref="H286:T286" si="37">AVERAGE(H281:H285)</f>
        <v>2.6666666666666665</v>
      </c>
      <c r="I286" s="833">
        <f t="shared" si="37"/>
        <v>2.3333333333333335</v>
      </c>
      <c r="J286" s="833">
        <f t="shared" si="37"/>
        <v>3</v>
      </c>
      <c r="K286" s="833">
        <f t="shared" si="37"/>
        <v>2.3333333333333335</v>
      </c>
      <c r="L286" s="833">
        <f t="shared" si="37"/>
        <v>2.75</v>
      </c>
      <c r="M286" s="833">
        <f t="shared" si="37"/>
        <v>2.5</v>
      </c>
      <c r="N286" s="833">
        <f t="shared" si="37"/>
        <v>2.5</v>
      </c>
      <c r="O286" s="833">
        <f t="shared" si="37"/>
        <v>2</v>
      </c>
      <c r="P286" s="833">
        <f t="shared" si="37"/>
        <v>1.5</v>
      </c>
      <c r="Q286" s="833">
        <f t="shared" si="37"/>
        <v>2</v>
      </c>
      <c r="R286" s="833">
        <f t="shared" si="37"/>
        <v>2.25</v>
      </c>
      <c r="S286" s="833">
        <f t="shared" si="37"/>
        <v>2</v>
      </c>
      <c r="T286" s="833">
        <f t="shared" si="37"/>
        <v>3</v>
      </c>
    </row>
    <row r="287" spans="1:20" ht="39.75" customHeight="1">
      <c r="A287" s="1323" t="s">
        <v>638</v>
      </c>
      <c r="B287" s="1324" t="s">
        <v>6463</v>
      </c>
      <c r="C287" s="1327" t="s">
        <v>6464</v>
      </c>
      <c r="D287" s="836" t="s">
        <v>641</v>
      </c>
      <c r="E287" s="837" t="s">
        <v>6465</v>
      </c>
      <c r="F287" s="1323" t="s">
        <v>27</v>
      </c>
      <c r="G287" s="745">
        <v>3</v>
      </c>
      <c r="H287" s="745">
        <v>3</v>
      </c>
      <c r="I287" s="745">
        <v>3</v>
      </c>
      <c r="J287" s="745">
        <v>2</v>
      </c>
      <c r="K287" s="745">
        <v>3</v>
      </c>
      <c r="L287" s="745" t="s">
        <v>28</v>
      </c>
      <c r="M287" s="745" t="s">
        <v>28</v>
      </c>
      <c r="N287" s="745" t="s">
        <v>28</v>
      </c>
      <c r="O287" s="745">
        <v>2</v>
      </c>
      <c r="P287" s="745" t="s">
        <v>28</v>
      </c>
      <c r="Q287" s="745" t="s">
        <v>28</v>
      </c>
      <c r="R287" s="745">
        <v>2</v>
      </c>
      <c r="S287" s="745">
        <v>1</v>
      </c>
      <c r="T287" s="745">
        <v>3</v>
      </c>
    </row>
    <row r="288" spans="1:20" ht="39.75" customHeight="1">
      <c r="A288" s="1323"/>
      <c r="B288" s="1325"/>
      <c r="C288" s="1323"/>
      <c r="D288" s="836" t="s">
        <v>643</v>
      </c>
      <c r="E288" s="837" t="s">
        <v>6466</v>
      </c>
      <c r="F288" s="1323"/>
      <c r="G288" s="745">
        <v>3</v>
      </c>
      <c r="H288" s="745">
        <v>2</v>
      </c>
      <c r="I288" s="745">
        <v>1</v>
      </c>
      <c r="J288" s="745" t="s">
        <v>28</v>
      </c>
      <c r="K288" s="745">
        <v>3</v>
      </c>
      <c r="L288" s="745" t="s">
        <v>28</v>
      </c>
      <c r="M288" s="745" t="s">
        <v>28</v>
      </c>
      <c r="N288" s="745" t="s">
        <v>28</v>
      </c>
      <c r="O288" s="745" t="s">
        <v>28</v>
      </c>
      <c r="P288" s="745" t="s">
        <v>28</v>
      </c>
      <c r="Q288" s="745" t="s">
        <v>28</v>
      </c>
      <c r="R288" s="745">
        <v>2</v>
      </c>
      <c r="S288" s="745">
        <v>3</v>
      </c>
      <c r="T288" s="745">
        <v>2</v>
      </c>
    </row>
    <row r="289" spans="1:20" ht="39.75" customHeight="1">
      <c r="A289" s="1323"/>
      <c r="B289" s="1325"/>
      <c r="C289" s="1323"/>
      <c r="D289" s="836" t="s">
        <v>645</v>
      </c>
      <c r="E289" s="837" t="s">
        <v>6467</v>
      </c>
      <c r="F289" s="1323"/>
      <c r="G289" s="745">
        <v>2</v>
      </c>
      <c r="H289" s="745">
        <v>1</v>
      </c>
      <c r="I289" s="745">
        <v>3</v>
      </c>
      <c r="J289" s="745">
        <v>3</v>
      </c>
      <c r="K289" s="745">
        <v>2</v>
      </c>
      <c r="L289" s="745" t="s">
        <v>28</v>
      </c>
      <c r="M289" s="745" t="s">
        <v>28</v>
      </c>
      <c r="N289" s="745" t="s">
        <v>28</v>
      </c>
      <c r="O289" s="745">
        <v>3</v>
      </c>
      <c r="P289" s="745" t="s">
        <v>28</v>
      </c>
      <c r="Q289" s="745">
        <v>2</v>
      </c>
      <c r="R289" s="745" t="s">
        <v>28</v>
      </c>
      <c r="S289" s="745">
        <v>2</v>
      </c>
      <c r="T289" s="745">
        <v>2</v>
      </c>
    </row>
    <row r="290" spans="1:20" ht="39.75" customHeight="1">
      <c r="A290" s="1323"/>
      <c r="B290" s="1325"/>
      <c r="C290" s="1323"/>
      <c r="D290" s="836" t="s">
        <v>647</v>
      </c>
      <c r="E290" s="837" t="s">
        <v>6468</v>
      </c>
      <c r="F290" s="1323"/>
      <c r="G290" s="745">
        <v>3</v>
      </c>
      <c r="H290" s="745">
        <v>3</v>
      </c>
      <c r="I290" s="745">
        <v>2</v>
      </c>
      <c r="J290" s="745">
        <v>1</v>
      </c>
      <c r="K290" s="745">
        <v>2</v>
      </c>
      <c r="L290" s="745" t="s">
        <v>28</v>
      </c>
      <c r="M290" s="745" t="s">
        <v>28</v>
      </c>
      <c r="N290" s="745">
        <v>2</v>
      </c>
      <c r="O290" s="745">
        <v>2</v>
      </c>
      <c r="P290" s="745" t="s">
        <v>28</v>
      </c>
      <c r="Q290" s="745" t="s">
        <v>28</v>
      </c>
      <c r="R290" s="745" t="s">
        <v>28</v>
      </c>
      <c r="S290" s="745">
        <v>1</v>
      </c>
      <c r="T290" s="745" t="s">
        <v>28</v>
      </c>
    </row>
    <row r="291" spans="1:20" ht="39.75" customHeight="1">
      <c r="A291" s="1323"/>
      <c r="B291" s="1325"/>
      <c r="C291" s="1323"/>
      <c r="D291" s="836" t="s">
        <v>649</v>
      </c>
      <c r="E291" s="837" t="s">
        <v>6469</v>
      </c>
      <c r="F291" s="1323"/>
      <c r="G291" s="745">
        <v>2</v>
      </c>
      <c r="H291" s="745">
        <v>3</v>
      </c>
      <c r="I291" s="745">
        <v>3</v>
      </c>
      <c r="J291" s="745">
        <v>2</v>
      </c>
      <c r="K291" s="745" t="s">
        <v>28</v>
      </c>
      <c r="L291" s="745" t="s">
        <v>28</v>
      </c>
      <c r="M291" s="745" t="s">
        <v>28</v>
      </c>
      <c r="N291" s="745" t="s">
        <v>28</v>
      </c>
      <c r="O291" s="745" t="s">
        <v>28</v>
      </c>
      <c r="P291" s="745" t="s">
        <v>28</v>
      </c>
      <c r="Q291" s="745" t="s">
        <v>28</v>
      </c>
      <c r="R291" s="745" t="s">
        <v>28</v>
      </c>
      <c r="S291" s="745">
        <v>3</v>
      </c>
      <c r="T291" s="745">
        <v>2</v>
      </c>
    </row>
    <row r="292" spans="1:20" ht="39.75" customHeight="1">
      <c r="A292" s="1323"/>
      <c r="B292" s="1326"/>
      <c r="C292" s="1323"/>
      <c r="D292" s="836" t="s">
        <v>638</v>
      </c>
      <c r="E292" s="837"/>
      <c r="F292" s="1323"/>
      <c r="G292" s="838">
        <f>AVERAGE(G287:G291)</f>
        <v>2.6</v>
      </c>
      <c r="H292" s="838">
        <f t="shared" ref="H292:T292" si="38">AVERAGE(H287:H291)</f>
        <v>2.4</v>
      </c>
      <c r="I292" s="838">
        <f t="shared" si="38"/>
        <v>2.4</v>
      </c>
      <c r="J292" s="838">
        <f t="shared" si="38"/>
        <v>2</v>
      </c>
      <c r="K292" s="838">
        <f t="shared" si="38"/>
        <v>2.5</v>
      </c>
      <c r="L292" s="838" t="s">
        <v>28</v>
      </c>
      <c r="M292" s="838" t="s">
        <v>28</v>
      </c>
      <c r="N292" s="838">
        <f t="shared" si="38"/>
        <v>2</v>
      </c>
      <c r="O292" s="838">
        <f t="shared" si="38"/>
        <v>2.3333333333333335</v>
      </c>
      <c r="P292" s="838" t="s">
        <v>28</v>
      </c>
      <c r="Q292" s="838">
        <f t="shared" si="38"/>
        <v>2</v>
      </c>
      <c r="R292" s="838">
        <f t="shared" si="38"/>
        <v>2</v>
      </c>
      <c r="S292" s="838">
        <f t="shared" si="38"/>
        <v>2</v>
      </c>
      <c r="T292" s="838">
        <f t="shared" si="38"/>
        <v>2.25</v>
      </c>
    </row>
    <row r="293" spans="1:20" ht="39.75" customHeight="1">
      <c r="A293" s="1323" t="s">
        <v>651</v>
      </c>
      <c r="B293" s="1324" t="s">
        <v>6470</v>
      </c>
      <c r="C293" s="1327" t="s">
        <v>2059</v>
      </c>
      <c r="D293" s="836" t="s">
        <v>654</v>
      </c>
      <c r="E293" s="837" t="s">
        <v>6471</v>
      </c>
      <c r="F293" s="1323" t="s">
        <v>27</v>
      </c>
      <c r="G293" s="745">
        <v>3</v>
      </c>
      <c r="H293" s="745">
        <v>3</v>
      </c>
      <c r="I293" s="745">
        <v>3</v>
      </c>
      <c r="J293" s="745">
        <v>2</v>
      </c>
      <c r="K293" s="745">
        <v>2</v>
      </c>
      <c r="L293" s="745" t="s">
        <v>28</v>
      </c>
      <c r="M293" s="745" t="s">
        <v>28</v>
      </c>
      <c r="N293" s="745" t="s">
        <v>28</v>
      </c>
      <c r="O293" s="745" t="s">
        <v>28</v>
      </c>
      <c r="P293" s="745" t="s">
        <v>28</v>
      </c>
      <c r="Q293" s="745" t="s">
        <v>28</v>
      </c>
      <c r="R293" s="745">
        <v>2</v>
      </c>
      <c r="S293" s="745">
        <v>3</v>
      </c>
      <c r="T293" s="745">
        <v>2</v>
      </c>
    </row>
    <row r="294" spans="1:20" ht="39.75" customHeight="1">
      <c r="A294" s="1323"/>
      <c r="B294" s="1325"/>
      <c r="C294" s="1323"/>
      <c r="D294" s="836" t="s">
        <v>656</v>
      </c>
      <c r="E294" s="837" t="s">
        <v>6472</v>
      </c>
      <c r="F294" s="1323"/>
      <c r="G294" s="745">
        <v>2</v>
      </c>
      <c r="H294" s="745">
        <v>3</v>
      </c>
      <c r="I294" s="745">
        <v>3</v>
      </c>
      <c r="J294" s="745" t="s">
        <v>28</v>
      </c>
      <c r="K294" s="745">
        <v>3</v>
      </c>
      <c r="L294" s="745" t="s">
        <v>28</v>
      </c>
      <c r="M294" s="745" t="s">
        <v>28</v>
      </c>
      <c r="N294" s="745" t="s">
        <v>28</v>
      </c>
      <c r="O294" s="745" t="s">
        <v>28</v>
      </c>
      <c r="P294" s="745" t="s">
        <v>28</v>
      </c>
      <c r="Q294" s="745" t="s">
        <v>28</v>
      </c>
      <c r="R294" s="745">
        <v>2</v>
      </c>
      <c r="S294" s="745">
        <v>1</v>
      </c>
      <c r="T294" s="745">
        <v>2</v>
      </c>
    </row>
    <row r="295" spans="1:20" ht="39.75" customHeight="1">
      <c r="A295" s="1323"/>
      <c r="B295" s="1325"/>
      <c r="C295" s="1323"/>
      <c r="D295" s="836" t="s">
        <v>658</v>
      </c>
      <c r="E295" s="837" t="s">
        <v>6473</v>
      </c>
      <c r="F295" s="1323"/>
      <c r="G295" s="745">
        <v>3</v>
      </c>
      <c r="H295" s="745">
        <v>3</v>
      </c>
      <c r="I295" s="745">
        <v>2</v>
      </c>
      <c r="J295" s="745">
        <v>3</v>
      </c>
      <c r="K295" s="745">
        <v>2</v>
      </c>
      <c r="L295" s="745" t="s">
        <v>28</v>
      </c>
      <c r="M295" s="745" t="s">
        <v>28</v>
      </c>
      <c r="N295" s="745" t="s">
        <v>28</v>
      </c>
      <c r="O295" s="745" t="s">
        <v>28</v>
      </c>
      <c r="P295" s="745" t="s">
        <v>28</v>
      </c>
      <c r="Q295" s="745" t="s">
        <v>28</v>
      </c>
      <c r="R295" s="745">
        <v>2</v>
      </c>
      <c r="S295" s="745">
        <v>2</v>
      </c>
      <c r="T295" s="745">
        <v>2</v>
      </c>
    </row>
    <row r="296" spans="1:20" ht="39.75" customHeight="1">
      <c r="A296" s="1323"/>
      <c r="B296" s="1325"/>
      <c r="C296" s="1323"/>
      <c r="D296" s="836" t="s">
        <v>660</v>
      </c>
      <c r="E296" s="837" t="s">
        <v>6474</v>
      </c>
      <c r="F296" s="1323"/>
      <c r="G296" s="745">
        <v>2</v>
      </c>
      <c r="H296" s="745">
        <v>3</v>
      </c>
      <c r="I296" s="745">
        <v>3</v>
      </c>
      <c r="J296" s="745">
        <v>2</v>
      </c>
      <c r="K296" s="745" t="s">
        <v>28</v>
      </c>
      <c r="L296" s="745" t="s">
        <v>28</v>
      </c>
      <c r="M296" s="745" t="s">
        <v>28</v>
      </c>
      <c r="N296" s="745" t="s">
        <v>28</v>
      </c>
      <c r="O296" s="745" t="s">
        <v>28</v>
      </c>
      <c r="P296" s="745" t="s">
        <v>28</v>
      </c>
      <c r="Q296" s="745" t="s">
        <v>28</v>
      </c>
      <c r="R296" s="745">
        <v>1</v>
      </c>
      <c r="S296" s="745">
        <v>1</v>
      </c>
      <c r="T296" s="745">
        <v>2</v>
      </c>
    </row>
    <row r="297" spans="1:20" ht="39.75" customHeight="1">
      <c r="A297" s="1323"/>
      <c r="B297" s="1325"/>
      <c r="C297" s="1323"/>
      <c r="D297" s="836" t="s">
        <v>662</v>
      </c>
      <c r="E297" s="837" t="s">
        <v>6475</v>
      </c>
      <c r="F297" s="1323"/>
      <c r="G297" s="745">
        <v>3</v>
      </c>
      <c r="H297" s="745">
        <v>3</v>
      </c>
      <c r="I297" s="745">
        <v>2</v>
      </c>
      <c r="J297" s="745">
        <v>2</v>
      </c>
      <c r="K297" s="745" t="s">
        <v>28</v>
      </c>
      <c r="L297" s="745" t="s">
        <v>28</v>
      </c>
      <c r="M297" s="745" t="s">
        <v>28</v>
      </c>
      <c r="N297" s="745" t="s">
        <v>28</v>
      </c>
      <c r="O297" s="745" t="s">
        <v>28</v>
      </c>
      <c r="P297" s="745" t="s">
        <v>28</v>
      </c>
      <c r="Q297" s="745" t="s">
        <v>28</v>
      </c>
      <c r="R297" s="745">
        <v>1</v>
      </c>
      <c r="S297" s="745">
        <v>1</v>
      </c>
      <c r="T297" s="745">
        <v>2</v>
      </c>
    </row>
    <row r="298" spans="1:20" ht="39.75" customHeight="1">
      <c r="A298" s="1323"/>
      <c r="B298" s="1326"/>
      <c r="C298" s="1323"/>
      <c r="D298" s="836" t="s">
        <v>651</v>
      </c>
      <c r="E298" s="837"/>
      <c r="F298" s="1323"/>
      <c r="G298" s="838">
        <f>AVERAGE(G293:G297)</f>
        <v>2.6</v>
      </c>
      <c r="H298" s="838">
        <f t="shared" ref="H298:T298" si="39">AVERAGE(H293:H297)</f>
        <v>3</v>
      </c>
      <c r="I298" s="838">
        <f t="shared" si="39"/>
        <v>2.6</v>
      </c>
      <c r="J298" s="838">
        <f t="shared" si="39"/>
        <v>2.25</v>
      </c>
      <c r="K298" s="838">
        <f t="shared" si="39"/>
        <v>2.3333333333333335</v>
      </c>
      <c r="L298" s="838" t="s">
        <v>28</v>
      </c>
      <c r="M298" s="838" t="s">
        <v>28</v>
      </c>
      <c r="N298" s="838" t="s">
        <v>28</v>
      </c>
      <c r="O298" s="838" t="s">
        <v>28</v>
      </c>
      <c r="P298" s="838" t="s">
        <v>28</v>
      </c>
      <c r="Q298" s="838" t="s">
        <v>28</v>
      </c>
      <c r="R298" s="838">
        <f t="shared" si="39"/>
        <v>1.6</v>
      </c>
      <c r="S298" s="838">
        <f t="shared" si="39"/>
        <v>1.6</v>
      </c>
      <c r="T298" s="838">
        <f t="shared" si="39"/>
        <v>2</v>
      </c>
    </row>
    <row r="299" spans="1:20" ht="39.75" customHeight="1">
      <c r="A299" s="1301" t="s">
        <v>664</v>
      </c>
      <c r="B299" s="1305" t="s">
        <v>6476</v>
      </c>
      <c r="C299" s="1308" t="s">
        <v>6477</v>
      </c>
      <c r="D299" s="748" t="s">
        <v>667</v>
      </c>
      <c r="E299" s="636" t="s">
        <v>6478</v>
      </c>
      <c r="F299" s="1301" t="s">
        <v>107</v>
      </c>
      <c r="G299" s="744">
        <v>3</v>
      </c>
      <c r="H299" s="744">
        <v>1</v>
      </c>
      <c r="I299" s="744">
        <v>3</v>
      </c>
      <c r="J299" s="744">
        <v>2</v>
      </c>
      <c r="K299" s="744" t="s">
        <v>28</v>
      </c>
      <c r="L299" s="744" t="s">
        <v>28</v>
      </c>
      <c r="M299" s="744" t="s">
        <v>28</v>
      </c>
      <c r="N299" s="744" t="s">
        <v>28</v>
      </c>
      <c r="O299" s="744" t="s">
        <v>28</v>
      </c>
      <c r="P299" s="744" t="s">
        <v>28</v>
      </c>
      <c r="Q299" s="744" t="s">
        <v>28</v>
      </c>
      <c r="R299" s="744">
        <v>3</v>
      </c>
      <c r="S299" s="744" t="s">
        <v>28</v>
      </c>
      <c r="T299" s="744">
        <v>2</v>
      </c>
    </row>
    <row r="300" spans="1:20" ht="39.75" customHeight="1">
      <c r="A300" s="1301"/>
      <c r="B300" s="1306"/>
      <c r="C300" s="1301"/>
      <c r="D300" s="748" t="s">
        <v>669</v>
      </c>
      <c r="E300" s="636" t="s">
        <v>6479</v>
      </c>
      <c r="F300" s="1301"/>
      <c r="G300" s="744">
        <v>2</v>
      </c>
      <c r="H300" s="744">
        <v>2</v>
      </c>
      <c r="I300" s="744" t="s">
        <v>28</v>
      </c>
      <c r="J300" s="744">
        <v>2</v>
      </c>
      <c r="K300" s="744">
        <v>2</v>
      </c>
      <c r="L300" s="744" t="s">
        <v>28</v>
      </c>
      <c r="M300" s="744" t="s">
        <v>28</v>
      </c>
      <c r="N300" s="744" t="s">
        <v>28</v>
      </c>
      <c r="O300" s="744" t="s">
        <v>28</v>
      </c>
      <c r="P300" s="744" t="s">
        <v>28</v>
      </c>
      <c r="Q300" s="744" t="s">
        <v>28</v>
      </c>
      <c r="R300" s="744" t="s">
        <v>28</v>
      </c>
      <c r="S300" s="744" t="s">
        <v>28</v>
      </c>
      <c r="T300" s="744">
        <v>3</v>
      </c>
    </row>
    <row r="301" spans="1:20" ht="39.75" customHeight="1">
      <c r="A301" s="1301"/>
      <c r="B301" s="1306"/>
      <c r="C301" s="1301"/>
      <c r="D301" s="748" t="s">
        <v>671</v>
      </c>
      <c r="E301" s="636" t="s">
        <v>6480</v>
      </c>
      <c r="F301" s="1301"/>
      <c r="G301" s="744">
        <v>2</v>
      </c>
      <c r="H301" s="744">
        <v>1</v>
      </c>
      <c r="I301" s="744">
        <v>2</v>
      </c>
      <c r="J301" s="744">
        <v>3</v>
      </c>
      <c r="K301" s="744">
        <v>1</v>
      </c>
      <c r="L301" s="744" t="s">
        <v>28</v>
      </c>
      <c r="M301" s="744" t="s">
        <v>28</v>
      </c>
      <c r="N301" s="744" t="s">
        <v>28</v>
      </c>
      <c r="O301" s="744" t="s">
        <v>28</v>
      </c>
      <c r="P301" s="744" t="s">
        <v>28</v>
      </c>
      <c r="Q301" s="744">
        <v>1</v>
      </c>
      <c r="R301" s="744">
        <v>3</v>
      </c>
      <c r="S301" s="744">
        <v>2</v>
      </c>
      <c r="T301" s="744" t="s">
        <v>28</v>
      </c>
    </row>
    <row r="302" spans="1:20" ht="39.75" customHeight="1">
      <c r="A302" s="1301"/>
      <c r="B302" s="1306"/>
      <c r="C302" s="1301"/>
      <c r="D302" s="748" t="s">
        <v>673</v>
      </c>
      <c r="E302" s="636" t="s">
        <v>6481</v>
      </c>
      <c r="F302" s="1301"/>
      <c r="G302" s="744">
        <v>1</v>
      </c>
      <c r="H302" s="744">
        <v>3</v>
      </c>
      <c r="I302" s="744">
        <v>3</v>
      </c>
      <c r="J302" s="744">
        <v>2</v>
      </c>
      <c r="K302" s="744" t="s">
        <v>28</v>
      </c>
      <c r="L302" s="744" t="s">
        <v>28</v>
      </c>
      <c r="M302" s="744" t="s">
        <v>28</v>
      </c>
      <c r="N302" s="744" t="s">
        <v>28</v>
      </c>
      <c r="O302" s="744" t="s">
        <v>28</v>
      </c>
      <c r="P302" s="744" t="s">
        <v>28</v>
      </c>
      <c r="Q302" s="744">
        <v>2</v>
      </c>
      <c r="R302" s="744">
        <v>2</v>
      </c>
      <c r="S302" s="744" t="s">
        <v>28</v>
      </c>
      <c r="T302" s="744">
        <v>1</v>
      </c>
    </row>
    <row r="303" spans="1:20" ht="39.75" customHeight="1">
      <c r="A303" s="1301"/>
      <c r="B303" s="1307"/>
      <c r="C303" s="1301"/>
      <c r="D303" s="748" t="s">
        <v>664</v>
      </c>
      <c r="E303" s="636"/>
      <c r="F303" s="1301"/>
      <c r="G303" s="833">
        <f>AVERAGE(G299:G302)</f>
        <v>2</v>
      </c>
      <c r="H303" s="833">
        <f>AVERAGE(H299:H302)</f>
        <v>1.75</v>
      </c>
      <c r="I303" s="833">
        <f>AVERAGE(I299:I302)</f>
        <v>2.6666666666666665</v>
      </c>
      <c r="J303" s="833">
        <f>AVERAGE(J299:J302)</f>
        <v>2.25</v>
      </c>
      <c r="K303" s="833">
        <f>AVERAGE(K299:K302)</f>
        <v>1.5</v>
      </c>
      <c r="L303" s="833" t="s">
        <v>28</v>
      </c>
      <c r="M303" s="833" t="s">
        <v>28</v>
      </c>
      <c r="N303" s="833" t="s">
        <v>28</v>
      </c>
      <c r="O303" s="833" t="s">
        <v>28</v>
      </c>
      <c r="P303" s="833" t="s">
        <v>28</v>
      </c>
      <c r="Q303" s="833">
        <f>AVERAGE(Q299:Q302)</f>
        <v>1.5</v>
      </c>
      <c r="R303" s="833">
        <f>AVERAGE(R299:R302)</f>
        <v>2.6666666666666665</v>
      </c>
      <c r="S303" s="833">
        <f>AVERAGE(S299:S302)</f>
        <v>2</v>
      </c>
      <c r="T303" s="833">
        <f>AVERAGE(T299:T302)</f>
        <v>2</v>
      </c>
    </row>
    <row r="304" spans="1:20" ht="39.75" customHeight="1">
      <c r="A304" s="1301" t="s">
        <v>677</v>
      </c>
      <c r="B304" s="1305" t="s">
        <v>6482</v>
      </c>
      <c r="C304" s="1308" t="s">
        <v>2007</v>
      </c>
      <c r="D304" s="748" t="s">
        <v>680</v>
      </c>
      <c r="E304" s="636" t="s">
        <v>6483</v>
      </c>
      <c r="F304" s="1301" t="s">
        <v>107</v>
      </c>
      <c r="G304" s="744">
        <v>3</v>
      </c>
      <c r="H304" s="744">
        <v>1</v>
      </c>
      <c r="I304" s="744">
        <v>3</v>
      </c>
      <c r="J304" s="744">
        <v>2</v>
      </c>
      <c r="K304" s="744" t="s">
        <v>28</v>
      </c>
      <c r="L304" s="744" t="s">
        <v>28</v>
      </c>
      <c r="M304" s="744" t="s">
        <v>28</v>
      </c>
      <c r="N304" s="744" t="s">
        <v>28</v>
      </c>
      <c r="O304" s="744" t="s">
        <v>28</v>
      </c>
      <c r="P304" s="744" t="s">
        <v>28</v>
      </c>
      <c r="Q304" s="744" t="s">
        <v>28</v>
      </c>
      <c r="R304" s="744">
        <v>3</v>
      </c>
      <c r="S304" s="744" t="s">
        <v>28</v>
      </c>
      <c r="T304" s="744">
        <v>2</v>
      </c>
    </row>
    <row r="305" spans="1:20" ht="39.75" customHeight="1">
      <c r="A305" s="1301"/>
      <c r="B305" s="1306"/>
      <c r="C305" s="1301"/>
      <c r="D305" s="748" t="s">
        <v>682</v>
      </c>
      <c r="E305" s="636" t="s">
        <v>6484</v>
      </c>
      <c r="F305" s="1301"/>
      <c r="G305" s="744">
        <v>2</v>
      </c>
      <c r="H305" s="744">
        <v>2</v>
      </c>
      <c r="I305" s="744" t="s">
        <v>28</v>
      </c>
      <c r="J305" s="744">
        <v>2</v>
      </c>
      <c r="K305" s="744">
        <v>2</v>
      </c>
      <c r="L305" s="744" t="s">
        <v>28</v>
      </c>
      <c r="M305" s="744" t="s">
        <v>28</v>
      </c>
      <c r="N305" s="744" t="s">
        <v>28</v>
      </c>
      <c r="O305" s="744" t="s">
        <v>28</v>
      </c>
      <c r="P305" s="744" t="s">
        <v>28</v>
      </c>
      <c r="Q305" s="744" t="s">
        <v>28</v>
      </c>
      <c r="R305" s="744" t="s">
        <v>28</v>
      </c>
      <c r="S305" s="744" t="s">
        <v>28</v>
      </c>
      <c r="T305" s="744">
        <v>3</v>
      </c>
    </row>
    <row r="306" spans="1:20" ht="39.75" customHeight="1">
      <c r="A306" s="1301"/>
      <c r="B306" s="1306"/>
      <c r="C306" s="1301"/>
      <c r="D306" s="748" t="s">
        <v>684</v>
      </c>
      <c r="E306" s="636" t="s">
        <v>6485</v>
      </c>
      <c r="F306" s="1301"/>
      <c r="G306" s="744">
        <v>2</v>
      </c>
      <c r="H306" s="744">
        <v>1</v>
      </c>
      <c r="I306" s="744">
        <v>2</v>
      </c>
      <c r="J306" s="744">
        <v>3</v>
      </c>
      <c r="K306" s="744">
        <v>1</v>
      </c>
      <c r="L306" s="744" t="s">
        <v>28</v>
      </c>
      <c r="M306" s="744" t="s">
        <v>28</v>
      </c>
      <c r="N306" s="744" t="s">
        <v>28</v>
      </c>
      <c r="O306" s="744" t="s">
        <v>28</v>
      </c>
      <c r="P306" s="744" t="s">
        <v>28</v>
      </c>
      <c r="Q306" s="744">
        <v>1</v>
      </c>
      <c r="R306" s="744">
        <v>3</v>
      </c>
      <c r="S306" s="744">
        <v>2</v>
      </c>
      <c r="T306" s="744" t="s">
        <v>28</v>
      </c>
    </row>
    <row r="307" spans="1:20" ht="39.75" customHeight="1">
      <c r="A307" s="1301"/>
      <c r="B307" s="1306"/>
      <c r="C307" s="1301"/>
      <c r="D307" s="748" t="s">
        <v>686</v>
      </c>
      <c r="E307" s="636" t="s">
        <v>6486</v>
      </c>
      <c r="F307" s="1301"/>
      <c r="G307" s="744">
        <v>3</v>
      </c>
      <c r="H307" s="744">
        <v>2</v>
      </c>
      <c r="I307" s="744">
        <v>3</v>
      </c>
      <c r="J307" s="744">
        <v>1</v>
      </c>
      <c r="K307" s="744">
        <v>2</v>
      </c>
      <c r="L307" s="744" t="s">
        <v>28</v>
      </c>
      <c r="M307" s="744" t="s">
        <v>28</v>
      </c>
      <c r="N307" s="744">
        <v>2</v>
      </c>
      <c r="O307" s="744" t="s">
        <v>28</v>
      </c>
      <c r="P307" s="744" t="s">
        <v>28</v>
      </c>
      <c r="Q307" s="744" t="s">
        <v>28</v>
      </c>
      <c r="R307" s="744" t="s">
        <v>28</v>
      </c>
      <c r="S307" s="744" t="s">
        <v>28</v>
      </c>
      <c r="T307" s="744">
        <v>3</v>
      </c>
    </row>
    <row r="308" spans="1:20" ht="39.75" customHeight="1">
      <c r="A308" s="1301"/>
      <c r="B308" s="1307"/>
      <c r="C308" s="1301"/>
      <c r="D308" s="748" t="s">
        <v>677</v>
      </c>
      <c r="E308" s="636"/>
      <c r="F308" s="1301"/>
      <c r="G308" s="833">
        <f>AVERAGE(G304:G307)</f>
        <v>2.5</v>
      </c>
      <c r="H308" s="833">
        <f>AVERAGE(H304:H307)</f>
        <v>1.5</v>
      </c>
      <c r="I308" s="833">
        <f>AVERAGE(I304:I307)</f>
        <v>2.6666666666666665</v>
      </c>
      <c r="J308" s="833">
        <f>AVERAGE(J304:J307)</f>
        <v>2</v>
      </c>
      <c r="K308" s="833">
        <f>AVERAGE(K304:K307)</f>
        <v>1.6666666666666667</v>
      </c>
      <c r="L308" s="833" t="s">
        <v>28</v>
      </c>
      <c r="M308" s="833" t="s">
        <v>28</v>
      </c>
      <c r="N308" s="833">
        <f>AVERAGE(N304:N307)</f>
        <v>2</v>
      </c>
      <c r="O308" s="833" t="s">
        <v>28</v>
      </c>
      <c r="P308" s="833" t="s">
        <v>28</v>
      </c>
      <c r="Q308" s="833">
        <f>AVERAGE(Q304:Q307)</f>
        <v>1</v>
      </c>
      <c r="R308" s="833">
        <f>AVERAGE(R304:R307)</f>
        <v>3</v>
      </c>
      <c r="S308" s="833">
        <f>AVERAGE(S304:S307)</f>
        <v>2</v>
      </c>
      <c r="T308" s="833">
        <f>AVERAGE(T304:T307)</f>
        <v>2.6666666666666665</v>
      </c>
    </row>
    <row r="309" spans="1:20" ht="39.75" customHeight="1">
      <c r="A309" s="1301" t="s">
        <v>690</v>
      </c>
      <c r="B309" s="1305" t="s">
        <v>1197</v>
      </c>
      <c r="C309" s="1308" t="s">
        <v>2018</v>
      </c>
      <c r="D309" s="748" t="s">
        <v>693</v>
      </c>
      <c r="E309" s="636" t="s">
        <v>1550</v>
      </c>
      <c r="F309" s="1301" t="s">
        <v>107</v>
      </c>
      <c r="G309" s="744">
        <v>3</v>
      </c>
      <c r="H309" s="744">
        <v>2</v>
      </c>
      <c r="I309" s="744">
        <v>2</v>
      </c>
      <c r="J309" s="744">
        <v>3</v>
      </c>
      <c r="K309" s="744">
        <v>3</v>
      </c>
      <c r="L309" s="744">
        <v>1</v>
      </c>
      <c r="M309" s="744" t="s">
        <v>28</v>
      </c>
      <c r="N309" s="744" t="s">
        <v>28</v>
      </c>
      <c r="O309" s="744" t="s">
        <v>28</v>
      </c>
      <c r="P309" s="744" t="s">
        <v>28</v>
      </c>
      <c r="Q309" s="744" t="s">
        <v>28</v>
      </c>
      <c r="R309" s="744" t="s">
        <v>28</v>
      </c>
      <c r="S309" s="744">
        <v>3</v>
      </c>
      <c r="T309" s="744">
        <v>2</v>
      </c>
    </row>
    <row r="310" spans="1:20" ht="39.75" customHeight="1">
      <c r="A310" s="1301"/>
      <c r="B310" s="1306"/>
      <c r="C310" s="1301"/>
      <c r="D310" s="748" t="s">
        <v>695</v>
      </c>
      <c r="E310" s="636" t="s">
        <v>1551</v>
      </c>
      <c r="F310" s="1301"/>
      <c r="G310" s="744" t="s">
        <v>28</v>
      </c>
      <c r="H310" s="744">
        <v>2</v>
      </c>
      <c r="I310" s="744">
        <v>3</v>
      </c>
      <c r="J310" s="744" t="s">
        <v>28</v>
      </c>
      <c r="K310" s="744">
        <v>2</v>
      </c>
      <c r="L310" s="744" t="s">
        <v>28</v>
      </c>
      <c r="M310" s="744">
        <v>2</v>
      </c>
      <c r="N310" s="744" t="s">
        <v>28</v>
      </c>
      <c r="O310" s="744" t="s">
        <v>28</v>
      </c>
      <c r="P310" s="744" t="s">
        <v>28</v>
      </c>
      <c r="Q310" s="744" t="s">
        <v>28</v>
      </c>
      <c r="R310" s="744" t="s">
        <v>28</v>
      </c>
      <c r="S310" s="744">
        <v>3</v>
      </c>
      <c r="T310" s="744">
        <v>2</v>
      </c>
    </row>
    <row r="311" spans="1:20" ht="39.75" customHeight="1">
      <c r="A311" s="1301"/>
      <c r="B311" s="1306"/>
      <c r="C311" s="1301"/>
      <c r="D311" s="748" t="s">
        <v>697</v>
      </c>
      <c r="E311" s="636" t="s">
        <v>1552</v>
      </c>
      <c r="F311" s="1301"/>
      <c r="G311" s="744">
        <v>3</v>
      </c>
      <c r="H311" s="744">
        <v>2</v>
      </c>
      <c r="I311" s="744">
        <v>2</v>
      </c>
      <c r="J311" s="744">
        <v>2</v>
      </c>
      <c r="K311" s="744" t="s">
        <v>28</v>
      </c>
      <c r="L311" s="744" t="s">
        <v>28</v>
      </c>
      <c r="M311" s="744">
        <v>1</v>
      </c>
      <c r="N311" s="744" t="s">
        <v>28</v>
      </c>
      <c r="O311" s="744" t="s">
        <v>28</v>
      </c>
      <c r="P311" s="744" t="s">
        <v>28</v>
      </c>
      <c r="Q311" s="744" t="s">
        <v>28</v>
      </c>
      <c r="R311" s="744" t="s">
        <v>28</v>
      </c>
      <c r="S311" s="744">
        <v>2</v>
      </c>
      <c r="T311" s="744">
        <v>3</v>
      </c>
    </row>
    <row r="312" spans="1:20" ht="39.75" customHeight="1">
      <c r="A312" s="1301"/>
      <c r="B312" s="1306"/>
      <c r="C312" s="1301"/>
      <c r="D312" s="748" t="s">
        <v>699</v>
      </c>
      <c r="E312" s="636" t="s">
        <v>6487</v>
      </c>
      <c r="F312" s="1301"/>
      <c r="G312" s="744">
        <v>3</v>
      </c>
      <c r="H312" s="744">
        <v>2</v>
      </c>
      <c r="I312" s="744">
        <v>2</v>
      </c>
      <c r="J312" s="744" t="s">
        <v>28</v>
      </c>
      <c r="K312" s="744" t="s">
        <v>28</v>
      </c>
      <c r="L312" s="744">
        <v>1</v>
      </c>
      <c r="M312" s="744" t="s">
        <v>28</v>
      </c>
      <c r="N312" s="744" t="s">
        <v>28</v>
      </c>
      <c r="O312" s="744" t="s">
        <v>28</v>
      </c>
      <c r="P312" s="744" t="s">
        <v>28</v>
      </c>
      <c r="Q312" s="744">
        <v>2</v>
      </c>
      <c r="R312" s="744" t="s">
        <v>28</v>
      </c>
      <c r="S312" s="744">
        <v>2</v>
      </c>
      <c r="T312" s="744">
        <v>3</v>
      </c>
    </row>
    <row r="313" spans="1:20" ht="39.75" customHeight="1">
      <c r="A313" s="1301"/>
      <c r="B313" s="1306"/>
      <c r="C313" s="1301"/>
      <c r="D313" s="748" t="s">
        <v>701</v>
      </c>
      <c r="E313" s="636" t="s">
        <v>6488</v>
      </c>
      <c r="F313" s="1301"/>
      <c r="G313" s="744">
        <v>2</v>
      </c>
      <c r="H313" s="744">
        <v>3</v>
      </c>
      <c r="I313" s="744">
        <v>3</v>
      </c>
      <c r="J313" s="744">
        <v>2</v>
      </c>
      <c r="K313" s="744">
        <v>1</v>
      </c>
      <c r="L313" s="744">
        <v>3</v>
      </c>
      <c r="M313" s="744">
        <v>3</v>
      </c>
      <c r="N313" s="744">
        <v>1</v>
      </c>
      <c r="O313" s="744" t="s">
        <v>28</v>
      </c>
      <c r="P313" s="744">
        <v>1</v>
      </c>
      <c r="Q313" s="744">
        <v>2</v>
      </c>
      <c r="R313" s="744" t="s">
        <v>28</v>
      </c>
      <c r="S313" s="744">
        <v>2</v>
      </c>
      <c r="T313" s="744">
        <v>3</v>
      </c>
    </row>
    <row r="314" spans="1:20" ht="39.75" customHeight="1">
      <c r="A314" s="1301"/>
      <c r="B314" s="1306"/>
      <c r="C314" s="1301"/>
      <c r="D314" s="748" t="s">
        <v>690</v>
      </c>
      <c r="E314" s="636"/>
      <c r="F314" s="1301"/>
      <c r="G314" s="833">
        <f>AVERAGE(G309:G313)</f>
        <v>2.75</v>
      </c>
      <c r="H314" s="833">
        <f t="shared" ref="H314:T314" si="40">AVERAGE(H309:H313)</f>
        <v>2.2000000000000002</v>
      </c>
      <c r="I314" s="833">
        <f t="shared" si="40"/>
        <v>2.4</v>
      </c>
      <c r="J314" s="833">
        <f t="shared" si="40"/>
        <v>2.3333333333333335</v>
      </c>
      <c r="K314" s="833">
        <f t="shared" si="40"/>
        <v>2</v>
      </c>
      <c r="L314" s="833">
        <f t="shared" si="40"/>
        <v>1.6666666666666667</v>
      </c>
      <c r="M314" s="833">
        <f t="shared" si="40"/>
        <v>2</v>
      </c>
      <c r="N314" s="833">
        <f t="shared" si="40"/>
        <v>1</v>
      </c>
      <c r="O314" s="833" t="s">
        <v>28</v>
      </c>
      <c r="P314" s="833">
        <f t="shared" si="40"/>
        <v>1</v>
      </c>
      <c r="Q314" s="833">
        <f t="shared" si="40"/>
        <v>2</v>
      </c>
      <c r="R314" s="833" t="s">
        <v>28</v>
      </c>
      <c r="S314" s="833">
        <f t="shared" si="40"/>
        <v>2.4</v>
      </c>
      <c r="T314" s="833">
        <f t="shared" si="40"/>
        <v>2.6</v>
      </c>
    </row>
    <row r="315" spans="1:20" ht="39.75" customHeight="1">
      <c r="A315" s="1301" t="s">
        <v>716</v>
      </c>
      <c r="B315" s="1305" t="s">
        <v>6489</v>
      </c>
      <c r="C315" s="1308" t="s">
        <v>2031</v>
      </c>
      <c r="D315" s="748" t="s">
        <v>719</v>
      </c>
      <c r="E315" s="57" t="s">
        <v>2032</v>
      </c>
      <c r="F315" s="1301" t="s">
        <v>27</v>
      </c>
      <c r="G315" s="834">
        <v>3</v>
      </c>
      <c r="H315" s="834">
        <v>2</v>
      </c>
      <c r="I315" s="834">
        <v>2</v>
      </c>
      <c r="J315" s="834" t="s">
        <v>28</v>
      </c>
      <c r="K315" s="834" t="s">
        <v>28</v>
      </c>
      <c r="L315" s="834" t="s">
        <v>28</v>
      </c>
      <c r="M315" s="834" t="s">
        <v>28</v>
      </c>
      <c r="N315" s="834" t="s">
        <v>28</v>
      </c>
      <c r="O315" s="834" t="s">
        <v>28</v>
      </c>
      <c r="P315" s="834" t="s">
        <v>28</v>
      </c>
      <c r="Q315" s="834" t="s">
        <v>28</v>
      </c>
      <c r="R315" s="834" t="s">
        <v>28</v>
      </c>
      <c r="S315" s="834">
        <v>3</v>
      </c>
      <c r="T315" s="834">
        <v>2</v>
      </c>
    </row>
    <row r="316" spans="1:20" ht="39.75" customHeight="1">
      <c r="A316" s="1301"/>
      <c r="B316" s="1306"/>
      <c r="C316" s="1308"/>
      <c r="D316" s="748" t="s">
        <v>721</v>
      </c>
      <c r="E316" s="57" t="s">
        <v>6490</v>
      </c>
      <c r="F316" s="1301"/>
      <c r="G316" s="834">
        <v>3</v>
      </c>
      <c r="H316" s="834">
        <v>3</v>
      </c>
      <c r="I316" s="834">
        <v>2</v>
      </c>
      <c r="J316" s="834">
        <v>1</v>
      </c>
      <c r="K316" s="834" t="s">
        <v>28</v>
      </c>
      <c r="L316" s="834" t="s">
        <v>28</v>
      </c>
      <c r="M316" s="834" t="s">
        <v>28</v>
      </c>
      <c r="N316" s="834" t="s">
        <v>28</v>
      </c>
      <c r="O316" s="834" t="s">
        <v>28</v>
      </c>
      <c r="P316" s="834" t="s">
        <v>28</v>
      </c>
      <c r="Q316" s="834" t="s">
        <v>28</v>
      </c>
      <c r="R316" s="834">
        <v>3</v>
      </c>
      <c r="S316" s="834">
        <v>3</v>
      </c>
      <c r="T316" s="834">
        <v>2</v>
      </c>
    </row>
    <row r="317" spans="1:20" ht="39.75" customHeight="1">
      <c r="A317" s="1301"/>
      <c r="B317" s="1306"/>
      <c r="C317" s="1301"/>
      <c r="D317" s="748" t="s">
        <v>723</v>
      </c>
      <c r="E317" s="57" t="s">
        <v>6491</v>
      </c>
      <c r="F317" s="1301"/>
      <c r="G317" s="834">
        <v>3</v>
      </c>
      <c r="H317" s="834">
        <v>3</v>
      </c>
      <c r="I317" s="834">
        <v>2</v>
      </c>
      <c r="J317" s="834">
        <v>1</v>
      </c>
      <c r="K317" s="834">
        <v>2</v>
      </c>
      <c r="L317" s="834" t="s">
        <v>28</v>
      </c>
      <c r="M317" s="834" t="s">
        <v>28</v>
      </c>
      <c r="N317" s="834" t="s">
        <v>28</v>
      </c>
      <c r="O317" s="834" t="s">
        <v>28</v>
      </c>
      <c r="P317" s="834" t="s">
        <v>28</v>
      </c>
      <c r="Q317" s="834" t="s">
        <v>28</v>
      </c>
      <c r="R317" s="834" t="s">
        <v>28</v>
      </c>
      <c r="S317" s="834">
        <v>3</v>
      </c>
      <c r="T317" s="834">
        <v>1</v>
      </c>
    </row>
    <row r="318" spans="1:20" ht="39.75" customHeight="1">
      <c r="A318" s="1301"/>
      <c r="B318" s="1306"/>
      <c r="C318" s="1301"/>
      <c r="D318" s="748" t="s">
        <v>725</v>
      </c>
      <c r="E318" s="57" t="s">
        <v>2035</v>
      </c>
      <c r="F318" s="1301"/>
      <c r="G318" s="834">
        <v>3</v>
      </c>
      <c r="H318" s="834">
        <v>2</v>
      </c>
      <c r="I318" s="834" t="s">
        <v>28</v>
      </c>
      <c r="J318" s="834" t="s">
        <v>28</v>
      </c>
      <c r="K318" s="834">
        <v>1</v>
      </c>
      <c r="L318" s="834">
        <v>2</v>
      </c>
      <c r="M318" s="834">
        <v>1</v>
      </c>
      <c r="N318" s="834" t="s">
        <v>28</v>
      </c>
      <c r="O318" s="834" t="s">
        <v>28</v>
      </c>
      <c r="P318" s="834" t="s">
        <v>28</v>
      </c>
      <c r="Q318" s="834" t="s">
        <v>28</v>
      </c>
      <c r="R318" s="834">
        <v>2</v>
      </c>
      <c r="S318" s="834">
        <v>3</v>
      </c>
      <c r="T318" s="834">
        <v>2</v>
      </c>
    </row>
    <row r="319" spans="1:20" ht="39.75" customHeight="1">
      <c r="A319" s="1301"/>
      <c r="B319" s="1306"/>
      <c r="C319" s="1301"/>
      <c r="D319" s="748" t="s">
        <v>727</v>
      </c>
      <c r="E319" s="57" t="s">
        <v>6492</v>
      </c>
      <c r="F319" s="1301"/>
      <c r="G319" s="834">
        <v>3</v>
      </c>
      <c r="H319" s="834">
        <v>3</v>
      </c>
      <c r="I319" s="834">
        <v>2</v>
      </c>
      <c r="J319" s="834">
        <v>1</v>
      </c>
      <c r="K319" s="834">
        <v>1</v>
      </c>
      <c r="L319" s="834">
        <v>1</v>
      </c>
      <c r="M319" s="834">
        <v>1</v>
      </c>
      <c r="N319" s="834" t="s">
        <v>28</v>
      </c>
      <c r="O319" s="834" t="s">
        <v>28</v>
      </c>
      <c r="P319" s="834" t="s">
        <v>28</v>
      </c>
      <c r="Q319" s="834" t="s">
        <v>28</v>
      </c>
      <c r="R319" s="834">
        <v>1</v>
      </c>
      <c r="S319" s="834">
        <v>3</v>
      </c>
      <c r="T319" s="834">
        <v>1</v>
      </c>
    </row>
    <row r="320" spans="1:20" ht="39.75" customHeight="1">
      <c r="A320" s="1301"/>
      <c r="B320" s="1307"/>
      <c r="C320" s="1301"/>
      <c r="D320" s="748" t="s">
        <v>716</v>
      </c>
      <c r="E320" s="636"/>
      <c r="F320" s="1301"/>
      <c r="G320" s="833">
        <f>AVERAGE(G315:G319)</f>
        <v>3</v>
      </c>
      <c r="H320" s="833">
        <f t="shared" ref="H320:T320" si="41">AVERAGE(H315:H319)</f>
        <v>2.6</v>
      </c>
      <c r="I320" s="833">
        <f t="shared" si="41"/>
        <v>2</v>
      </c>
      <c r="J320" s="833">
        <f t="shared" si="41"/>
        <v>1</v>
      </c>
      <c r="K320" s="833">
        <f t="shared" si="41"/>
        <v>1.3333333333333333</v>
      </c>
      <c r="L320" s="833">
        <f t="shared" si="41"/>
        <v>1.5</v>
      </c>
      <c r="M320" s="833">
        <f t="shared" si="41"/>
        <v>1</v>
      </c>
      <c r="N320" s="833" t="s">
        <v>28</v>
      </c>
      <c r="O320" s="833" t="s">
        <v>28</v>
      </c>
      <c r="P320" s="833" t="s">
        <v>28</v>
      </c>
      <c r="Q320" s="833" t="s">
        <v>28</v>
      </c>
      <c r="R320" s="833">
        <f t="shared" si="41"/>
        <v>2</v>
      </c>
      <c r="S320" s="833">
        <f t="shared" si="41"/>
        <v>3</v>
      </c>
      <c r="T320" s="833">
        <f t="shared" si="41"/>
        <v>1.6</v>
      </c>
    </row>
    <row r="321" spans="1:20" ht="39.75" customHeight="1">
      <c r="A321" s="1301" t="s">
        <v>729</v>
      </c>
      <c r="B321" s="1305" t="s">
        <v>6493</v>
      </c>
      <c r="C321" s="1308" t="s">
        <v>2038</v>
      </c>
      <c r="D321" s="748" t="s">
        <v>732</v>
      </c>
      <c r="E321" s="57" t="s">
        <v>6494</v>
      </c>
      <c r="F321" s="1301" t="s">
        <v>27</v>
      </c>
      <c r="G321" s="834">
        <v>3</v>
      </c>
      <c r="H321" s="834">
        <v>2</v>
      </c>
      <c r="I321" s="834">
        <v>2</v>
      </c>
      <c r="J321" s="834">
        <v>2</v>
      </c>
      <c r="K321" s="834" t="s">
        <v>28</v>
      </c>
      <c r="L321" s="834" t="s">
        <v>28</v>
      </c>
      <c r="M321" s="834" t="s">
        <v>28</v>
      </c>
      <c r="N321" s="834" t="s">
        <v>28</v>
      </c>
      <c r="O321" s="834" t="s">
        <v>28</v>
      </c>
      <c r="P321" s="834" t="s">
        <v>28</v>
      </c>
      <c r="Q321" s="834" t="s">
        <v>28</v>
      </c>
      <c r="R321" s="834" t="s">
        <v>28</v>
      </c>
      <c r="S321" s="834">
        <v>3</v>
      </c>
      <c r="T321" s="834">
        <v>2</v>
      </c>
    </row>
    <row r="322" spans="1:20" ht="39.75" customHeight="1">
      <c r="A322" s="1301"/>
      <c r="B322" s="1306"/>
      <c r="C322" s="1301"/>
      <c r="D322" s="748" t="s">
        <v>734</v>
      </c>
      <c r="E322" s="57" t="s">
        <v>6495</v>
      </c>
      <c r="F322" s="1301"/>
      <c r="G322" s="834">
        <v>3</v>
      </c>
      <c r="H322" s="834">
        <v>3</v>
      </c>
      <c r="I322" s="834">
        <v>2</v>
      </c>
      <c r="J322" s="834">
        <v>1</v>
      </c>
      <c r="K322" s="834" t="s">
        <v>28</v>
      </c>
      <c r="L322" s="834" t="s">
        <v>28</v>
      </c>
      <c r="M322" s="834" t="s">
        <v>28</v>
      </c>
      <c r="N322" s="834" t="s">
        <v>28</v>
      </c>
      <c r="O322" s="834" t="s">
        <v>28</v>
      </c>
      <c r="P322" s="834" t="s">
        <v>28</v>
      </c>
      <c r="Q322" s="834" t="s">
        <v>28</v>
      </c>
      <c r="R322" s="834">
        <v>3</v>
      </c>
      <c r="S322" s="834">
        <v>3</v>
      </c>
      <c r="T322" s="834">
        <v>2</v>
      </c>
    </row>
    <row r="323" spans="1:20" ht="39.75" customHeight="1">
      <c r="A323" s="1301"/>
      <c r="B323" s="1306"/>
      <c r="C323" s="1301"/>
      <c r="D323" s="748" t="s">
        <v>736</v>
      </c>
      <c r="E323" s="57" t="s">
        <v>2041</v>
      </c>
      <c r="F323" s="1301"/>
      <c r="G323" s="834">
        <v>3</v>
      </c>
      <c r="H323" s="834">
        <v>3</v>
      </c>
      <c r="I323" s="834">
        <v>2</v>
      </c>
      <c r="J323" s="834">
        <v>1</v>
      </c>
      <c r="K323" s="834">
        <v>2</v>
      </c>
      <c r="L323" s="834" t="s">
        <v>28</v>
      </c>
      <c r="M323" s="834" t="s">
        <v>28</v>
      </c>
      <c r="N323" s="834" t="s">
        <v>28</v>
      </c>
      <c r="O323" s="834" t="s">
        <v>28</v>
      </c>
      <c r="P323" s="834" t="s">
        <v>28</v>
      </c>
      <c r="Q323" s="834" t="s">
        <v>28</v>
      </c>
      <c r="R323" s="834">
        <v>2</v>
      </c>
      <c r="S323" s="834">
        <v>3</v>
      </c>
      <c r="T323" s="834">
        <v>1</v>
      </c>
    </row>
    <row r="324" spans="1:20" ht="39.75" customHeight="1">
      <c r="A324" s="1301"/>
      <c r="B324" s="1306"/>
      <c r="C324" s="1301"/>
      <c r="D324" s="748" t="s">
        <v>738</v>
      </c>
      <c r="E324" s="57" t="s">
        <v>6496</v>
      </c>
      <c r="F324" s="1301"/>
      <c r="G324" s="834">
        <v>3</v>
      </c>
      <c r="H324" s="834">
        <v>3</v>
      </c>
      <c r="I324" s="834" t="s">
        <v>28</v>
      </c>
      <c r="J324" s="834" t="s">
        <v>28</v>
      </c>
      <c r="K324" s="834">
        <v>1</v>
      </c>
      <c r="L324" s="834">
        <v>3</v>
      </c>
      <c r="M324" s="834">
        <v>1</v>
      </c>
      <c r="N324" s="834" t="s">
        <v>28</v>
      </c>
      <c r="O324" s="834" t="s">
        <v>28</v>
      </c>
      <c r="P324" s="834" t="s">
        <v>28</v>
      </c>
      <c r="Q324" s="834" t="s">
        <v>28</v>
      </c>
      <c r="R324" s="834">
        <v>2</v>
      </c>
      <c r="S324" s="834">
        <v>3</v>
      </c>
      <c r="T324" s="834">
        <v>2</v>
      </c>
    </row>
    <row r="325" spans="1:20" ht="39.75" customHeight="1">
      <c r="A325" s="1301"/>
      <c r="B325" s="1306"/>
      <c r="C325" s="1301"/>
      <c r="D325" s="748" t="s">
        <v>740</v>
      </c>
      <c r="E325" s="57" t="s">
        <v>6497</v>
      </c>
      <c r="F325" s="1301"/>
      <c r="G325" s="834">
        <v>3</v>
      </c>
      <c r="H325" s="834">
        <v>3</v>
      </c>
      <c r="I325" s="834">
        <v>1</v>
      </c>
      <c r="J325" s="834" t="s">
        <v>28</v>
      </c>
      <c r="K325" s="834">
        <v>1</v>
      </c>
      <c r="L325" s="834">
        <v>3</v>
      </c>
      <c r="M325" s="834">
        <v>1</v>
      </c>
      <c r="N325" s="834" t="s">
        <v>28</v>
      </c>
      <c r="O325" s="834" t="s">
        <v>28</v>
      </c>
      <c r="P325" s="834" t="s">
        <v>28</v>
      </c>
      <c r="Q325" s="834" t="s">
        <v>28</v>
      </c>
      <c r="R325" s="834">
        <v>2</v>
      </c>
      <c r="S325" s="834">
        <v>3</v>
      </c>
      <c r="T325" s="834">
        <v>2</v>
      </c>
    </row>
    <row r="326" spans="1:20" ht="39.75" customHeight="1">
      <c r="A326" s="1301"/>
      <c r="B326" s="1307"/>
      <c r="C326" s="1301"/>
      <c r="D326" s="748" t="s">
        <v>729</v>
      </c>
      <c r="E326" s="636"/>
      <c r="F326" s="1301"/>
      <c r="G326" s="833">
        <f>AVERAGE(G321:G325)</f>
        <v>3</v>
      </c>
      <c r="H326" s="833">
        <f t="shared" ref="H326:T326" si="42">AVERAGE(H321:H325)</f>
        <v>2.8</v>
      </c>
      <c r="I326" s="833">
        <f t="shared" si="42"/>
        <v>1.75</v>
      </c>
      <c r="J326" s="833">
        <f t="shared" si="42"/>
        <v>1.3333333333333333</v>
      </c>
      <c r="K326" s="833">
        <f t="shared" si="42"/>
        <v>1.3333333333333333</v>
      </c>
      <c r="L326" s="833">
        <f t="shared" si="42"/>
        <v>3</v>
      </c>
      <c r="M326" s="833">
        <f t="shared" si="42"/>
        <v>1</v>
      </c>
      <c r="N326" s="833" t="s">
        <v>28</v>
      </c>
      <c r="O326" s="833" t="s">
        <v>28</v>
      </c>
      <c r="P326" s="833" t="s">
        <v>28</v>
      </c>
      <c r="Q326" s="833" t="s">
        <v>28</v>
      </c>
      <c r="R326" s="833">
        <f t="shared" si="42"/>
        <v>2.25</v>
      </c>
      <c r="S326" s="833">
        <f t="shared" si="42"/>
        <v>3</v>
      </c>
      <c r="T326" s="833">
        <f t="shared" si="42"/>
        <v>1.8</v>
      </c>
    </row>
    <row r="327" spans="1:20" ht="39.75" customHeight="1">
      <c r="A327" s="1301" t="s">
        <v>742</v>
      </c>
      <c r="B327" s="1305" t="s">
        <v>6498</v>
      </c>
      <c r="C327" s="1308" t="s">
        <v>6499</v>
      </c>
      <c r="D327" s="748" t="s">
        <v>745</v>
      </c>
      <c r="E327" s="636" t="s">
        <v>6500</v>
      </c>
      <c r="F327" s="1301" t="s">
        <v>27</v>
      </c>
      <c r="G327" s="834">
        <v>3</v>
      </c>
      <c r="H327" s="834">
        <v>2</v>
      </c>
      <c r="I327" s="834">
        <v>2</v>
      </c>
      <c r="J327" s="834">
        <v>2</v>
      </c>
      <c r="K327" s="834" t="s">
        <v>28</v>
      </c>
      <c r="L327" s="834" t="s">
        <v>28</v>
      </c>
      <c r="M327" s="834" t="s">
        <v>28</v>
      </c>
      <c r="N327" s="834" t="s">
        <v>28</v>
      </c>
      <c r="O327" s="834" t="s">
        <v>28</v>
      </c>
      <c r="P327" s="834" t="s">
        <v>28</v>
      </c>
      <c r="Q327" s="834" t="s">
        <v>28</v>
      </c>
      <c r="R327" s="834" t="s">
        <v>28</v>
      </c>
      <c r="S327" s="834">
        <v>3</v>
      </c>
      <c r="T327" s="834">
        <v>2</v>
      </c>
    </row>
    <row r="328" spans="1:20" ht="39.75" customHeight="1">
      <c r="A328" s="1301"/>
      <c r="B328" s="1306"/>
      <c r="C328" s="1301"/>
      <c r="D328" s="748" t="s">
        <v>747</v>
      </c>
      <c r="E328" s="636" t="s">
        <v>6501</v>
      </c>
      <c r="F328" s="1301"/>
      <c r="G328" s="834">
        <v>3</v>
      </c>
      <c r="H328" s="834">
        <v>3</v>
      </c>
      <c r="I328" s="834">
        <v>2</v>
      </c>
      <c r="J328" s="834">
        <v>1</v>
      </c>
      <c r="K328" s="834" t="s">
        <v>28</v>
      </c>
      <c r="L328" s="834" t="s">
        <v>28</v>
      </c>
      <c r="M328" s="834" t="s">
        <v>28</v>
      </c>
      <c r="N328" s="834" t="s">
        <v>28</v>
      </c>
      <c r="O328" s="834" t="s">
        <v>28</v>
      </c>
      <c r="P328" s="834" t="s">
        <v>28</v>
      </c>
      <c r="Q328" s="834" t="s">
        <v>28</v>
      </c>
      <c r="R328" s="834">
        <v>2</v>
      </c>
      <c r="S328" s="834">
        <v>3</v>
      </c>
      <c r="T328" s="834">
        <v>2</v>
      </c>
    </row>
    <row r="329" spans="1:20" ht="39.75" customHeight="1">
      <c r="A329" s="1301"/>
      <c r="B329" s="1306"/>
      <c r="C329" s="1301"/>
      <c r="D329" s="748" t="s">
        <v>749</v>
      </c>
      <c r="E329" s="636" t="s">
        <v>6502</v>
      </c>
      <c r="F329" s="1301"/>
      <c r="G329" s="834">
        <v>3</v>
      </c>
      <c r="H329" s="834">
        <v>3</v>
      </c>
      <c r="I329" s="834">
        <v>2</v>
      </c>
      <c r="J329" s="834">
        <v>1</v>
      </c>
      <c r="K329" s="834">
        <v>2</v>
      </c>
      <c r="L329" s="834" t="s">
        <v>28</v>
      </c>
      <c r="M329" s="834">
        <v>1</v>
      </c>
      <c r="N329" s="834" t="s">
        <v>28</v>
      </c>
      <c r="O329" s="834" t="s">
        <v>28</v>
      </c>
      <c r="P329" s="834" t="s">
        <v>28</v>
      </c>
      <c r="Q329" s="834" t="s">
        <v>28</v>
      </c>
      <c r="R329" s="834">
        <v>2</v>
      </c>
      <c r="S329" s="834">
        <v>3</v>
      </c>
      <c r="T329" s="834">
        <v>1</v>
      </c>
    </row>
    <row r="330" spans="1:20" ht="39.75" customHeight="1">
      <c r="A330" s="1301"/>
      <c r="B330" s="1306"/>
      <c r="C330" s="1301"/>
      <c r="D330" s="748" t="s">
        <v>751</v>
      </c>
      <c r="E330" s="636" t="s">
        <v>6503</v>
      </c>
      <c r="F330" s="1301"/>
      <c r="G330" s="834">
        <v>3</v>
      </c>
      <c r="H330" s="834">
        <v>3</v>
      </c>
      <c r="I330" s="834" t="s">
        <v>28</v>
      </c>
      <c r="J330" s="834">
        <v>1</v>
      </c>
      <c r="K330" s="834">
        <v>1</v>
      </c>
      <c r="L330" s="834">
        <v>1</v>
      </c>
      <c r="M330" s="834">
        <v>1</v>
      </c>
      <c r="N330" s="834" t="s">
        <v>28</v>
      </c>
      <c r="O330" s="834" t="s">
        <v>28</v>
      </c>
      <c r="P330" s="834" t="s">
        <v>28</v>
      </c>
      <c r="Q330" s="834" t="s">
        <v>28</v>
      </c>
      <c r="R330" s="834">
        <v>2</v>
      </c>
      <c r="S330" s="834">
        <v>3</v>
      </c>
      <c r="T330" s="834">
        <v>2</v>
      </c>
    </row>
    <row r="331" spans="1:20" ht="39.75" customHeight="1">
      <c r="A331" s="1301"/>
      <c r="B331" s="1306"/>
      <c r="C331" s="1301"/>
      <c r="D331" s="748" t="s">
        <v>753</v>
      </c>
      <c r="E331" s="636" t="s">
        <v>6504</v>
      </c>
      <c r="F331" s="1301"/>
      <c r="G331" s="834">
        <v>3</v>
      </c>
      <c r="H331" s="834">
        <v>3</v>
      </c>
      <c r="I331" s="834" t="s">
        <v>28</v>
      </c>
      <c r="J331" s="834">
        <v>1</v>
      </c>
      <c r="K331" s="834">
        <v>1</v>
      </c>
      <c r="L331" s="834">
        <v>1</v>
      </c>
      <c r="M331" s="834">
        <v>1</v>
      </c>
      <c r="N331" s="834" t="s">
        <v>28</v>
      </c>
      <c r="O331" s="834" t="s">
        <v>28</v>
      </c>
      <c r="P331" s="834" t="s">
        <v>28</v>
      </c>
      <c r="Q331" s="834" t="s">
        <v>28</v>
      </c>
      <c r="R331" s="834">
        <v>2</v>
      </c>
      <c r="S331" s="834">
        <v>3</v>
      </c>
      <c r="T331" s="834">
        <v>2</v>
      </c>
    </row>
    <row r="332" spans="1:20" ht="39.75" customHeight="1">
      <c r="A332" s="1301"/>
      <c r="B332" s="1307"/>
      <c r="C332" s="1301"/>
      <c r="D332" s="748" t="s">
        <v>742</v>
      </c>
      <c r="E332" s="636"/>
      <c r="F332" s="1301"/>
      <c r="G332" s="625">
        <f>AVERAGE(G327:G331)</f>
        <v>3</v>
      </c>
      <c r="H332" s="625">
        <v>3</v>
      </c>
      <c r="I332" s="625">
        <f t="shared" ref="I332:S332" si="43">AVERAGE(I327:I331)</f>
        <v>2</v>
      </c>
      <c r="J332" s="625">
        <v>1</v>
      </c>
      <c r="K332" s="625">
        <v>1</v>
      </c>
      <c r="L332" s="625">
        <f t="shared" si="43"/>
        <v>1</v>
      </c>
      <c r="M332" s="625">
        <f t="shared" si="43"/>
        <v>1</v>
      </c>
      <c r="N332" s="839" t="s">
        <v>28</v>
      </c>
      <c r="O332" s="839" t="s">
        <v>28</v>
      </c>
      <c r="P332" s="839" t="s">
        <v>28</v>
      </c>
      <c r="Q332" s="839" t="s">
        <v>28</v>
      </c>
      <c r="R332" s="625">
        <f t="shared" si="43"/>
        <v>2</v>
      </c>
      <c r="S332" s="625">
        <f t="shared" si="43"/>
        <v>3</v>
      </c>
      <c r="T332" s="625">
        <v>2</v>
      </c>
    </row>
    <row r="333" spans="1:20" ht="39.75" customHeight="1">
      <c r="A333" s="1301" t="s">
        <v>755</v>
      </c>
      <c r="B333" s="1305" t="s">
        <v>6505</v>
      </c>
      <c r="C333" s="1319" t="s">
        <v>1976</v>
      </c>
      <c r="D333" s="748" t="s">
        <v>758</v>
      </c>
      <c r="E333" s="636" t="s">
        <v>6506</v>
      </c>
      <c r="F333" s="1301" t="s">
        <v>27</v>
      </c>
      <c r="G333" s="834">
        <v>3</v>
      </c>
      <c r="H333" s="834">
        <v>1</v>
      </c>
      <c r="I333" s="834" t="s">
        <v>28</v>
      </c>
      <c r="J333" s="834">
        <v>2</v>
      </c>
      <c r="K333" s="834" t="s">
        <v>28</v>
      </c>
      <c r="L333" s="834" t="s">
        <v>28</v>
      </c>
      <c r="M333" s="834" t="s">
        <v>28</v>
      </c>
      <c r="N333" s="834" t="s">
        <v>28</v>
      </c>
      <c r="O333" s="834" t="s">
        <v>28</v>
      </c>
      <c r="P333" s="834" t="s">
        <v>28</v>
      </c>
      <c r="Q333" s="834" t="s">
        <v>28</v>
      </c>
      <c r="R333" s="834">
        <v>3</v>
      </c>
      <c r="S333" s="834">
        <v>2</v>
      </c>
      <c r="T333" s="834">
        <v>1</v>
      </c>
    </row>
    <row r="334" spans="1:20" ht="39.75" customHeight="1">
      <c r="A334" s="1301"/>
      <c r="B334" s="1306"/>
      <c r="C334" s="1320"/>
      <c r="D334" s="748" t="s">
        <v>760</v>
      </c>
      <c r="E334" s="636" t="s">
        <v>6507</v>
      </c>
      <c r="F334" s="1301"/>
      <c r="G334" s="834">
        <v>1</v>
      </c>
      <c r="H334" s="834">
        <v>2</v>
      </c>
      <c r="I334" s="834" t="s">
        <v>28</v>
      </c>
      <c r="J334" s="834">
        <v>2</v>
      </c>
      <c r="K334" s="834">
        <v>1</v>
      </c>
      <c r="L334" s="834" t="s">
        <v>28</v>
      </c>
      <c r="M334" s="834" t="s">
        <v>28</v>
      </c>
      <c r="N334" s="834" t="s">
        <v>28</v>
      </c>
      <c r="O334" s="834" t="s">
        <v>28</v>
      </c>
      <c r="P334" s="834" t="s">
        <v>28</v>
      </c>
      <c r="Q334" s="834" t="s">
        <v>28</v>
      </c>
      <c r="R334" s="834">
        <v>1</v>
      </c>
      <c r="S334" s="834">
        <v>1</v>
      </c>
      <c r="T334" s="834">
        <v>1</v>
      </c>
    </row>
    <row r="335" spans="1:20" ht="39.75" customHeight="1">
      <c r="A335" s="1301"/>
      <c r="B335" s="1306"/>
      <c r="C335" s="1320"/>
      <c r="D335" s="748" t="s">
        <v>762</v>
      </c>
      <c r="E335" s="636" t="s">
        <v>6508</v>
      </c>
      <c r="F335" s="1301"/>
      <c r="G335" s="834">
        <v>2</v>
      </c>
      <c r="H335" s="834">
        <v>2</v>
      </c>
      <c r="I335" s="834">
        <v>3</v>
      </c>
      <c r="J335" s="834">
        <v>1</v>
      </c>
      <c r="K335" s="834">
        <v>1</v>
      </c>
      <c r="L335" s="834" t="s">
        <v>28</v>
      </c>
      <c r="M335" s="834" t="s">
        <v>28</v>
      </c>
      <c r="N335" s="834" t="s">
        <v>28</v>
      </c>
      <c r="O335" s="834" t="s">
        <v>28</v>
      </c>
      <c r="P335" s="834">
        <v>1</v>
      </c>
      <c r="Q335" s="834" t="s">
        <v>28</v>
      </c>
      <c r="R335" s="834">
        <v>1</v>
      </c>
      <c r="S335" s="834">
        <v>1</v>
      </c>
      <c r="T335" s="834">
        <v>3</v>
      </c>
    </row>
    <row r="336" spans="1:20" ht="39.75" customHeight="1">
      <c r="A336" s="1301"/>
      <c r="B336" s="1306"/>
      <c r="C336" s="1320"/>
      <c r="D336" s="748" t="s">
        <v>764</v>
      </c>
      <c r="E336" s="636" t="s">
        <v>6509</v>
      </c>
      <c r="F336" s="1301"/>
      <c r="G336" s="834">
        <v>2</v>
      </c>
      <c r="H336" s="834">
        <v>1</v>
      </c>
      <c r="I336" s="834" t="s">
        <v>28</v>
      </c>
      <c r="J336" s="834">
        <v>2</v>
      </c>
      <c r="K336" s="834" t="s">
        <v>28</v>
      </c>
      <c r="L336" s="834" t="s">
        <v>28</v>
      </c>
      <c r="M336" s="834" t="s">
        <v>28</v>
      </c>
      <c r="N336" s="834">
        <v>2</v>
      </c>
      <c r="O336" s="834" t="s">
        <v>28</v>
      </c>
      <c r="P336" s="834" t="s">
        <v>28</v>
      </c>
      <c r="Q336" s="834" t="s">
        <v>28</v>
      </c>
      <c r="R336" s="834" t="s">
        <v>28</v>
      </c>
      <c r="S336" s="834">
        <v>2</v>
      </c>
      <c r="T336" s="834">
        <v>2</v>
      </c>
    </row>
    <row r="337" spans="1:20" ht="39.75" customHeight="1">
      <c r="A337" s="1301"/>
      <c r="B337" s="1306"/>
      <c r="C337" s="1320"/>
      <c r="D337" s="748" t="s">
        <v>766</v>
      </c>
      <c r="E337" s="636" t="s">
        <v>6510</v>
      </c>
      <c r="F337" s="1301"/>
      <c r="G337" s="834">
        <v>3</v>
      </c>
      <c r="H337" s="834">
        <v>2</v>
      </c>
      <c r="I337" s="834">
        <v>3</v>
      </c>
      <c r="J337" s="834">
        <v>2</v>
      </c>
      <c r="K337" s="834">
        <v>1</v>
      </c>
      <c r="L337" s="834" t="s">
        <v>28</v>
      </c>
      <c r="M337" s="834" t="s">
        <v>28</v>
      </c>
      <c r="N337" s="834">
        <v>2</v>
      </c>
      <c r="O337" s="834" t="s">
        <v>28</v>
      </c>
      <c r="P337" s="834">
        <v>1</v>
      </c>
      <c r="Q337" s="834" t="s">
        <v>28</v>
      </c>
      <c r="R337" s="834">
        <v>3</v>
      </c>
      <c r="S337" s="834">
        <v>2</v>
      </c>
      <c r="T337" s="834">
        <v>3</v>
      </c>
    </row>
    <row r="338" spans="1:20" ht="39.75" customHeight="1">
      <c r="A338" s="1301"/>
      <c r="B338" s="1307"/>
      <c r="C338" s="1321"/>
      <c r="D338" s="748" t="s">
        <v>755</v>
      </c>
      <c r="E338" s="636"/>
      <c r="F338" s="1301"/>
      <c r="G338" s="833">
        <f>AVERAGE(G334:G337)</f>
        <v>2</v>
      </c>
      <c r="H338" s="833">
        <f t="shared" ref="H338:T338" si="44">AVERAGE(H334:H337)</f>
        <v>1.75</v>
      </c>
      <c r="I338" s="833">
        <f t="shared" si="44"/>
        <v>3</v>
      </c>
      <c r="J338" s="833">
        <f t="shared" si="44"/>
        <v>1.75</v>
      </c>
      <c r="K338" s="833">
        <f t="shared" si="44"/>
        <v>1</v>
      </c>
      <c r="L338" s="833" t="s">
        <v>28</v>
      </c>
      <c r="M338" s="833" t="s">
        <v>28</v>
      </c>
      <c r="N338" s="833">
        <f t="shared" si="44"/>
        <v>2</v>
      </c>
      <c r="O338" s="833" t="s">
        <v>28</v>
      </c>
      <c r="P338" s="833">
        <f t="shared" si="44"/>
        <v>1</v>
      </c>
      <c r="Q338" s="833" t="s">
        <v>28</v>
      </c>
      <c r="R338" s="833">
        <f t="shared" si="44"/>
        <v>1.6666666666666667</v>
      </c>
      <c r="S338" s="833">
        <f t="shared" si="44"/>
        <v>1.5</v>
      </c>
      <c r="T338" s="833">
        <f t="shared" si="44"/>
        <v>2.25</v>
      </c>
    </row>
    <row r="339" spans="1:20" ht="39.75" customHeight="1">
      <c r="A339" s="1323" t="s">
        <v>768</v>
      </c>
      <c r="B339" s="1324" t="s">
        <v>6511</v>
      </c>
      <c r="C339" s="1327" t="s">
        <v>2045</v>
      </c>
      <c r="D339" s="836" t="s">
        <v>771</v>
      </c>
      <c r="E339" s="57" t="s">
        <v>6512</v>
      </c>
      <c r="F339" s="1323" t="s">
        <v>27</v>
      </c>
      <c r="G339" s="745">
        <v>3</v>
      </c>
      <c r="H339" s="745">
        <v>3</v>
      </c>
      <c r="I339" s="745" t="s">
        <v>28</v>
      </c>
      <c r="J339" s="745" t="s">
        <v>28</v>
      </c>
      <c r="K339" s="745">
        <v>2</v>
      </c>
      <c r="L339" s="745" t="s">
        <v>28</v>
      </c>
      <c r="M339" s="745">
        <v>2</v>
      </c>
      <c r="N339" s="745" t="s">
        <v>28</v>
      </c>
      <c r="O339" s="745" t="s">
        <v>28</v>
      </c>
      <c r="P339" s="745">
        <v>2</v>
      </c>
      <c r="Q339" s="745">
        <v>2</v>
      </c>
      <c r="R339" s="745" t="s">
        <v>28</v>
      </c>
      <c r="S339" s="745">
        <v>3</v>
      </c>
      <c r="T339" s="745">
        <v>3</v>
      </c>
    </row>
    <row r="340" spans="1:20" ht="39.75" customHeight="1">
      <c r="A340" s="1323"/>
      <c r="B340" s="1325"/>
      <c r="C340" s="1323"/>
      <c r="D340" s="836" t="s">
        <v>773</v>
      </c>
      <c r="E340" s="57" t="s">
        <v>6513</v>
      </c>
      <c r="F340" s="1323"/>
      <c r="G340" s="745">
        <v>3</v>
      </c>
      <c r="H340" s="745">
        <v>3</v>
      </c>
      <c r="I340" s="745">
        <v>2</v>
      </c>
      <c r="J340" s="745" t="s">
        <v>28</v>
      </c>
      <c r="K340" s="745">
        <v>2</v>
      </c>
      <c r="L340" s="745" t="s">
        <v>28</v>
      </c>
      <c r="M340" s="745" t="s">
        <v>28</v>
      </c>
      <c r="N340" s="745">
        <v>2</v>
      </c>
      <c r="O340" s="745" t="s">
        <v>28</v>
      </c>
      <c r="P340" s="745">
        <v>2</v>
      </c>
      <c r="Q340" s="745">
        <v>2</v>
      </c>
      <c r="R340" s="745">
        <v>2</v>
      </c>
      <c r="S340" s="745">
        <v>2</v>
      </c>
      <c r="T340" s="745">
        <v>3</v>
      </c>
    </row>
    <row r="341" spans="1:20" ht="39.75" customHeight="1">
      <c r="A341" s="1323"/>
      <c r="B341" s="1325"/>
      <c r="C341" s="1323"/>
      <c r="D341" s="836" t="s">
        <v>775</v>
      </c>
      <c r="E341" s="57" t="s">
        <v>2048</v>
      </c>
      <c r="F341" s="1323"/>
      <c r="G341" s="745">
        <v>3</v>
      </c>
      <c r="H341" s="745" t="s">
        <v>28</v>
      </c>
      <c r="I341" s="745" t="s">
        <v>28</v>
      </c>
      <c r="J341" s="745">
        <v>1</v>
      </c>
      <c r="K341" s="745">
        <v>2</v>
      </c>
      <c r="L341" s="745">
        <v>2</v>
      </c>
      <c r="M341" s="745">
        <v>2</v>
      </c>
      <c r="N341" s="745" t="s">
        <v>28</v>
      </c>
      <c r="O341" s="745">
        <v>2</v>
      </c>
      <c r="P341" s="745" t="s">
        <v>28</v>
      </c>
      <c r="Q341" s="745">
        <v>1</v>
      </c>
      <c r="R341" s="745">
        <v>2</v>
      </c>
      <c r="S341" s="745">
        <v>3</v>
      </c>
      <c r="T341" s="745">
        <v>2</v>
      </c>
    </row>
    <row r="342" spans="1:20" ht="39.75" customHeight="1">
      <c r="A342" s="1323"/>
      <c r="B342" s="1325"/>
      <c r="C342" s="1323"/>
      <c r="D342" s="836" t="s">
        <v>777</v>
      </c>
      <c r="E342" s="57" t="s">
        <v>6514</v>
      </c>
      <c r="F342" s="1323"/>
      <c r="G342" s="745">
        <v>3</v>
      </c>
      <c r="H342" s="745">
        <v>2</v>
      </c>
      <c r="I342" s="745">
        <v>2</v>
      </c>
      <c r="J342" s="745">
        <v>2</v>
      </c>
      <c r="K342" s="745">
        <v>2</v>
      </c>
      <c r="L342" s="745">
        <v>2</v>
      </c>
      <c r="M342" s="745">
        <v>2</v>
      </c>
      <c r="N342" s="745">
        <v>2</v>
      </c>
      <c r="O342" s="745">
        <v>3</v>
      </c>
      <c r="P342" s="745">
        <v>2</v>
      </c>
      <c r="Q342" s="745">
        <v>2</v>
      </c>
      <c r="R342" s="745">
        <v>2</v>
      </c>
      <c r="S342" s="745">
        <v>2</v>
      </c>
      <c r="T342" s="745">
        <v>2</v>
      </c>
    </row>
    <row r="343" spans="1:20" ht="39.75" customHeight="1">
      <c r="A343" s="1323"/>
      <c r="B343" s="1325"/>
      <c r="C343" s="1323"/>
      <c r="D343" s="836" t="s">
        <v>779</v>
      </c>
      <c r="E343" s="57" t="s">
        <v>6515</v>
      </c>
      <c r="F343" s="1323"/>
      <c r="G343" s="745">
        <v>3</v>
      </c>
      <c r="H343" s="745">
        <v>2</v>
      </c>
      <c r="I343" s="745" t="s">
        <v>28</v>
      </c>
      <c r="J343" s="745">
        <v>2</v>
      </c>
      <c r="K343" s="745">
        <v>2</v>
      </c>
      <c r="L343" s="745" t="s">
        <v>28</v>
      </c>
      <c r="M343" s="745">
        <v>2</v>
      </c>
      <c r="N343" s="745" t="s">
        <v>28</v>
      </c>
      <c r="O343" s="745">
        <v>2</v>
      </c>
      <c r="P343" s="745">
        <v>3</v>
      </c>
      <c r="Q343" s="745" t="s">
        <v>28</v>
      </c>
      <c r="R343" s="745">
        <v>2</v>
      </c>
      <c r="S343" s="745">
        <v>3</v>
      </c>
      <c r="T343" s="745">
        <v>3</v>
      </c>
    </row>
    <row r="344" spans="1:20" ht="39.75" customHeight="1">
      <c r="A344" s="1323"/>
      <c r="B344" s="1326"/>
      <c r="C344" s="1323"/>
      <c r="D344" s="836" t="s">
        <v>768</v>
      </c>
      <c r="E344" s="837"/>
      <c r="F344" s="1323"/>
      <c r="G344" s="838">
        <f>AVERAGE(G339:G343)</f>
        <v>3</v>
      </c>
      <c r="H344" s="838">
        <f t="shared" ref="H344:T344" si="45">AVERAGE(H339:H343)</f>
        <v>2.5</v>
      </c>
      <c r="I344" s="838">
        <f t="shared" si="45"/>
        <v>2</v>
      </c>
      <c r="J344" s="838">
        <f t="shared" si="45"/>
        <v>1.6666666666666667</v>
      </c>
      <c r="K344" s="838">
        <f t="shared" si="45"/>
        <v>2</v>
      </c>
      <c r="L344" s="838">
        <f t="shared" si="45"/>
        <v>2</v>
      </c>
      <c r="M344" s="838">
        <f t="shared" si="45"/>
        <v>2</v>
      </c>
      <c r="N344" s="838">
        <f t="shared" si="45"/>
        <v>2</v>
      </c>
      <c r="O344" s="838">
        <f t="shared" si="45"/>
        <v>2.3333333333333335</v>
      </c>
      <c r="P344" s="838">
        <f t="shared" si="45"/>
        <v>2.25</v>
      </c>
      <c r="Q344" s="838">
        <f t="shared" si="45"/>
        <v>1.75</v>
      </c>
      <c r="R344" s="838">
        <f t="shared" si="45"/>
        <v>2</v>
      </c>
      <c r="S344" s="838">
        <f t="shared" si="45"/>
        <v>2.6</v>
      </c>
      <c r="T344" s="838">
        <f t="shared" si="45"/>
        <v>2.6</v>
      </c>
    </row>
    <row r="345" spans="1:20" ht="39.75" customHeight="1">
      <c r="A345" s="1301" t="s">
        <v>781</v>
      </c>
      <c r="B345" s="1305" t="s">
        <v>6516</v>
      </c>
      <c r="C345" s="1308" t="s">
        <v>6517</v>
      </c>
      <c r="D345" s="836" t="s">
        <v>784</v>
      </c>
      <c r="E345" s="636" t="s">
        <v>6518</v>
      </c>
      <c r="F345" s="1301" t="s">
        <v>107</v>
      </c>
      <c r="G345" s="834">
        <v>3</v>
      </c>
      <c r="H345" s="834">
        <v>2</v>
      </c>
      <c r="I345" s="834">
        <v>2</v>
      </c>
      <c r="J345" s="834">
        <v>2</v>
      </c>
      <c r="K345" s="834" t="s">
        <v>28</v>
      </c>
      <c r="L345" s="834" t="s">
        <v>28</v>
      </c>
      <c r="M345" s="834" t="s">
        <v>28</v>
      </c>
      <c r="N345" s="834" t="s">
        <v>28</v>
      </c>
      <c r="O345" s="834" t="s">
        <v>28</v>
      </c>
      <c r="P345" s="834" t="s">
        <v>28</v>
      </c>
      <c r="Q345" s="834" t="s">
        <v>28</v>
      </c>
      <c r="R345" s="834">
        <v>2</v>
      </c>
      <c r="S345" s="834">
        <v>3</v>
      </c>
      <c r="T345" s="834">
        <v>2</v>
      </c>
    </row>
    <row r="346" spans="1:20" ht="39.75" customHeight="1">
      <c r="A346" s="1301"/>
      <c r="B346" s="1306"/>
      <c r="C346" s="1301"/>
      <c r="D346" s="836" t="s">
        <v>786</v>
      </c>
      <c r="E346" s="636" t="s">
        <v>6519</v>
      </c>
      <c r="F346" s="1301"/>
      <c r="G346" s="834">
        <v>3</v>
      </c>
      <c r="H346" s="834">
        <v>3</v>
      </c>
      <c r="I346" s="834">
        <v>2</v>
      </c>
      <c r="J346" s="834">
        <v>1</v>
      </c>
      <c r="K346" s="834">
        <v>2</v>
      </c>
      <c r="L346" s="834" t="s">
        <v>28</v>
      </c>
      <c r="M346" s="834">
        <v>1</v>
      </c>
      <c r="N346" s="834" t="s">
        <v>28</v>
      </c>
      <c r="O346" s="834" t="s">
        <v>28</v>
      </c>
      <c r="P346" s="834" t="s">
        <v>28</v>
      </c>
      <c r="Q346" s="834" t="s">
        <v>28</v>
      </c>
      <c r="R346" s="834">
        <v>2</v>
      </c>
      <c r="S346" s="834">
        <v>3</v>
      </c>
      <c r="T346" s="834">
        <v>2</v>
      </c>
    </row>
    <row r="347" spans="1:20" ht="39.75" customHeight="1">
      <c r="A347" s="1301"/>
      <c r="B347" s="1306"/>
      <c r="C347" s="1301"/>
      <c r="D347" s="836" t="s">
        <v>788</v>
      </c>
      <c r="E347" s="636" t="s">
        <v>6520</v>
      </c>
      <c r="F347" s="1301"/>
      <c r="G347" s="834">
        <v>3</v>
      </c>
      <c r="H347" s="834">
        <v>3</v>
      </c>
      <c r="I347" s="834">
        <v>2</v>
      </c>
      <c r="J347" s="834">
        <v>1</v>
      </c>
      <c r="K347" s="834">
        <v>2</v>
      </c>
      <c r="L347" s="834">
        <v>3</v>
      </c>
      <c r="M347" s="834">
        <v>1</v>
      </c>
      <c r="N347" s="834" t="s">
        <v>28</v>
      </c>
      <c r="O347" s="834" t="s">
        <v>28</v>
      </c>
      <c r="P347" s="834" t="s">
        <v>28</v>
      </c>
      <c r="Q347" s="834" t="s">
        <v>28</v>
      </c>
      <c r="R347" s="834">
        <v>2</v>
      </c>
      <c r="S347" s="834">
        <v>3</v>
      </c>
      <c r="T347" s="834">
        <v>1</v>
      </c>
    </row>
    <row r="348" spans="1:20" ht="39.75" customHeight="1">
      <c r="A348" s="1301"/>
      <c r="B348" s="1306"/>
      <c r="C348" s="1301"/>
      <c r="D348" s="836" t="s">
        <v>790</v>
      </c>
      <c r="E348" s="636" t="s">
        <v>6521</v>
      </c>
      <c r="F348" s="1301"/>
      <c r="G348" s="834">
        <v>3</v>
      </c>
      <c r="H348" s="834">
        <v>3</v>
      </c>
      <c r="I348" s="834" t="s">
        <v>28</v>
      </c>
      <c r="J348" s="834">
        <v>1</v>
      </c>
      <c r="K348" s="834">
        <v>1</v>
      </c>
      <c r="L348" s="834">
        <v>3</v>
      </c>
      <c r="M348" s="834">
        <v>1</v>
      </c>
      <c r="N348" s="834" t="s">
        <v>28</v>
      </c>
      <c r="O348" s="834" t="s">
        <v>28</v>
      </c>
      <c r="P348" s="834" t="s">
        <v>28</v>
      </c>
      <c r="Q348" s="834" t="s">
        <v>28</v>
      </c>
      <c r="R348" s="834">
        <v>2</v>
      </c>
      <c r="S348" s="834">
        <v>3</v>
      </c>
      <c r="T348" s="834">
        <v>2</v>
      </c>
    </row>
    <row r="349" spans="1:20" ht="39.75" customHeight="1">
      <c r="A349" s="1301"/>
      <c r="B349" s="1307"/>
      <c r="C349" s="1301"/>
      <c r="D349" s="748" t="s">
        <v>781</v>
      </c>
      <c r="E349" s="636"/>
      <c r="F349" s="1301"/>
      <c r="G349" s="833">
        <f t="shared" ref="G349:M349" si="46">AVERAGE(G345:G348)</f>
        <v>3</v>
      </c>
      <c r="H349" s="833">
        <f t="shared" si="46"/>
        <v>2.75</v>
      </c>
      <c r="I349" s="833">
        <f t="shared" si="46"/>
        <v>2</v>
      </c>
      <c r="J349" s="833">
        <f t="shared" si="46"/>
        <v>1.25</v>
      </c>
      <c r="K349" s="833">
        <f t="shared" si="46"/>
        <v>1.6666666666666667</v>
      </c>
      <c r="L349" s="833">
        <f t="shared" si="46"/>
        <v>3</v>
      </c>
      <c r="M349" s="833">
        <f t="shared" si="46"/>
        <v>1</v>
      </c>
      <c r="N349" s="833" t="s">
        <v>28</v>
      </c>
      <c r="O349" s="833" t="s">
        <v>28</v>
      </c>
      <c r="P349" s="833" t="s">
        <v>28</v>
      </c>
      <c r="Q349" s="833" t="s">
        <v>28</v>
      </c>
      <c r="R349" s="833">
        <f>AVERAGE(R345:R348)</f>
        <v>2</v>
      </c>
      <c r="S349" s="833">
        <f>AVERAGE(S345:S348)</f>
        <v>3</v>
      </c>
      <c r="T349" s="833">
        <f>AVERAGE(T345:T348)</f>
        <v>1.75</v>
      </c>
    </row>
    <row r="350" spans="1:20" ht="39.75" customHeight="1">
      <c r="A350" s="1301" t="s">
        <v>793</v>
      </c>
      <c r="B350" s="1305" t="s">
        <v>6522</v>
      </c>
      <c r="C350" s="1308" t="s">
        <v>6523</v>
      </c>
      <c r="D350" s="748" t="s">
        <v>796</v>
      </c>
      <c r="E350" s="636" t="s">
        <v>6524</v>
      </c>
      <c r="F350" s="1301" t="s">
        <v>107</v>
      </c>
      <c r="G350" s="834">
        <v>3</v>
      </c>
      <c r="H350" s="834">
        <v>2</v>
      </c>
      <c r="I350" s="834">
        <v>2</v>
      </c>
      <c r="J350" s="834">
        <v>2</v>
      </c>
      <c r="K350" s="834" t="s">
        <v>28</v>
      </c>
      <c r="L350" s="834" t="s">
        <v>28</v>
      </c>
      <c r="M350" s="834" t="s">
        <v>28</v>
      </c>
      <c r="N350" s="834" t="s">
        <v>28</v>
      </c>
      <c r="O350" s="834" t="s">
        <v>28</v>
      </c>
      <c r="P350" s="834" t="s">
        <v>28</v>
      </c>
      <c r="Q350" s="834" t="s">
        <v>28</v>
      </c>
      <c r="R350" s="834">
        <v>2</v>
      </c>
      <c r="S350" s="834">
        <v>3</v>
      </c>
      <c r="T350" s="834">
        <v>2</v>
      </c>
    </row>
    <row r="351" spans="1:20" ht="39.75" customHeight="1">
      <c r="A351" s="1301"/>
      <c r="B351" s="1306"/>
      <c r="C351" s="1301"/>
      <c r="D351" s="748" t="s">
        <v>798</v>
      </c>
      <c r="E351" s="636" t="s">
        <v>6525</v>
      </c>
      <c r="F351" s="1301"/>
      <c r="G351" s="834">
        <v>3</v>
      </c>
      <c r="H351" s="834">
        <v>3</v>
      </c>
      <c r="I351" s="834">
        <v>2</v>
      </c>
      <c r="J351" s="834">
        <v>1</v>
      </c>
      <c r="K351" s="834">
        <v>2</v>
      </c>
      <c r="L351" s="834" t="s">
        <v>28</v>
      </c>
      <c r="M351" s="834">
        <v>1</v>
      </c>
      <c r="N351" s="834" t="s">
        <v>28</v>
      </c>
      <c r="O351" s="834" t="s">
        <v>28</v>
      </c>
      <c r="P351" s="834" t="s">
        <v>28</v>
      </c>
      <c r="Q351" s="834" t="s">
        <v>28</v>
      </c>
      <c r="R351" s="834">
        <v>2</v>
      </c>
      <c r="S351" s="834">
        <v>3</v>
      </c>
      <c r="T351" s="834">
        <v>2</v>
      </c>
    </row>
    <row r="352" spans="1:20" ht="39.75" customHeight="1">
      <c r="A352" s="1301"/>
      <c r="B352" s="1306"/>
      <c r="C352" s="1301"/>
      <c r="D352" s="748" t="s">
        <v>800</v>
      </c>
      <c r="E352" s="636" t="s">
        <v>6526</v>
      </c>
      <c r="F352" s="1301"/>
      <c r="G352" s="834">
        <v>3</v>
      </c>
      <c r="H352" s="834">
        <v>3</v>
      </c>
      <c r="I352" s="834">
        <v>2</v>
      </c>
      <c r="J352" s="834">
        <v>1</v>
      </c>
      <c r="K352" s="834">
        <v>2</v>
      </c>
      <c r="L352" s="834">
        <v>3</v>
      </c>
      <c r="M352" s="834">
        <v>1</v>
      </c>
      <c r="N352" s="834" t="s">
        <v>28</v>
      </c>
      <c r="O352" s="834" t="s">
        <v>28</v>
      </c>
      <c r="P352" s="834" t="s">
        <v>28</v>
      </c>
      <c r="Q352" s="834" t="s">
        <v>28</v>
      </c>
      <c r="R352" s="834">
        <v>2</v>
      </c>
      <c r="S352" s="834">
        <v>3</v>
      </c>
      <c r="T352" s="834">
        <v>1</v>
      </c>
    </row>
    <row r="353" spans="1:20" ht="39.75" customHeight="1">
      <c r="A353" s="1301"/>
      <c r="B353" s="1306"/>
      <c r="C353" s="1301"/>
      <c r="D353" s="748" t="s">
        <v>802</v>
      </c>
      <c r="E353" s="636" t="s">
        <v>6527</v>
      </c>
      <c r="F353" s="1301"/>
      <c r="G353" s="834">
        <v>3</v>
      </c>
      <c r="H353" s="834">
        <v>3</v>
      </c>
      <c r="I353" s="834" t="s">
        <v>28</v>
      </c>
      <c r="J353" s="834">
        <v>1</v>
      </c>
      <c r="K353" s="834">
        <v>1</v>
      </c>
      <c r="L353" s="834">
        <v>3</v>
      </c>
      <c r="M353" s="834">
        <v>1</v>
      </c>
      <c r="N353" s="834" t="s">
        <v>28</v>
      </c>
      <c r="O353" s="834" t="s">
        <v>28</v>
      </c>
      <c r="P353" s="834" t="s">
        <v>28</v>
      </c>
      <c r="Q353" s="834" t="s">
        <v>28</v>
      </c>
      <c r="R353" s="834">
        <v>2</v>
      </c>
      <c r="S353" s="834">
        <v>3</v>
      </c>
      <c r="T353" s="834">
        <v>2</v>
      </c>
    </row>
    <row r="354" spans="1:20" ht="39.75" customHeight="1">
      <c r="A354" s="1301"/>
      <c r="B354" s="1307"/>
      <c r="C354" s="1301"/>
      <c r="D354" s="748" t="s">
        <v>793</v>
      </c>
      <c r="E354" s="636"/>
      <c r="F354" s="1301"/>
      <c r="G354" s="833">
        <f t="shared" ref="G354:M354" si="47">AVERAGE(G350:G353)</f>
        <v>3</v>
      </c>
      <c r="H354" s="833">
        <f t="shared" si="47"/>
        <v>2.75</v>
      </c>
      <c r="I354" s="833">
        <f t="shared" si="47"/>
        <v>2</v>
      </c>
      <c r="J354" s="833">
        <f t="shared" si="47"/>
        <v>1.25</v>
      </c>
      <c r="K354" s="833">
        <f t="shared" si="47"/>
        <v>1.6666666666666667</v>
      </c>
      <c r="L354" s="833">
        <f t="shared" si="47"/>
        <v>3</v>
      </c>
      <c r="M354" s="833">
        <f t="shared" si="47"/>
        <v>1</v>
      </c>
      <c r="N354" s="833" t="s">
        <v>28</v>
      </c>
      <c r="O354" s="833" t="s">
        <v>28</v>
      </c>
      <c r="P354" s="833" t="s">
        <v>28</v>
      </c>
      <c r="Q354" s="833" t="s">
        <v>28</v>
      </c>
      <c r="R354" s="833">
        <f>AVERAGE(R350:R353)</f>
        <v>2</v>
      </c>
      <c r="S354" s="833">
        <f>AVERAGE(S350:S353)</f>
        <v>3</v>
      </c>
      <c r="T354" s="833">
        <f>AVERAGE(T350:T353)</f>
        <v>1.75</v>
      </c>
    </row>
    <row r="355" spans="1:20" ht="39.75" customHeight="1">
      <c r="A355" s="1301" t="s">
        <v>804</v>
      </c>
      <c r="B355" s="1305" t="s">
        <v>6528</v>
      </c>
      <c r="C355" s="1308" t="s">
        <v>819</v>
      </c>
      <c r="D355" s="748" t="s">
        <v>807</v>
      </c>
      <c r="E355" s="840" t="s">
        <v>6529</v>
      </c>
      <c r="F355" s="1301" t="s">
        <v>107</v>
      </c>
      <c r="G355" s="834">
        <v>3</v>
      </c>
      <c r="H355" s="834">
        <v>2</v>
      </c>
      <c r="I355" s="834">
        <v>1</v>
      </c>
      <c r="J355" s="834">
        <v>1</v>
      </c>
      <c r="K355" s="834">
        <v>1</v>
      </c>
      <c r="L355" s="834" t="s">
        <v>28</v>
      </c>
      <c r="M355" s="834" t="s">
        <v>28</v>
      </c>
      <c r="N355" s="834" t="s">
        <v>28</v>
      </c>
      <c r="O355" s="834">
        <v>1</v>
      </c>
      <c r="P355" s="834">
        <v>1</v>
      </c>
      <c r="Q355" s="834">
        <v>1</v>
      </c>
      <c r="R355" s="834" t="s">
        <v>28</v>
      </c>
      <c r="S355" s="834">
        <v>3</v>
      </c>
      <c r="T355" s="834">
        <v>2</v>
      </c>
    </row>
    <row r="356" spans="1:20" ht="39.75" customHeight="1">
      <c r="A356" s="1301"/>
      <c r="B356" s="1306"/>
      <c r="C356" s="1301"/>
      <c r="D356" s="748" t="s">
        <v>809</v>
      </c>
      <c r="E356" s="840" t="s">
        <v>6530</v>
      </c>
      <c r="F356" s="1301"/>
      <c r="G356" s="834">
        <v>3</v>
      </c>
      <c r="H356" s="834">
        <v>2</v>
      </c>
      <c r="I356" s="834">
        <v>1</v>
      </c>
      <c r="J356" s="834">
        <v>1</v>
      </c>
      <c r="K356" s="834">
        <v>1</v>
      </c>
      <c r="L356" s="834" t="s">
        <v>28</v>
      </c>
      <c r="M356" s="834" t="s">
        <v>28</v>
      </c>
      <c r="N356" s="834" t="s">
        <v>28</v>
      </c>
      <c r="O356" s="834">
        <v>1</v>
      </c>
      <c r="P356" s="834">
        <v>1</v>
      </c>
      <c r="Q356" s="834">
        <v>1</v>
      </c>
      <c r="R356" s="834" t="s">
        <v>28</v>
      </c>
      <c r="S356" s="834">
        <v>3</v>
      </c>
      <c r="T356" s="834">
        <v>2</v>
      </c>
    </row>
    <row r="357" spans="1:20" ht="39.75" customHeight="1">
      <c r="A357" s="1301"/>
      <c r="B357" s="1306"/>
      <c r="C357" s="1301"/>
      <c r="D357" s="748" t="s">
        <v>811</v>
      </c>
      <c r="E357" s="840" t="s">
        <v>6531</v>
      </c>
      <c r="F357" s="1301"/>
      <c r="G357" s="834">
        <v>3</v>
      </c>
      <c r="H357" s="834">
        <v>2</v>
      </c>
      <c r="I357" s="834">
        <v>1</v>
      </c>
      <c r="J357" s="834">
        <v>1</v>
      </c>
      <c r="K357" s="834">
        <v>1</v>
      </c>
      <c r="L357" s="834" t="s">
        <v>28</v>
      </c>
      <c r="M357" s="834" t="s">
        <v>28</v>
      </c>
      <c r="N357" s="834" t="s">
        <v>28</v>
      </c>
      <c r="O357" s="834">
        <v>1</v>
      </c>
      <c r="P357" s="834">
        <v>1</v>
      </c>
      <c r="Q357" s="834">
        <v>1</v>
      </c>
      <c r="R357" s="834" t="s">
        <v>28</v>
      </c>
      <c r="S357" s="834">
        <v>3</v>
      </c>
      <c r="T357" s="834">
        <v>2</v>
      </c>
    </row>
    <row r="358" spans="1:20" ht="39.75" customHeight="1">
      <c r="A358" s="1301"/>
      <c r="B358" s="1306"/>
      <c r="C358" s="1301"/>
      <c r="D358" s="748" t="s">
        <v>813</v>
      </c>
      <c r="E358" s="840" t="s">
        <v>6532</v>
      </c>
      <c r="F358" s="1301"/>
      <c r="G358" s="834">
        <v>3</v>
      </c>
      <c r="H358" s="834">
        <v>2</v>
      </c>
      <c r="I358" s="834">
        <v>1</v>
      </c>
      <c r="J358" s="834">
        <v>1</v>
      </c>
      <c r="K358" s="834">
        <v>1</v>
      </c>
      <c r="L358" s="834" t="s">
        <v>28</v>
      </c>
      <c r="M358" s="834" t="s">
        <v>28</v>
      </c>
      <c r="N358" s="834" t="s">
        <v>28</v>
      </c>
      <c r="O358" s="834">
        <v>1</v>
      </c>
      <c r="P358" s="834">
        <v>1</v>
      </c>
      <c r="Q358" s="834">
        <v>1</v>
      </c>
      <c r="R358" s="834" t="s">
        <v>28</v>
      </c>
      <c r="S358" s="834">
        <v>3</v>
      </c>
      <c r="T358" s="834">
        <v>2</v>
      </c>
    </row>
    <row r="359" spans="1:20" ht="39.75" customHeight="1">
      <c r="A359" s="1301"/>
      <c r="B359" s="1307"/>
      <c r="C359" s="1301"/>
      <c r="D359" s="748" t="s">
        <v>804</v>
      </c>
      <c r="E359" s="636"/>
      <c r="F359" s="1301"/>
      <c r="G359" s="833">
        <f>AVERAGE(G355:G358)</f>
        <v>3</v>
      </c>
      <c r="H359" s="833">
        <f>AVERAGE(H355:H358)</f>
        <v>2</v>
      </c>
      <c r="I359" s="833">
        <f>AVERAGE(I355:I358)</f>
        <v>1</v>
      </c>
      <c r="J359" s="833">
        <f>AVERAGE(J355:J358)</f>
        <v>1</v>
      </c>
      <c r="K359" s="833">
        <f>AVERAGE(K355:K358)</f>
        <v>1</v>
      </c>
      <c r="L359" s="833" t="s">
        <v>28</v>
      </c>
      <c r="M359" s="833" t="s">
        <v>28</v>
      </c>
      <c r="N359" s="833" t="s">
        <v>28</v>
      </c>
      <c r="O359" s="833">
        <f t="shared" ref="O359:T359" si="48">AVERAGE(O355:O358)</f>
        <v>1</v>
      </c>
      <c r="P359" s="833">
        <f t="shared" si="48"/>
        <v>1</v>
      </c>
      <c r="Q359" s="833">
        <f t="shared" si="48"/>
        <v>1</v>
      </c>
      <c r="R359" s="833" t="s">
        <v>28</v>
      </c>
      <c r="S359" s="833">
        <f t="shared" si="48"/>
        <v>3</v>
      </c>
      <c r="T359" s="833">
        <f t="shared" si="48"/>
        <v>2</v>
      </c>
    </row>
    <row r="360" spans="1:20" ht="39.75" customHeight="1">
      <c r="A360" s="1301" t="s">
        <v>817</v>
      </c>
      <c r="B360" s="1305" t="s">
        <v>2085</v>
      </c>
      <c r="C360" s="1308" t="s">
        <v>2086</v>
      </c>
      <c r="D360" s="748" t="s">
        <v>820</v>
      </c>
      <c r="E360" s="57" t="s">
        <v>5816</v>
      </c>
      <c r="F360" s="1301" t="s">
        <v>27</v>
      </c>
      <c r="G360" s="834">
        <v>3</v>
      </c>
      <c r="H360" s="834">
        <v>2</v>
      </c>
      <c r="I360" s="834">
        <v>2</v>
      </c>
      <c r="J360" s="834">
        <v>3</v>
      </c>
      <c r="K360" s="834" t="s">
        <v>28</v>
      </c>
      <c r="L360" s="834" t="s">
        <v>28</v>
      </c>
      <c r="M360" s="834" t="s">
        <v>28</v>
      </c>
      <c r="N360" s="834" t="s">
        <v>28</v>
      </c>
      <c r="O360" s="834" t="s">
        <v>28</v>
      </c>
      <c r="P360" s="834" t="s">
        <v>28</v>
      </c>
      <c r="Q360" s="834" t="s">
        <v>28</v>
      </c>
      <c r="R360" s="834">
        <v>2</v>
      </c>
      <c r="S360" s="834">
        <v>3</v>
      </c>
      <c r="T360" s="834">
        <v>2</v>
      </c>
    </row>
    <row r="361" spans="1:20" ht="39.75" customHeight="1">
      <c r="A361" s="1301"/>
      <c r="B361" s="1306"/>
      <c r="C361" s="1301"/>
      <c r="D361" s="748" t="s">
        <v>822</v>
      </c>
      <c r="E361" s="57" t="s">
        <v>2088</v>
      </c>
      <c r="F361" s="1301"/>
      <c r="G361" s="834">
        <v>3</v>
      </c>
      <c r="H361" s="834">
        <v>3</v>
      </c>
      <c r="I361" s="834">
        <v>2</v>
      </c>
      <c r="J361" s="834">
        <v>1</v>
      </c>
      <c r="K361" s="834">
        <v>2</v>
      </c>
      <c r="L361" s="834" t="s">
        <v>28</v>
      </c>
      <c r="M361" s="834">
        <v>1</v>
      </c>
      <c r="N361" s="834" t="s">
        <v>28</v>
      </c>
      <c r="O361" s="834" t="s">
        <v>28</v>
      </c>
      <c r="P361" s="834" t="s">
        <v>28</v>
      </c>
      <c r="Q361" s="834" t="s">
        <v>28</v>
      </c>
      <c r="R361" s="834">
        <v>1</v>
      </c>
      <c r="S361" s="834">
        <v>3</v>
      </c>
      <c r="T361" s="834">
        <v>1</v>
      </c>
    </row>
    <row r="362" spans="1:20" ht="39.75" customHeight="1">
      <c r="A362" s="1301"/>
      <c r="B362" s="1306"/>
      <c r="C362" s="1301"/>
      <c r="D362" s="748" t="s">
        <v>824</v>
      </c>
      <c r="E362" s="57" t="s">
        <v>2952</v>
      </c>
      <c r="F362" s="1301"/>
      <c r="G362" s="834">
        <v>3</v>
      </c>
      <c r="H362" s="834">
        <v>2</v>
      </c>
      <c r="I362" s="834" t="s">
        <v>28</v>
      </c>
      <c r="J362" s="834">
        <v>2</v>
      </c>
      <c r="K362" s="834">
        <v>2</v>
      </c>
      <c r="L362" s="834">
        <v>3</v>
      </c>
      <c r="M362" s="834" t="s">
        <v>28</v>
      </c>
      <c r="N362" s="834" t="s">
        <v>28</v>
      </c>
      <c r="O362" s="834" t="s">
        <v>28</v>
      </c>
      <c r="P362" s="834" t="s">
        <v>28</v>
      </c>
      <c r="Q362" s="834" t="s">
        <v>28</v>
      </c>
      <c r="R362" s="834">
        <v>1</v>
      </c>
      <c r="S362" s="834">
        <v>2</v>
      </c>
      <c r="T362" s="834">
        <v>1</v>
      </c>
    </row>
    <row r="363" spans="1:20" ht="39.75" customHeight="1">
      <c r="A363" s="1301"/>
      <c r="B363" s="1306"/>
      <c r="C363" s="1301"/>
      <c r="D363" s="748" t="s">
        <v>826</v>
      </c>
      <c r="E363" s="57" t="s">
        <v>5819</v>
      </c>
      <c r="F363" s="1301"/>
      <c r="G363" s="834">
        <v>3</v>
      </c>
      <c r="H363" s="834">
        <v>3</v>
      </c>
      <c r="I363" s="834" t="s">
        <v>28</v>
      </c>
      <c r="J363" s="834" t="s">
        <v>28</v>
      </c>
      <c r="K363" s="834">
        <v>1</v>
      </c>
      <c r="L363" s="834">
        <v>3</v>
      </c>
      <c r="M363" s="834">
        <v>1</v>
      </c>
      <c r="N363" s="834" t="s">
        <v>28</v>
      </c>
      <c r="O363" s="834" t="s">
        <v>28</v>
      </c>
      <c r="P363" s="834" t="s">
        <v>28</v>
      </c>
      <c r="Q363" s="834" t="s">
        <v>28</v>
      </c>
      <c r="R363" s="834">
        <v>2</v>
      </c>
      <c r="S363" s="834">
        <v>3</v>
      </c>
      <c r="T363" s="834">
        <v>2</v>
      </c>
    </row>
    <row r="364" spans="1:20" ht="39.75" customHeight="1">
      <c r="A364" s="1301"/>
      <c r="B364" s="1306"/>
      <c r="C364" s="1301"/>
      <c r="D364" s="748" t="s">
        <v>1263</v>
      </c>
      <c r="E364" s="57" t="s">
        <v>2954</v>
      </c>
      <c r="F364" s="1301"/>
      <c r="G364" s="834">
        <v>3</v>
      </c>
      <c r="H364" s="834">
        <v>3</v>
      </c>
      <c r="I364" s="834">
        <v>2</v>
      </c>
      <c r="J364" s="834">
        <v>1</v>
      </c>
      <c r="K364" s="834">
        <v>1</v>
      </c>
      <c r="L364" s="834">
        <v>1</v>
      </c>
      <c r="M364" s="834">
        <v>1</v>
      </c>
      <c r="N364" s="834" t="s">
        <v>28</v>
      </c>
      <c r="O364" s="834" t="s">
        <v>28</v>
      </c>
      <c r="P364" s="834" t="s">
        <v>28</v>
      </c>
      <c r="Q364" s="834" t="s">
        <v>28</v>
      </c>
      <c r="R364" s="834">
        <v>1</v>
      </c>
      <c r="S364" s="834">
        <v>3</v>
      </c>
      <c r="T364" s="834">
        <v>1</v>
      </c>
    </row>
    <row r="365" spans="1:20" ht="39.75" customHeight="1">
      <c r="A365" s="1301"/>
      <c r="B365" s="1307"/>
      <c r="C365" s="1301"/>
      <c r="D365" s="748" t="s">
        <v>817</v>
      </c>
      <c r="E365" s="636"/>
      <c r="F365" s="1301"/>
      <c r="G365" s="833">
        <f>AVERAGE(G360:G364)</f>
        <v>3</v>
      </c>
      <c r="H365" s="833">
        <f t="shared" ref="H365:T365" si="49">AVERAGE(H360:H364)</f>
        <v>2.6</v>
      </c>
      <c r="I365" s="833">
        <f t="shared" si="49"/>
        <v>2</v>
      </c>
      <c r="J365" s="833">
        <f t="shared" si="49"/>
        <v>1.75</v>
      </c>
      <c r="K365" s="833">
        <f t="shared" si="49"/>
        <v>1.5</v>
      </c>
      <c r="L365" s="833">
        <f t="shared" si="49"/>
        <v>2.3333333333333335</v>
      </c>
      <c r="M365" s="833">
        <f t="shared" si="49"/>
        <v>1</v>
      </c>
      <c r="N365" s="833" t="s">
        <v>28</v>
      </c>
      <c r="O365" s="833" t="s">
        <v>28</v>
      </c>
      <c r="P365" s="833" t="s">
        <v>28</v>
      </c>
      <c r="Q365" s="833" t="s">
        <v>28</v>
      </c>
      <c r="R365" s="833">
        <f t="shared" si="49"/>
        <v>1.4</v>
      </c>
      <c r="S365" s="833">
        <f t="shared" si="49"/>
        <v>2.8</v>
      </c>
      <c r="T365" s="833">
        <f t="shared" si="49"/>
        <v>1.4</v>
      </c>
    </row>
    <row r="366" spans="1:20" ht="39.75" customHeight="1">
      <c r="A366" s="1324" t="s">
        <v>828</v>
      </c>
      <c r="B366" s="1324" t="s">
        <v>6533</v>
      </c>
      <c r="C366" s="1328" t="s">
        <v>2100</v>
      </c>
      <c r="D366" s="836" t="s">
        <v>1267</v>
      </c>
      <c r="E366" s="57" t="s">
        <v>6534</v>
      </c>
      <c r="F366" s="1323" t="s">
        <v>27</v>
      </c>
      <c r="G366" s="745">
        <v>3</v>
      </c>
      <c r="H366" s="745">
        <v>3</v>
      </c>
      <c r="I366" s="745">
        <v>2</v>
      </c>
      <c r="J366" s="745">
        <v>1</v>
      </c>
      <c r="K366" s="745" t="s">
        <v>28</v>
      </c>
      <c r="L366" s="745">
        <v>2</v>
      </c>
      <c r="M366" s="745">
        <v>1</v>
      </c>
      <c r="N366" s="745">
        <v>1</v>
      </c>
      <c r="O366" s="745" t="s">
        <v>28</v>
      </c>
      <c r="P366" s="745" t="s">
        <v>28</v>
      </c>
      <c r="Q366" s="745" t="s">
        <v>28</v>
      </c>
      <c r="R366" s="745" t="s">
        <v>28</v>
      </c>
      <c r="S366" s="745">
        <v>2</v>
      </c>
      <c r="T366" s="745">
        <v>2</v>
      </c>
    </row>
    <row r="367" spans="1:20" ht="39.75" customHeight="1">
      <c r="A367" s="1325"/>
      <c r="B367" s="1325"/>
      <c r="C367" s="1329"/>
      <c r="D367" s="836" t="s">
        <v>1269</v>
      </c>
      <c r="E367" s="57" t="s">
        <v>6535</v>
      </c>
      <c r="F367" s="1323"/>
      <c r="G367" s="745">
        <v>3</v>
      </c>
      <c r="H367" s="745">
        <v>3</v>
      </c>
      <c r="I367" s="745">
        <v>2</v>
      </c>
      <c r="J367" s="745">
        <v>1</v>
      </c>
      <c r="K367" s="745" t="s">
        <v>28</v>
      </c>
      <c r="L367" s="745">
        <v>2</v>
      </c>
      <c r="M367" s="745">
        <v>1</v>
      </c>
      <c r="N367" s="745" t="s">
        <v>28</v>
      </c>
      <c r="O367" s="745">
        <v>1</v>
      </c>
      <c r="P367" s="745">
        <v>1</v>
      </c>
      <c r="Q367" s="745">
        <v>2</v>
      </c>
      <c r="R367" s="745">
        <v>1</v>
      </c>
      <c r="S367" s="745">
        <v>2</v>
      </c>
      <c r="T367" s="745">
        <v>1</v>
      </c>
    </row>
    <row r="368" spans="1:20" ht="39.75" customHeight="1">
      <c r="A368" s="1325"/>
      <c r="B368" s="1325"/>
      <c r="C368" s="1329"/>
      <c r="D368" s="836" t="s">
        <v>1271</v>
      </c>
      <c r="E368" s="57" t="s">
        <v>2103</v>
      </c>
      <c r="F368" s="1323"/>
      <c r="G368" s="745">
        <v>3</v>
      </c>
      <c r="H368" s="745">
        <v>3</v>
      </c>
      <c r="I368" s="745">
        <v>3</v>
      </c>
      <c r="J368" s="745">
        <v>2</v>
      </c>
      <c r="K368" s="745">
        <v>1</v>
      </c>
      <c r="L368" s="745">
        <v>2</v>
      </c>
      <c r="M368" s="745">
        <v>2</v>
      </c>
      <c r="N368" s="745">
        <v>1</v>
      </c>
      <c r="O368" s="745">
        <v>2</v>
      </c>
      <c r="P368" s="745" t="s">
        <v>28</v>
      </c>
      <c r="Q368" s="745" t="s">
        <v>28</v>
      </c>
      <c r="R368" s="745">
        <v>1</v>
      </c>
      <c r="S368" s="745">
        <v>2</v>
      </c>
      <c r="T368" s="745">
        <v>1</v>
      </c>
    </row>
    <row r="369" spans="1:20" ht="39.75" customHeight="1">
      <c r="A369" s="1325"/>
      <c r="B369" s="1325"/>
      <c r="C369" s="1329"/>
      <c r="D369" s="836" t="s">
        <v>1273</v>
      </c>
      <c r="E369" s="57" t="s">
        <v>2104</v>
      </c>
      <c r="F369" s="1323"/>
      <c r="G369" s="745">
        <v>3</v>
      </c>
      <c r="H369" s="745">
        <v>3</v>
      </c>
      <c r="I369" s="745">
        <v>2</v>
      </c>
      <c r="J369" s="745">
        <v>1</v>
      </c>
      <c r="K369" s="745" t="s">
        <v>28</v>
      </c>
      <c r="L369" s="745">
        <v>1</v>
      </c>
      <c r="M369" s="745">
        <v>2</v>
      </c>
      <c r="N369" s="745" t="s">
        <v>28</v>
      </c>
      <c r="O369" s="745">
        <v>2</v>
      </c>
      <c r="P369" s="745">
        <v>2</v>
      </c>
      <c r="Q369" s="745">
        <v>2</v>
      </c>
      <c r="R369" s="745" t="s">
        <v>28</v>
      </c>
      <c r="S369" s="745">
        <v>2</v>
      </c>
      <c r="T369" s="745">
        <v>1</v>
      </c>
    </row>
    <row r="370" spans="1:20" ht="39.75" customHeight="1">
      <c r="A370" s="1325"/>
      <c r="B370" s="1325"/>
      <c r="C370" s="1329"/>
      <c r="D370" s="836" t="s">
        <v>1275</v>
      </c>
      <c r="E370" s="57" t="s">
        <v>6536</v>
      </c>
      <c r="F370" s="1323"/>
      <c r="G370" s="745">
        <v>3</v>
      </c>
      <c r="H370" s="745">
        <v>2</v>
      </c>
      <c r="I370" s="745">
        <v>3</v>
      </c>
      <c r="J370" s="745">
        <v>2</v>
      </c>
      <c r="K370" s="745">
        <v>3</v>
      </c>
      <c r="L370" s="745">
        <v>1</v>
      </c>
      <c r="M370" s="745">
        <v>2</v>
      </c>
      <c r="N370" s="745">
        <v>1</v>
      </c>
      <c r="O370" s="745">
        <v>2</v>
      </c>
      <c r="P370" s="745">
        <v>2</v>
      </c>
      <c r="Q370" s="745">
        <v>2</v>
      </c>
      <c r="R370" s="745" t="s">
        <v>28</v>
      </c>
      <c r="S370" s="745">
        <v>2</v>
      </c>
      <c r="T370" s="745">
        <v>2</v>
      </c>
    </row>
    <row r="371" spans="1:20" ht="39.75" customHeight="1">
      <c r="A371" s="1326"/>
      <c r="B371" s="1326"/>
      <c r="C371" s="1330"/>
      <c r="D371" s="836" t="s">
        <v>828</v>
      </c>
      <c r="E371" s="837"/>
      <c r="F371" s="1323"/>
      <c r="G371" s="838">
        <f>AVERAGE(G366:G370)</f>
        <v>3</v>
      </c>
      <c r="H371" s="838">
        <f t="shared" ref="H371:T371" si="50">AVERAGE(H366:H370)</f>
        <v>2.8</v>
      </c>
      <c r="I371" s="838">
        <f t="shared" si="50"/>
        <v>2.4</v>
      </c>
      <c r="J371" s="838">
        <f t="shared" si="50"/>
        <v>1.4</v>
      </c>
      <c r="K371" s="838">
        <f t="shared" si="50"/>
        <v>2</v>
      </c>
      <c r="L371" s="838">
        <f t="shared" si="50"/>
        <v>1.6</v>
      </c>
      <c r="M371" s="838">
        <f t="shared" si="50"/>
        <v>1.6</v>
      </c>
      <c r="N371" s="838">
        <f t="shared" si="50"/>
        <v>1</v>
      </c>
      <c r="O371" s="838">
        <f t="shared" si="50"/>
        <v>1.75</v>
      </c>
      <c r="P371" s="838">
        <f t="shared" si="50"/>
        <v>1.6666666666666667</v>
      </c>
      <c r="Q371" s="838">
        <f t="shared" si="50"/>
        <v>2</v>
      </c>
      <c r="R371" s="838">
        <f t="shared" si="50"/>
        <v>1</v>
      </c>
      <c r="S371" s="838">
        <f t="shared" si="50"/>
        <v>2</v>
      </c>
      <c r="T371" s="838">
        <f t="shared" si="50"/>
        <v>1.4</v>
      </c>
    </row>
    <row r="372" spans="1:20" ht="39.75" customHeight="1">
      <c r="A372" s="1323" t="s">
        <v>841</v>
      </c>
      <c r="B372" s="1324" t="s">
        <v>6537</v>
      </c>
      <c r="C372" s="1327" t="s">
        <v>6538</v>
      </c>
      <c r="D372" s="836" t="s">
        <v>831</v>
      </c>
      <c r="E372" s="837" t="s">
        <v>6539</v>
      </c>
      <c r="F372" s="1323" t="s">
        <v>27</v>
      </c>
      <c r="G372" s="745">
        <v>3</v>
      </c>
      <c r="H372" s="745">
        <v>3</v>
      </c>
      <c r="I372" s="745">
        <v>2</v>
      </c>
      <c r="J372" s="745">
        <v>3</v>
      </c>
      <c r="K372" s="745">
        <v>2</v>
      </c>
      <c r="L372" s="745">
        <v>3</v>
      </c>
      <c r="M372" s="745">
        <v>3</v>
      </c>
      <c r="N372" s="745" t="s">
        <v>28</v>
      </c>
      <c r="O372" s="745" t="s">
        <v>28</v>
      </c>
      <c r="P372" s="745">
        <v>2</v>
      </c>
      <c r="Q372" s="745">
        <v>2</v>
      </c>
      <c r="R372" s="745">
        <v>2</v>
      </c>
      <c r="S372" s="745">
        <v>3</v>
      </c>
      <c r="T372" s="745">
        <v>3</v>
      </c>
    </row>
    <row r="373" spans="1:20" ht="39.75" customHeight="1">
      <c r="A373" s="1323"/>
      <c r="B373" s="1325"/>
      <c r="C373" s="1323"/>
      <c r="D373" s="836" t="s">
        <v>833</v>
      </c>
      <c r="E373" s="837" t="s">
        <v>6540</v>
      </c>
      <c r="F373" s="1323"/>
      <c r="G373" s="745">
        <v>3</v>
      </c>
      <c r="H373" s="745">
        <v>3</v>
      </c>
      <c r="I373" s="745" t="s">
        <v>28</v>
      </c>
      <c r="J373" s="745">
        <v>2</v>
      </c>
      <c r="K373" s="745" t="s">
        <v>28</v>
      </c>
      <c r="L373" s="745" t="s">
        <v>28</v>
      </c>
      <c r="M373" s="745">
        <v>2</v>
      </c>
      <c r="N373" s="745">
        <v>2</v>
      </c>
      <c r="O373" s="745" t="s">
        <v>28</v>
      </c>
      <c r="P373" s="745">
        <v>2</v>
      </c>
      <c r="Q373" s="745">
        <v>2</v>
      </c>
      <c r="R373" s="745" t="s">
        <v>28</v>
      </c>
      <c r="S373" s="745">
        <v>3</v>
      </c>
      <c r="T373" s="745">
        <v>3</v>
      </c>
    </row>
    <row r="374" spans="1:20" ht="39.75" customHeight="1">
      <c r="A374" s="1323"/>
      <c r="B374" s="1325"/>
      <c r="C374" s="1323"/>
      <c r="D374" s="836" t="s">
        <v>835</v>
      </c>
      <c r="E374" s="837" t="s">
        <v>6541</v>
      </c>
      <c r="F374" s="1323"/>
      <c r="G374" s="745">
        <v>3</v>
      </c>
      <c r="H374" s="745" t="s">
        <v>28</v>
      </c>
      <c r="I374" s="745" t="s">
        <v>28</v>
      </c>
      <c r="J374" s="745" t="s">
        <v>28</v>
      </c>
      <c r="K374" s="745">
        <v>2</v>
      </c>
      <c r="L374" s="745">
        <v>2</v>
      </c>
      <c r="M374" s="745" t="s">
        <v>28</v>
      </c>
      <c r="N374" s="745" t="s">
        <v>28</v>
      </c>
      <c r="O374" s="745">
        <v>2</v>
      </c>
      <c r="P374" s="745" t="s">
        <v>28</v>
      </c>
      <c r="Q374" s="745" t="s">
        <v>28</v>
      </c>
      <c r="R374" s="745" t="s">
        <v>28</v>
      </c>
      <c r="S374" s="745">
        <v>3</v>
      </c>
      <c r="T374" s="745">
        <v>2</v>
      </c>
    </row>
    <row r="375" spans="1:20" ht="39.75" customHeight="1">
      <c r="A375" s="1323"/>
      <c r="B375" s="1325"/>
      <c r="C375" s="1323"/>
      <c r="D375" s="836" t="s">
        <v>837</v>
      </c>
      <c r="E375" s="837" t="s">
        <v>6542</v>
      </c>
      <c r="F375" s="1323"/>
      <c r="G375" s="745">
        <v>3</v>
      </c>
      <c r="H375" s="745">
        <v>2</v>
      </c>
      <c r="I375" s="745">
        <v>2</v>
      </c>
      <c r="J375" s="745" t="s">
        <v>28</v>
      </c>
      <c r="K375" s="745">
        <v>2</v>
      </c>
      <c r="L375" s="745" t="s">
        <v>28</v>
      </c>
      <c r="M375" s="745" t="s">
        <v>28</v>
      </c>
      <c r="N375" s="745">
        <v>2</v>
      </c>
      <c r="O375" s="745">
        <v>3</v>
      </c>
      <c r="P375" s="745">
        <v>2</v>
      </c>
      <c r="Q375" s="745">
        <v>2</v>
      </c>
      <c r="R375" s="745">
        <v>2</v>
      </c>
      <c r="S375" s="745">
        <v>3</v>
      </c>
      <c r="T375" s="745">
        <v>2</v>
      </c>
    </row>
    <row r="376" spans="1:20" ht="39.75" customHeight="1">
      <c r="A376" s="1323"/>
      <c r="B376" s="1325"/>
      <c r="C376" s="1323"/>
      <c r="D376" s="836" t="s">
        <v>839</v>
      </c>
      <c r="E376" s="837" t="s">
        <v>6543</v>
      </c>
      <c r="F376" s="1323"/>
      <c r="G376" s="745">
        <v>3</v>
      </c>
      <c r="H376" s="745">
        <v>2</v>
      </c>
      <c r="I376" s="745" t="s">
        <v>28</v>
      </c>
      <c r="J376" s="745">
        <v>2</v>
      </c>
      <c r="K376" s="745" t="s">
        <v>28</v>
      </c>
      <c r="L376" s="745" t="s">
        <v>28</v>
      </c>
      <c r="M376" s="745">
        <v>2</v>
      </c>
      <c r="N376" s="745" t="s">
        <v>28</v>
      </c>
      <c r="O376" s="745">
        <v>2</v>
      </c>
      <c r="P376" s="745">
        <v>3</v>
      </c>
      <c r="Q376" s="745" t="s">
        <v>28</v>
      </c>
      <c r="R376" s="745">
        <v>2</v>
      </c>
      <c r="S376" s="745">
        <v>3</v>
      </c>
      <c r="T376" s="745">
        <v>3</v>
      </c>
    </row>
    <row r="377" spans="1:20" ht="39.75" customHeight="1">
      <c r="A377" s="1323"/>
      <c r="B377" s="1326"/>
      <c r="C377" s="1323"/>
      <c r="D377" s="836" t="s">
        <v>841</v>
      </c>
      <c r="E377" s="837"/>
      <c r="F377" s="1323"/>
      <c r="G377" s="838">
        <f>AVERAGE(G372:G376)</f>
        <v>3</v>
      </c>
      <c r="H377" s="838">
        <f t="shared" ref="H377:T377" si="51">AVERAGE(H372:H376)</f>
        <v>2.5</v>
      </c>
      <c r="I377" s="838">
        <f t="shared" si="51"/>
        <v>2</v>
      </c>
      <c r="J377" s="838">
        <f t="shared" si="51"/>
        <v>2.3333333333333335</v>
      </c>
      <c r="K377" s="838">
        <f t="shared" si="51"/>
        <v>2</v>
      </c>
      <c r="L377" s="838">
        <f t="shared" si="51"/>
        <v>2.5</v>
      </c>
      <c r="M377" s="838">
        <f t="shared" si="51"/>
        <v>2.3333333333333335</v>
      </c>
      <c r="N377" s="838">
        <f t="shared" si="51"/>
        <v>2</v>
      </c>
      <c r="O377" s="838">
        <f t="shared" si="51"/>
        <v>2.3333333333333335</v>
      </c>
      <c r="P377" s="838">
        <f t="shared" si="51"/>
        <v>2.25</v>
      </c>
      <c r="Q377" s="838">
        <f t="shared" si="51"/>
        <v>2</v>
      </c>
      <c r="R377" s="838">
        <f t="shared" si="51"/>
        <v>2</v>
      </c>
      <c r="S377" s="838">
        <f t="shared" si="51"/>
        <v>3</v>
      </c>
      <c r="T377" s="838">
        <f t="shared" si="51"/>
        <v>2.6</v>
      </c>
    </row>
    <row r="378" spans="1:20" ht="39.75" customHeight="1">
      <c r="A378" s="1305" t="s">
        <v>854</v>
      </c>
      <c r="B378" s="1305" t="s">
        <v>6544</v>
      </c>
      <c r="C378" s="1319" t="s">
        <v>869</v>
      </c>
      <c r="D378" s="836" t="s">
        <v>844</v>
      </c>
      <c r="E378" s="840" t="s">
        <v>6529</v>
      </c>
      <c r="F378" s="1301" t="s">
        <v>107</v>
      </c>
      <c r="G378" s="834">
        <v>3</v>
      </c>
      <c r="H378" s="834">
        <v>2</v>
      </c>
      <c r="I378" s="834">
        <v>1</v>
      </c>
      <c r="J378" s="834">
        <v>1</v>
      </c>
      <c r="K378" s="834">
        <v>1</v>
      </c>
      <c r="L378" s="834" t="s">
        <v>28</v>
      </c>
      <c r="M378" s="834" t="s">
        <v>28</v>
      </c>
      <c r="N378" s="834" t="s">
        <v>28</v>
      </c>
      <c r="O378" s="834">
        <v>1</v>
      </c>
      <c r="P378" s="834">
        <v>1</v>
      </c>
      <c r="Q378" s="834">
        <v>1</v>
      </c>
      <c r="R378" s="834" t="s">
        <v>28</v>
      </c>
      <c r="S378" s="834">
        <v>3</v>
      </c>
      <c r="T378" s="834">
        <v>2</v>
      </c>
    </row>
    <row r="379" spans="1:20" ht="39.75" customHeight="1">
      <c r="A379" s="1306"/>
      <c r="B379" s="1306"/>
      <c r="C379" s="1320"/>
      <c r="D379" s="836" t="s">
        <v>846</v>
      </c>
      <c r="E379" s="840" t="s">
        <v>6530</v>
      </c>
      <c r="F379" s="1301"/>
      <c r="G379" s="834">
        <v>3</v>
      </c>
      <c r="H379" s="834">
        <v>2</v>
      </c>
      <c r="I379" s="834">
        <v>1</v>
      </c>
      <c r="J379" s="834">
        <v>1</v>
      </c>
      <c r="K379" s="834">
        <v>1</v>
      </c>
      <c r="L379" s="834" t="s">
        <v>28</v>
      </c>
      <c r="M379" s="834" t="s">
        <v>28</v>
      </c>
      <c r="N379" s="834" t="s">
        <v>28</v>
      </c>
      <c r="O379" s="834">
        <v>1</v>
      </c>
      <c r="P379" s="834">
        <v>1</v>
      </c>
      <c r="Q379" s="834">
        <v>1</v>
      </c>
      <c r="R379" s="834" t="s">
        <v>28</v>
      </c>
      <c r="S379" s="834">
        <v>3</v>
      </c>
      <c r="T379" s="834">
        <v>2</v>
      </c>
    </row>
    <row r="380" spans="1:20" ht="39.75" customHeight="1">
      <c r="A380" s="1306"/>
      <c r="B380" s="1306"/>
      <c r="C380" s="1320"/>
      <c r="D380" s="836" t="s">
        <v>848</v>
      </c>
      <c r="E380" s="840" t="s">
        <v>6531</v>
      </c>
      <c r="F380" s="1301"/>
      <c r="G380" s="834">
        <v>3</v>
      </c>
      <c r="H380" s="834">
        <v>2</v>
      </c>
      <c r="I380" s="834">
        <v>1</v>
      </c>
      <c r="J380" s="834">
        <v>1</v>
      </c>
      <c r="K380" s="834">
        <v>1</v>
      </c>
      <c r="L380" s="834" t="s">
        <v>28</v>
      </c>
      <c r="M380" s="834" t="s">
        <v>28</v>
      </c>
      <c r="N380" s="834" t="s">
        <v>28</v>
      </c>
      <c r="O380" s="834">
        <v>1</v>
      </c>
      <c r="P380" s="834">
        <v>1</v>
      </c>
      <c r="Q380" s="834">
        <v>1</v>
      </c>
      <c r="R380" s="834" t="s">
        <v>28</v>
      </c>
      <c r="S380" s="834">
        <v>3</v>
      </c>
      <c r="T380" s="834">
        <v>2</v>
      </c>
    </row>
    <row r="381" spans="1:20" ht="39.75" customHeight="1">
      <c r="A381" s="1306"/>
      <c r="B381" s="1306"/>
      <c r="C381" s="1320"/>
      <c r="D381" s="836" t="s">
        <v>850</v>
      </c>
      <c r="E381" s="840" t="s">
        <v>6532</v>
      </c>
      <c r="F381" s="1301"/>
      <c r="G381" s="834">
        <v>3</v>
      </c>
      <c r="H381" s="834">
        <v>2</v>
      </c>
      <c r="I381" s="834">
        <v>1</v>
      </c>
      <c r="J381" s="834">
        <v>1</v>
      </c>
      <c r="K381" s="834">
        <v>1</v>
      </c>
      <c r="L381" s="834" t="s">
        <v>28</v>
      </c>
      <c r="M381" s="834" t="s">
        <v>28</v>
      </c>
      <c r="N381" s="834" t="s">
        <v>28</v>
      </c>
      <c r="O381" s="834">
        <v>1</v>
      </c>
      <c r="P381" s="834">
        <v>1</v>
      </c>
      <c r="Q381" s="834">
        <v>1</v>
      </c>
      <c r="R381" s="834" t="s">
        <v>28</v>
      </c>
      <c r="S381" s="834">
        <v>3</v>
      </c>
      <c r="T381" s="834">
        <v>2</v>
      </c>
    </row>
    <row r="382" spans="1:20" ht="39.75" customHeight="1">
      <c r="A382" s="1307"/>
      <c r="B382" s="1307"/>
      <c r="C382" s="1321"/>
      <c r="D382" s="748" t="s">
        <v>854</v>
      </c>
      <c r="E382" s="636"/>
      <c r="F382" s="1301"/>
      <c r="G382" s="833">
        <f>AVERAGE(G378:G381)</f>
        <v>3</v>
      </c>
      <c r="H382" s="833">
        <f>AVERAGE(H378:H381)</f>
        <v>2</v>
      </c>
      <c r="I382" s="833">
        <f>AVERAGE(I378:I381)</f>
        <v>1</v>
      </c>
      <c r="J382" s="833">
        <f>AVERAGE(J378:J381)</f>
        <v>1</v>
      </c>
      <c r="K382" s="833">
        <f>AVERAGE(K378:K381)</f>
        <v>1</v>
      </c>
      <c r="L382" s="833" t="s">
        <v>28</v>
      </c>
      <c r="M382" s="833" t="s">
        <v>28</v>
      </c>
      <c r="N382" s="833" t="s">
        <v>28</v>
      </c>
      <c r="O382" s="833">
        <f t="shared" ref="O382:T382" si="52">AVERAGE(O378:O381)</f>
        <v>1</v>
      </c>
      <c r="P382" s="833">
        <f t="shared" si="52"/>
        <v>1</v>
      </c>
      <c r="Q382" s="833">
        <f t="shared" si="52"/>
        <v>1</v>
      </c>
      <c r="R382" s="833" t="s">
        <v>28</v>
      </c>
      <c r="S382" s="833">
        <f t="shared" si="52"/>
        <v>3</v>
      </c>
      <c r="T382" s="833">
        <f t="shared" si="52"/>
        <v>2</v>
      </c>
    </row>
  </sheetData>
  <mergeCells count="273">
    <mergeCell ref="A372:A377"/>
    <mergeCell ref="B372:B377"/>
    <mergeCell ref="C372:C377"/>
    <mergeCell ref="F372:F377"/>
    <mergeCell ref="A378:A382"/>
    <mergeCell ref="B378:B382"/>
    <mergeCell ref="C378:C382"/>
    <mergeCell ref="F378:F382"/>
    <mergeCell ref="A360:A365"/>
    <mergeCell ref="B360:B365"/>
    <mergeCell ref="C360:C365"/>
    <mergeCell ref="F360:F365"/>
    <mergeCell ref="A366:A371"/>
    <mergeCell ref="B366:B371"/>
    <mergeCell ref="C366:C371"/>
    <mergeCell ref="F366:F371"/>
    <mergeCell ref="A350:A354"/>
    <mergeCell ref="B350:B354"/>
    <mergeCell ref="C350:C354"/>
    <mergeCell ref="F350:F354"/>
    <mergeCell ref="A355:A359"/>
    <mergeCell ref="B355:B359"/>
    <mergeCell ref="C355:C359"/>
    <mergeCell ref="F355:F359"/>
    <mergeCell ref="A339:A344"/>
    <mergeCell ref="B339:B344"/>
    <mergeCell ref="C339:C344"/>
    <mergeCell ref="F339:F344"/>
    <mergeCell ref="A345:A349"/>
    <mergeCell ref="B345:B349"/>
    <mergeCell ref="C345:C349"/>
    <mergeCell ref="F345:F349"/>
    <mergeCell ref="A327:A332"/>
    <mergeCell ref="B327:B332"/>
    <mergeCell ref="C327:C332"/>
    <mergeCell ref="F327:F332"/>
    <mergeCell ref="A333:A338"/>
    <mergeCell ref="B333:B338"/>
    <mergeCell ref="C333:C338"/>
    <mergeCell ref="F333:F338"/>
    <mergeCell ref="A315:A320"/>
    <mergeCell ref="B315:B320"/>
    <mergeCell ref="C315:C320"/>
    <mergeCell ref="F315:F320"/>
    <mergeCell ref="A321:A326"/>
    <mergeCell ref="B321:B326"/>
    <mergeCell ref="C321:C326"/>
    <mergeCell ref="F321:F326"/>
    <mergeCell ref="A304:A308"/>
    <mergeCell ref="B304:B308"/>
    <mergeCell ref="C304:C308"/>
    <mergeCell ref="F304:F308"/>
    <mergeCell ref="A309:A314"/>
    <mergeCell ref="B309:B314"/>
    <mergeCell ref="C309:C314"/>
    <mergeCell ref="F309:F314"/>
    <mergeCell ref="A293:A298"/>
    <mergeCell ref="B293:B298"/>
    <mergeCell ref="C293:C298"/>
    <mergeCell ref="F293:F298"/>
    <mergeCell ref="A299:A303"/>
    <mergeCell ref="B299:B303"/>
    <mergeCell ref="C299:C303"/>
    <mergeCell ref="F299:F303"/>
    <mergeCell ref="A281:A286"/>
    <mergeCell ref="B281:B286"/>
    <mergeCell ref="C281:C286"/>
    <mergeCell ref="F281:F286"/>
    <mergeCell ref="A287:A292"/>
    <mergeCell ref="B287:B292"/>
    <mergeCell ref="C287:C292"/>
    <mergeCell ref="F287:F292"/>
    <mergeCell ref="A269:A274"/>
    <mergeCell ref="B269:B274"/>
    <mergeCell ref="C269:C274"/>
    <mergeCell ref="F269:F274"/>
    <mergeCell ref="A275:A280"/>
    <mergeCell ref="B275:B280"/>
    <mergeCell ref="C275:C280"/>
    <mergeCell ref="F275:F280"/>
    <mergeCell ref="A257:A262"/>
    <mergeCell ref="B257:B262"/>
    <mergeCell ref="C257:C262"/>
    <mergeCell ref="F257:F262"/>
    <mergeCell ref="A263:A268"/>
    <mergeCell ref="B263:B268"/>
    <mergeCell ref="C263:C268"/>
    <mergeCell ref="F263:F268"/>
    <mergeCell ref="A247:A251"/>
    <mergeCell ref="B247:B251"/>
    <mergeCell ref="C247:C251"/>
    <mergeCell ref="F247:F251"/>
    <mergeCell ref="A252:A256"/>
    <mergeCell ref="B252:B256"/>
    <mergeCell ref="C252:C256"/>
    <mergeCell ref="F252:F256"/>
    <mergeCell ref="A235:A240"/>
    <mergeCell ref="B235:B240"/>
    <mergeCell ref="C235:C240"/>
    <mergeCell ref="F235:F240"/>
    <mergeCell ref="A241:A246"/>
    <mergeCell ref="B241:B246"/>
    <mergeCell ref="C241:C246"/>
    <mergeCell ref="F241:F246"/>
    <mergeCell ref="A223:A228"/>
    <mergeCell ref="B223:B228"/>
    <mergeCell ref="C223:C228"/>
    <mergeCell ref="F223:F228"/>
    <mergeCell ref="A229:A234"/>
    <mergeCell ref="B229:B234"/>
    <mergeCell ref="C229:C234"/>
    <mergeCell ref="F229:F234"/>
    <mergeCell ref="A211:A216"/>
    <mergeCell ref="B211:B216"/>
    <mergeCell ref="C211:C216"/>
    <mergeCell ref="F211:F216"/>
    <mergeCell ref="A217:A222"/>
    <mergeCell ref="B217:B222"/>
    <mergeCell ref="C217:C222"/>
    <mergeCell ref="F217:F222"/>
    <mergeCell ref="A201:A205"/>
    <mergeCell ref="B201:B205"/>
    <mergeCell ref="C201:C205"/>
    <mergeCell ref="F201:F205"/>
    <mergeCell ref="A206:A210"/>
    <mergeCell ref="B206:B210"/>
    <mergeCell ref="C206:C210"/>
    <mergeCell ref="F206:F210"/>
    <mergeCell ref="A190:A195"/>
    <mergeCell ref="B190:B195"/>
    <mergeCell ref="C190:C195"/>
    <mergeCell ref="F190:F195"/>
    <mergeCell ref="A196:A200"/>
    <mergeCell ref="B196:B200"/>
    <mergeCell ref="C196:C200"/>
    <mergeCell ref="F196:F200"/>
    <mergeCell ref="A178:A183"/>
    <mergeCell ref="B178:B183"/>
    <mergeCell ref="C178:C183"/>
    <mergeCell ref="F178:F183"/>
    <mergeCell ref="A184:A189"/>
    <mergeCell ref="B184:B189"/>
    <mergeCell ref="C184:C189"/>
    <mergeCell ref="F184:F189"/>
    <mergeCell ref="A166:A171"/>
    <mergeCell ref="B166:B171"/>
    <mergeCell ref="C166:C171"/>
    <mergeCell ref="F166:F171"/>
    <mergeCell ref="A172:A177"/>
    <mergeCell ref="B172:B177"/>
    <mergeCell ref="C172:C177"/>
    <mergeCell ref="F172:F177"/>
    <mergeCell ref="A155:A159"/>
    <mergeCell ref="B155:B159"/>
    <mergeCell ref="C155:C159"/>
    <mergeCell ref="F155:F159"/>
    <mergeCell ref="A160:A165"/>
    <mergeCell ref="B160:B165"/>
    <mergeCell ref="C160:C165"/>
    <mergeCell ref="F160:F165"/>
    <mergeCell ref="A145:A149"/>
    <mergeCell ref="B145:B149"/>
    <mergeCell ref="C145:C149"/>
    <mergeCell ref="F145:F149"/>
    <mergeCell ref="A150:A154"/>
    <mergeCell ref="B150:B154"/>
    <mergeCell ref="C150:C154"/>
    <mergeCell ref="F150:F154"/>
    <mergeCell ref="A133:A138"/>
    <mergeCell ref="B133:B138"/>
    <mergeCell ref="C133:C138"/>
    <mergeCell ref="F133:F138"/>
    <mergeCell ref="A139:A144"/>
    <mergeCell ref="B139:B144"/>
    <mergeCell ref="C139:C144"/>
    <mergeCell ref="F139:F144"/>
    <mergeCell ref="A121:A126"/>
    <mergeCell ref="B121:B126"/>
    <mergeCell ref="C121:C126"/>
    <mergeCell ref="F121:F126"/>
    <mergeCell ref="A127:A132"/>
    <mergeCell ref="B127:B132"/>
    <mergeCell ref="C127:C132"/>
    <mergeCell ref="F127:F132"/>
    <mergeCell ref="A109:A114"/>
    <mergeCell ref="B109:B114"/>
    <mergeCell ref="C109:C114"/>
    <mergeCell ref="F109:F114"/>
    <mergeCell ref="A115:A120"/>
    <mergeCell ref="B115:B120"/>
    <mergeCell ref="C115:C120"/>
    <mergeCell ref="F115:F120"/>
    <mergeCell ref="A99:A103"/>
    <mergeCell ref="B99:B103"/>
    <mergeCell ref="C99:C103"/>
    <mergeCell ref="F99:F103"/>
    <mergeCell ref="A104:A108"/>
    <mergeCell ref="B104:B108"/>
    <mergeCell ref="C104:C108"/>
    <mergeCell ref="F104:F108"/>
    <mergeCell ref="A88:A93"/>
    <mergeCell ref="B88:B93"/>
    <mergeCell ref="C88:C93"/>
    <mergeCell ref="F88:F93"/>
    <mergeCell ref="A94:A98"/>
    <mergeCell ref="B94:B98"/>
    <mergeCell ref="C94:C98"/>
    <mergeCell ref="F94:F98"/>
    <mergeCell ref="A76:A81"/>
    <mergeCell ref="B76:B81"/>
    <mergeCell ref="C76:C81"/>
    <mergeCell ref="F76:F81"/>
    <mergeCell ref="A82:A87"/>
    <mergeCell ref="B82:B87"/>
    <mergeCell ref="C82:C87"/>
    <mergeCell ref="F82:F87"/>
    <mergeCell ref="A64:A69"/>
    <mergeCell ref="B64:B69"/>
    <mergeCell ref="C64:C69"/>
    <mergeCell ref="F64:F69"/>
    <mergeCell ref="A70:A75"/>
    <mergeCell ref="B70:B75"/>
    <mergeCell ref="C70:C75"/>
    <mergeCell ref="F70:F75"/>
    <mergeCell ref="A53:A57"/>
    <mergeCell ref="B53:B57"/>
    <mergeCell ref="C53:C57"/>
    <mergeCell ref="F53:F57"/>
    <mergeCell ref="A58:A63"/>
    <mergeCell ref="B58:B63"/>
    <mergeCell ref="C58:C63"/>
    <mergeCell ref="F58:F63"/>
    <mergeCell ref="A43:A47"/>
    <mergeCell ref="B43:B47"/>
    <mergeCell ref="C43:C47"/>
    <mergeCell ref="F43:F47"/>
    <mergeCell ref="A48:A52"/>
    <mergeCell ref="B48:B52"/>
    <mergeCell ref="C48:C52"/>
    <mergeCell ref="F48:F52"/>
    <mergeCell ref="A31:A36"/>
    <mergeCell ref="B31:B36"/>
    <mergeCell ref="C31:C36"/>
    <mergeCell ref="F31:F36"/>
    <mergeCell ref="A37:A42"/>
    <mergeCell ref="B37:B42"/>
    <mergeCell ref="C37:C42"/>
    <mergeCell ref="F37:F42"/>
    <mergeCell ref="A19:A24"/>
    <mergeCell ref="B19:B24"/>
    <mergeCell ref="C19:C24"/>
    <mergeCell ref="F19:F24"/>
    <mergeCell ref="A25:A30"/>
    <mergeCell ref="B25:B30"/>
    <mergeCell ref="C25:C30"/>
    <mergeCell ref="F25:F30"/>
    <mergeCell ref="A7:A12"/>
    <mergeCell ref="B7:B12"/>
    <mergeCell ref="C7:C12"/>
    <mergeCell ref="F7:F12"/>
    <mergeCell ref="A13:A18"/>
    <mergeCell ref="B13:B18"/>
    <mergeCell ref="C13:C18"/>
    <mergeCell ref="F13:F18"/>
    <mergeCell ref="A1:T1"/>
    <mergeCell ref="A2:T2"/>
    <mergeCell ref="A3:T3"/>
    <mergeCell ref="A4:B5"/>
    <mergeCell ref="C4:C5"/>
    <mergeCell ref="D4:E5"/>
    <mergeCell ref="F4:F6"/>
    <mergeCell ref="G4:T4"/>
    <mergeCell ref="D6:E6"/>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Q299"/>
  <sheetViews>
    <sheetView workbookViewId="0">
      <selection activeCell="C8" sqref="C8"/>
    </sheetView>
  </sheetViews>
  <sheetFormatPr defaultRowHeight="15"/>
  <cols>
    <col min="1" max="1" width="9.140625" style="318"/>
    <col min="2" max="2" width="18.140625" style="318" customWidth="1"/>
    <col min="3" max="3" width="71.28515625" style="318" customWidth="1"/>
    <col min="4" max="16384" width="9.140625" style="318"/>
  </cols>
  <sheetData>
    <row r="1" spans="1:17" ht="15.75">
      <c r="A1" s="1337" t="s">
        <v>3098</v>
      </c>
      <c r="B1" s="1337"/>
      <c r="C1" s="1337"/>
      <c r="D1" s="1337"/>
      <c r="E1" s="1337"/>
      <c r="F1" s="1337"/>
      <c r="G1" s="1337"/>
      <c r="H1" s="1337"/>
      <c r="I1" s="1337"/>
      <c r="J1" s="1337"/>
      <c r="K1" s="1337"/>
      <c r="L1" s="1337"/>
      <c r="M1" s="1337"/>
      <c r="N1" s="1337"/>
      <c r="O1" s="1337"/>
      <c r="P1" s="1337"/>
      <c r="Q1" s="1337"/>
    </row>
    <row r="2" spans="1:17" ht="15.75">
      <c r="A2" s="1337" t="s">
        <v>3099</v>
      </c>
      <c r="B2" s="1337"/>
      <c r="C2" s="1337"/>
      <c r="D2" s="1337"/>
      <c r="E2" s="1337"/>
      <c r="F2" s="1337"/>
      <c r="G2" s="1337"/>
      <c r="H2" s="1337"/>
      <c r="I2" s="1337"/>
      <c r="J2" s="1337"/>
      <c r="K2" s="1337"/>
      <c r="L2" s="1337"/>
      <c r="M2" s="1337"/>
      <c r="N2" s="1337"/>
      <c r="O2" s="1337"/>
      <c r="P2" s="1337"/>
      <c r="Q2" s="1337"/>
    </row>
    <row r="3" spans="1:17" ht="15.75">
      <c r="A3" s="1338" t="s">
        <v>3100</v>
      </c>
      <c r="B3" s="1338"/>
      <c r="C3" s="1337"/>
      <c r="D3" s="1338"/>
      <c r="E3" s="1338"/>
      <c r="F3" s="1338"/>
      <c r="G3" s="1338"/>
      <c r="H3" s="1338"/>
      <c r="I3" s="1338"/>
      <c r="J3" s="1338"/>
      <c r="K3" s="1338"/>
      <c r="L3" s="1338"/>
      <c r="M3" s="1338"/>
      <c r="N3" s="1338"/>
      <c r="O3" s="1338"/>
      <c r="P3" s="1338"/>
      <c r="Q3" s="1338"/>
    </row>
    <row r="4" spans="1:17" s="320" customFormat="1" ht="15.75">
      <c r="A4" s="1339" t="s">
        <v>3101</v>
      </c>
      <c r="B4" s="1341" t="s">
        <v>3102</v>
      </c>
      <c r="C4" s="319" t="s">
        <v>3103</v>
      </c>
      <c r="D4" s="1342"/>
      <c r="E4" s="1342"/>
      <c r="F4" s="1342"/>
      <c r="G4" s="1342"/>
      <c r="H4" s="1342"/>
      <c r="I4" s="1342"/>
      <c r="J4" s="1342"/>
      <c r="K4" s="1342"/>
      <c r="L4" s="1342"/>
      <c r="M4" s="1342"/>
      <c r="N4" s="1342"/>
      <c r="O4" s="1342"/>
      <c r="P4" s="1342"/>
      <c r="Q4" s="1343"/>
    </row>
    <row r="5" spans="1:17" s="320" customFormat="1" ht="15.75">
      <c r="A5" s="1340"/>
      <c r="B5" s="1340"/>
      <c r="C5" s="321" t="s">
        <v>21</v>
      </c>
      <c r="D5" s="322" t="s">
        <v>3104</v>
      </c>
      <c r="E5" s="322" t="s">
        <v>3105</v>
      </c>
      <c r="F5" s="322" t="s">
        <v>3106</v>
      </c>
      <c r="G5" s="322" t="s">
        <v>3107</v>
      </c>
      <c r="H5" s="322" t="s">
        <v>3108</v>
      </c>
      <c r="I5" s="322" t="s">
        <v>3109</v>
      </c>
      <c r="J5" s="322" t="s">
        <v>3110</v>
      </c>
      <c r="K5" s="322" t="s">
        <v>3111</v>
      </c>
      <c r="L5" s="322" t="s">
        <v>3112</v>
      </c>
      <c r="M5" s="322" t="s">
        <v>3113</v>
      </c>
      <c r="N5" s="322" t="s">
        <v>3114</v>
      </c>
      <c r="O5" s="322" t="s">
        <v>3115</v>
      </c>
      <c r="P5" s="322" t="s">
        <v>3116</v>
      </c>
      <c r="Q5" s="322" t="s">
        <v>3117</v>
      </c>
    </row>
    <row r="6" spans="1:17" ht="31.5">
      <c r="A6" s="1331" t="s">
        <v>3118</v>
      </c>
      <c r="B6" s="1334" t="s">
        <v>3119</v>
      </c>
      <c r="C6" s="323" t="s">
        <v>3120</v>
      </c>
      <c r="D6" s="324">
        <v>3</v>
      </c>
      <c r="E6" s="324">
        <v>3</v>
      </c>
      <c r="F6" s="324">
        <v>2</v>
      </c>
      <c r="G6" s="324">
        <v>2</v>
      </c>
      <c r="H6" s="325" t="s">
        <v>3121</v>
      </c>
      <c r="I6" s="325" t="s">
        <v>3121</v>
      </c>
      <c r="J6" s="325" t="s">
        <v>3121</v>
      </c>
      <c r="K6" s="325" t="s">
        <v>3121</v>
      </c>
      <c r="L6" s="325" t="s">
        <v>3121</v>
      </c>
      <c r="M6" s="325" t="s">
        <v>3121</v>
      </c>
      <c r="N6" s="325" t="s">
        <v>3121</v>
      </c>
      <c r="O6" s="324">
        <v>1</v>
      </c>
      <c r="P6" s="324">
        <v>3</v>
      </c>
      <c r="Q6" s="324">
        <v>2</v>
      </c>
    </row>
    <row r="7" spans="1:17" ht="31.5">
      <c r="A7" s="1332"/>
      <c r="B7" s="1335"/>
      <c r="C7" s="326" t="s">
        <v>3122</v>
      </c>
      <c r="D7" s="324">
        <v>3</v>
      </c>
      <c r="E7" s="324">
        <v>3</v>
      </c>
      <c r="F7" s="324">
        <v>2</v>
      </c>
      <c r="G7" s="324">
        <v>1</v>
      </c>
      <c r="H7" s="325" t="s">
        <v>3121</v>
      </c>
      <c r="I7" s="325" t="s">
        <v>3121</v>
      </c>
      <c r="J7" s="325" t="s">
        <v>3121</v>
      </c>
      <c r="K7" s="325" t="s">
        <v>3121</v>
      </c>
      <c r="L7" s="325" t="s">
        <v>3121</v>
      </c>
      <c r="M7" s="325" t="s">
        <v>3121</v>
      </c>
      <c r="N7" s="325" t="s">
        <v>3121</v>
      </c>
      <c r="O7" s="324">
        <v>1</v>
      </c>
      <c r="P7" s="324">
        <v>3</v>
      </c>
      <c r="Q7" s="324">
        <v>2</v>
      </c>
    </row>
    <row r="8" spans="1:17" ht="31.5">
      <c r="A8" s="1332"/>
      <c r="B8" s="1335"/>
      <c r="C8" s="323" t="s">
        <v>3123</v>
      </c>
      <c r="D8" s="324">
        <v>3</v>
      </c>
      <c r="E8" s="324">
        <v>2</v>
      </c>
      <c r="F8" s="324">
        <v>3</v>
      </c>
      <c r="G8" s="324">
        <v>2</v>
      </c>
      <c r="H8" s="325" t="s">
        <v>3121</v>
      </c>
      <c r="I8" s="325" t="s">
        <v>3121</v>
      </c>
      <c r="J8" s="325" t="s">
        <v>3121</v>
      </c>
      <c r="K8" s="325" t="s">
        <v>3121</v>
      </c>
      <c r="L8" s="325" t="s">
        <v>3121</v>
      </c>
      <c r="M8" s="325" t="s">
        <v>3121</v>
      </c>
      <c r="N8" s="325" t="s">
        <v>3121</v>
      </c>
      <c r="O8" s="324">
        <v>1</v>
      </c>
      <c r="P8" s="324">
        <v>3</v>
      </c>
      <c r="Q8" s="324">
        <v>2</v>
      </c>
    </row>
    <row r="9" spans="1:17" ht="31.5">
      <c r="A9" s="1332"/>
      <c r="B9" s="1335"/>
      <c r="C9" s="323" t="s">
        <v>3124</v>
      </c>
      <c r="D9" s="324">
        <v>3</v>
      </c>
      <c r="E9" s="324">
        <v>3</v>
      </c>
      <c r="F9" s="324">
        <v>2</v>
      </c>
      <c r="G9" s="324">
        <v>2</v>
      </c>
      <c r="H9" s="325" t="s">
        <v>3121</v>
      </c>
      <c r="I9" s="325" t="s">
        <v>3121</v>
      </c>
      <c r="J9" s="325" t="s">
        <v>3121</v>
      </c>
      <c r="K9" s="325" t="s">
        <v>3121</v>
      </c>
      <c r="L9" s="325" t="s">
        <v>3121</v>
      </c>
      <c r="M9" s="325" t="s">
        <v>3121</v>
      </c>
      <c r="N9" s="325" t="s">
        <v>3121</v>
      </c>
      <c r="O9" s="324">
        <v>1</v>
      </c>
      <c r="P9" s="324">
        <v>3</v>
      </c>
      <c r="Q9" s="324">
        <v>2</v>
      </c>
    </row>
    <row r="10" spans="1:17" ht="31.5">
      <c r="A10" s="1332"/>
      <c r="B10" s="1335"/>
      <c r="C10" s="323" t="s">
        <v>3125</v>
      </c>
      <c r="D10" s="324">
        <v>3</v>
      </c>
      <c r="E10" s="324">
        <v>3</v>
      </c>
      <c r="F10" s="324">
        <v>2</v>
      </c>
      <c r="G10" s="324">
        <v>2</v>
      </c>
      <c r="H10" s="325" t="s">
        <v>3121</v>
      </c>
      <c r="I10" s="325" t="s">
        <v>3121</v>
      </c>
      <c r="J10" s="325" t="s">
        <v>3121</v>
      </c>
      <c r="K10" s="325" t="s">
        <v>3121</v>
      </c>
      <c r="L10" s="325" t="s">
        <v>3121</v>
      </c>
      <c r="M10" s="325" t="s">
        <v>3121</v>
      </c>
      <c r="N10" s="325" t="s">
        <v>3121</v>
      </c>
      <c r="O10" s="324">
        <v>1</v>
      </c>
      <c r="P10" s="324">
        <v>3</v>
      </c>
      <c r="Q10" s="324">
        <v>2</v>
      </c>
    </row>
    <row r="11" spans="1:17" ht="15.75">
      <c r="A11" s="1333"/>
      <c r="B11" s="1336"/>
      <c r="C11" s="326" t="s">
        <v>3118</v>
      </c>
      <c r="D11" s="324">
        <v>3</v>
      </c>
      <c r="E11" s="327">
        <v>2.8</v>
      </c>
      <c r="F11" s="327">
        <v>2.2000000000000002</v>
      </c>
      <c r="G11" s="327">
        <v>1.8</v>
      </c>
      <c r="H11" s="325" t="s">
        <v>3121</v>
      </c>
      <c r="I11" s="325" t="s">
        <v>3121</v>
      </c>
      <c r="J11" s="325" t="s">
        <v>3121</v>
      </c>
      <c r="K11" s="325" t="s">
        <v>3121</v>
      </c>
      <c r="L11" s="325" t="s">
        <v>3121</v>
      </c>
      <c r="M11" s="325" t="s">
        <v>3121</v>
      </c>
      <c r="N11" s="325" t="s">
        <v>3121</v>
      </c>
      <c r="O11" s="324">
        <v>1</v>
      </c>
      <c r="P11" s="324">
        <v>3</v>
      </c>
      <c r="Q11" s="324">
        <v>2</v>
      </c>
    </row>
    <row r="12" spans="1:17" ht="31.5">
      <c r="A12" s="1331" t="s">
        <v>3126</v>
      </c>
      <c r="B12" s="1334" t="s">
        <v>3127</v>
      </c>
      <c r="C12" s="323" t="s">
        <v>3128</v>
      </c>
      <c r="D12" s="324">
        <v>3</v>
      </c>
      <c r="E12" s="324">
        <v>3</v>
      </c>
      <c r="F12" s="324">
        <v>3</v>
      </c>
      <c r="G12" s="324">
        <v>3</v>
      </c>
      <c r="H12" s="325" t="s">
        <v>3121</v>
      </c>
      <c r="I12" s="325" t="s">
        <v>3121</v>
      </c>
      <c r="J12" s="325" t="s">
        <v>3121</v>
      </c>
      <c r="K12" s="325" t="s">
        <v>3121</v>
      </c>
      <c r="L12" s="325" t="s">
        <v>3121</v>
      </c>
      <c r="M12" s="325" t="s">
        <v>3121</v>
      </c>
      <c r="N12" s="325" t="s">
        <v>3121</v>
      </c>
      <c r="O12" s="324">
        <v>2</v>
      </c>
      <c r="P12" s="324">
        <v>3</v>
      </c>
      <c r="Q12" s="324">
        <v>2</v>
      </c>
    </row>
    <row r="13" spans="1:17" ht="31.5">
      <c r="A13" s="1332"/>
      <c r="B13" s="1335"/>
      <c r="C13" s="323" t="s">
        <v>3129</v>
      </c>
      <c r="D13" s="324">
        <v>3</v>
      </c>
      <c r="E13" s="324">
        <v>3</v>
      </c>
      <c r="F13" s="324">
        <v>3</v>
      </c>
      <c r="G13" s="324">
        <v>3</v>
      </c>
      <c r="H13" s="325" t="s">
        <v>3121</v>
      </c>
      <c r="I13" s="325" t="s">
        <v>3121</v>
      </c>
      <c r="J13" s="325" t="s">
        <v>3121</v>
      </c>
      <c r="K13" s="325" t="s">
        <v>3121</v>
      </c>
      <c r="L13" s="325" t="s">
        <v>3121</v>
      </c>
      <c r="M13" s="325" t="s">
        <v>3121</v>
      </c>
      <c r="N13" s="325" t="s">
        <v>3121</v>
      </c>
      <c r="O13" s="324">
        <v>2</v>
      </c>
      <c r="P13" s="324">
        <v>3</v>
      </c>
      <c r="Q13" s="324">
        <v>3</v>
      </c>
    </row>
    <row r="14" spans="1:17" ht="31.5">
      <c r="A14" s="1332"/>
      <c r="B14" s="1335"/>
      <c r="C14" s="323" t="s">
        <v>3130</v>
      </c>
      <c r="D14" s="324">
        <v>3</v>
      </c>
      <c r="E14" s="324">
        <v>3</v>
      </c>
      <c r="F14" s="324">
        <v>3</v>
      </c>
      <c r="G14" s="324">
        <v>3</v>
      </c>
      <c r="H14" s="325" t="s">
        <v>3121</v>
      </c>
      <c r="I14" s="325" t="s">
        <v>3121</v>
      </c>
      <c r="J14" s="325" t="s">
        <v>3121</v>
      </c>
      <c r="K14" s="325" t="s">
        <v>3121</v>
      </c>
      <c r="L14" s="325" t="s">
        <v>3121</v>
      </c>
      <c r="M14" s="325" t="s">
        <v>3121</v>
      </c>
      <c r="N14" s="325" t="s">
        <v>3121</v>
      </c>
      <c r="O14" s="324">
        <v>2</v>
      </c>
      <c r="P14" s="324">
        <v>3</v>
      </c>
      <c r="Q14" s="324">
        <v>2</v>
      </c>
    </row>
    <row r="15" spans="1:17" ht="31.5">
      <c r="A15" s="1332"/>
      <c r="B15" s="1335"/>
      <c r="C15" s="323" t="s">
        <v>3131</v>
      </c>
      <c r="D15" s="324">
        <v>3</v>
      </c>
      <c r="E15" s="324">
        <v>3</v>
      </c>
      <c r="F15" s="324">
        <v>3</v>
      </c>
      <c r="G15" s="324">
        <v>3</v>
      </c>
      <c r="H15" s="325" t="s">
        <v>3121</v>
      </c>
      <c r="I15" s="325" t="s">
        <v>3121</v>
      </c>
      <c r="J15" s="325" t="s">
        <v>3121</v>
      </c>
      <c r="K15" s="325" t="s">
        <v>3121</v>
      </c>
      <c r="L15" s="325" t="s">
        <v>3121</v>
      </c>
      <c r="M15" s="325" t="s">
        <v>3121</v>
      </c>
      <c r="N15" s="325" t="s">
        <v>3121</v>
      </c>
      <c r="O15" s="324">
        <v>2</v>
      </c>
      <c r="P15" s="324">
        <v>3</v>
      </c>
      <c r="Q15" s="324">
        <v>2</v>
      </c>
    </row>
    <row r="16" spans="1:17" ht="15.75">
      <c r="A16" s="1332"/>
      <c r="B16" s="1335"/>
      <c r="C16" s="326" t="s">
        <v>3132</v>
      </c>
      <c r="D16" s="324">
        <v>3</v>
      </c>
      <c r="E16" s="324">
        <v>3</v>
      </c>
      <c r="F16" s="324">
        <v>3</v>
      </c>
      <c r="G16" s="324">
        <v>3</v>
      </c>
      <c r="H16" s="325" t="s">
        <v>3121</v>
      </c>
      <c r="I16" s="325" t="s">
        <v>3121</v>
      </c>
      <c r="J16" s="324">
        <v>3</v>
      </c>
      <c r="K16" s="325" t="s">
        <v>3121</v>
      </c>
      <c r="L16" s="325" t="s">
        <v>3121</v>
      </c>
      <c r="M16" s="325" t="s">
        <v>3121</v>
      </c>
      <c r="N16" s="325" t="s">
        <v>3121</v>
      </c>
      <c r="O16" s="324">
        <v>2</v>
      </c>
      <c r="P16" s="324">
        <v>3</v>
      </c>
      <c r="Q16" s="324">
        <v>3</v>
      </c>
    </row>
    <row r="17" spans="1:17" ht="15.75">
      <c r="A17" s="1333"/>
      <c r="B17" s="1336"/>
      <c r="C17" s="326" t="s">
        <v>3126</v>
      </c>
      <c r="D17" s="324">
        <v>3</v>
      </c>
      <c r="E17" s="324">
        <v>3</v>
      </c>
      <c r="F17" s="324">
        <v>3</v>
      </c>
      <c r="G17" s="324">
        <v>3</v>
      </c>
      <c r="H17" s="325" t="s">
        <v>3121</v>
      </c>
      <c r="I17" s="325" t="s">
        <v>3121</v>
      </c>
      <c r="J17" s="324">
        <v>3</v>
      </c>
      <c r="K17" s="325" t="s">
        <v>3121</v>
      </c>
      <c r="L17" s="325" t="s">
        <v>3121</v>
      </c>
      <c r="M17" s="325" t="s">
        <v>3121</v>
      </c>
      <c r="N17" s="325" t="s">
        <v>3121</v>
      </c>
      <c r="O17" s="324">
        <v>2</v>
      </c>
      <c r="P17" s="324">
        <v>3</v>
      </c>
      <c r="Q17" s="327">
        <v>2.4</v>
      </c>
    </row>
    <row r="18" spans="1:17" ht="31.5">
      <c r="A18" s="1331" t="s">
        <v>3133</v>
      </c>
      <c r="B18" s="1334" t="s">
        <v>3134</v>
      </c>
      <c r="C18" s="323" t="s">
        <v>3135</v>
      </c>
      <c r="D18" s="324">
        <v>3</v>
      </c>
      <c r="E18" s="324">
        <v>2</v>
      </c>
      <c r="F18" s="324">
        <v>2</v>
      </c>
      <c r="G18" s="325" t="s">
        <v>3121</v>
      </c>
      <c r="H18" s="324">
        <v>2</v>
      </c>
      <c r="I18" s="324">
        <v>2</v>
      </c>
      <c r="J18" s="324">
        <v>1</v>
      </c>
      <c r="K18" s="325" t="s">
        <v>3121</v>
      </c>
      <c r="L18" s="325" t="s">
        <v>3121</v>
      </c>
      <c r="M18" s="325" t="s">
        <v>3121</v>
      </c>
      <c r="N18" s="324">
        <v>2</v>
      </c>
      <c r="O18" s="324">
        <v>2</v>
      </c>
      <c r="P18" s="324">
        <v>3</v>
      </c>
      <c r="Q18" s="324">
        <v>3</v>
      </c>
    </row>
    <row r="19" spans="1:17" ht="31.5">
      <c r="A19" s="1332"/>
      <c r="B19" s="1335"/>
      <c r="C19" s="323" t="s">
        <v>3136</v>
      </c>
      <c r="D19" s="324">
        <v>3</v>
      </c>
      <c r="E19" s="324">
        <v>2</v>
      </c>
      <c r="F19" s="324">
        <v>2</v>
      </c>
      <c r="G19" s="325" t="s">
        <v>3121</v>
      </c>
      <c r="H19" s="324">
        <v>2</v>
      </c>
      <c r="I19" s="324">
        <v>2</v>
      </c>
      <c r="J19" s="324">
        <v>1</v>
      </c>
      <c r="K19" s="325" t="s">
        <v>3121</v>
      </c>
      <c r="L19" s="325" t="s">
        <v>3121</v>
      </c>
      <c r="M19" s="325" t="s">
        <v>3121</v>
      </c>
      <c r="N19" s="324">
        <v>2</v>
      </c>
      <c r="O19" s="324">
        <v>2</v>
      </c>
      <c r="P19" s="324">
        <v>3</v>
      </c>
      <c r="Q19" s="324">
        <v>3</v>
      </c>
    </row>
    <row r="20" spans="1:17" ht="31.5">
      <c r="A20" s="1332"/>
      <c r="B20" s="1335"/>
      <c r="C20" s="323" t="s">
        <v>3137</v>
      </c>
      <c r="D20" s="324">
        <v>3</v>
      </c>
      <c r="E20" s="324">
        <v>2</v>
      </c>
      <c r="F20" s="324">
        <v>2</v>
      </c>
      <c r="G20" s="325" t="s">
        <v>3121</v>
      </c>
      <c r="H20" s="324">
        <v>2</v>
      </c>
      <c r="I20" s="324">
        <v>2</v>
      </c>
      <c r="J20" s="324">
        <v>1</v>
      </c>
      <c r="K20" s="325" t="s">
        <v>3121</v>
      </c>
      <c r="L20" s="325" t="s">
        <v>3121</v>
      </c>
      <c r="M20" s="325" t="s">
        <v>3121</v>
      </c>
      <c r="N20" s="324">
        <v>2</v>
      </c>
      <c r="O20" s="324">
        <v>2</v>
      </c>
      <c r="P20" s="324">
        <v>3</v>
      </c>
      <c r="Q20" s="324">
        <v>3</v>
      </c>
    </row>
    <row r="21" spans="1:17" ht="31.5">
      <c r="A21" s="1332"/>
      <c r="B21" s="1335"/>
      <c r="C21" s="323" t="s">
        <v>3138</v>
      </c>
      <c r="D21" s="324">
        <v>3</v>
      </c>
      <c r="E21" s="324">
        <v>2</v>
      </c>
      <c r="F21" s="324">
        <v>2</v>
      </c>
      <c r="G21" s="325" t="s">
        <v>3121</v>
      </c>
      <c r="H21" s="324">
        <v>2</v>
      </c>
      <c r="I21" s="324">
        <v>2</v>
      </c>
      <c r="J21" s="324">
        <v>1</v>
      </c>
      <c r="K21" s="325" t="s">
        <v>3121</v>
      </c>
      <c r="L21" s="325" t="s">
        <v>3121</v>
      </c>
      <c r="M21" s="325" t="s">
        <v>3121</v>
      </c>
      <c r="N21" s="324">
        <v>2</v>
      </c>
      <c r="O21" s="324">
        <v>2</v>
      </c>
      <c r="P21" s="324">
        <v>3</v>
      </c>
      <c r="Q21" s="324">
        <v>3</v>
      </c>
    </row>
    <row r="22" spans="1:17" ht="31.5">
      <c r="A22" s="1332"/>
      <c r="B22" s="1335"/>
      <c r="C22" s="323" t="s">
        <v>3139</v>
      </c>
      <c r="D22" s="324">
        <v>3</v>
      </c>
      <c r="E22" s="324">
        <v>2</v>
      </c>
      <c r="F22" s="324">
        <v>2</v>
      </c>
      <c r="G22" s="325" t="s">
        <v>3121</v>
      </c>
      <c r="H22" s="324">
        <v>2</v>
      </c>
      <c r="I22" s="324">
        <v>2</v>
      </c>
      <c r="J22" s="324">
        <v>1</v>
      </c>
      <c r="K22" s="325" t="s">
        <v>3121</v>
      </c>
      <c r="L22" s="325" t="s">
        <v>3121</v>
      </c>
      <c r="M22" s="325" t="s">
        <v>3121</v>
      </c>
      <c r="N22" s="324">
        <v>2</v>
      </c>
      <c r="O22" s="324">
        <v>2</v>
      </c>
      <c r="P22" s="324">
        <v>3</v>
      </c>
      <c r="Q22" s="324">
        <v>3</v>
      </c>
    </row>
    <row r="23" spans="1:17" ht="15.75">
      <c r="A23" s="1333"/>
      <c r="B23" s="1336"/>
      <c r="C23" s="326" t="s">
        <v>3133</v>
      </c>
      <c r="D23" s="324">
        <v>3</v>
      </c>
      <c r="E23" s="324">
        <v>2</v>
      </c>
      <c r="F23" s="324">
        <v>2</v>
      </c>
      <c r="G23" s="325" t="s">
        <v>3121</v>
      </c>
      <c r="H23" s="324">
        <v>2</v>
      </c>
      <c r="I23" s="324">
        <v>2</v>
      </c>
      <c r="J23" s="324">
        <v>1</v>
      </c>
      <c r="K23" s="325" t="s">
        <v>3121</v>
      </c>
      <c r="L23" s="325" t="s">
        <v>3121</v>
      </c>
      <c r="M23" s="325" t="s">
        <v>3121</v>
      </c>
      <c r="N23" s="324">
        <v>2</v>
      </c>
      <c r="O23" s="324">
        <v>2</v>
      </c>
      <c r="P23" s="324">
        <v>3</v>
      </c>
      <c r="Q23" s="324">
        <v>3</v>
      </c>
    </row>
    <row r="24" spans="1:17" ht="31.5">
      <c r="A24" s="1331" t="s">
        <v>3140</v>
      </c>
      <c r="B24" s="1334" t="s">
        <v>3141</v>
      </c>
      <c r="C24" s="323" t="s">
        <v>3142</v>
      </c>
      <c r="D24" s="324">
        <v>3</v>
      </c>
      <c r="E24" s="324">
        <v>3</v>
      </c>
      <c r="F24" s="324">
        <v>1</v>
      </c>
      <c r="G24" s="325" t="s">
        <v>3121</v>
      </c>
      <c r="H24" s="325" t="s">
        <v>3121</v>
      </c>
      <c r="I24" s="325" t="s">
        <v>3121</v>
      </c>
      <c r="J24" s="325" t="s">
        <v>3121</v>
      </c>
      <c r="K24" s="325" t="s">
        <v>3121</v>
      </c>
      <c r="L24" s="325" t="s">
        <v>3121</v>
      </c>
      <c r="M24" s="325" t="s">
        <v>3121</v>
      </c>
      <c r="N24" s="325" t="s">
        <v>3121</v>
      </c>
      <c r="O24" s="325" t="s">
        <v>3121</v>
      </c>
      <c r="P24" s="325" t="s">
        <v>3121</v>
      </c>
      <c r="Q24" s="324">
        <v>1</v>
      </c>
    </row>
    <row r="25" spans="1:17" ht="31.5">
      <c r="A25" s="1332"/>
      <c r="B25" s="1335"/>
      <c r="C25" s="323" t="s">
        <v>3143</v>
      </c>
      <c r="D25" s="324">
        <v>3</v>
      </c>
      <c r="E25" s="324">
        <v>3</v>
      </c>
      <c r="F25" s="325" t="s">
        <v>3121</v>
      </c>
      <c r="G25" s="324">
        <v>1</v>
      </c>
      <c r="H25" s="324">
        <v>2</v>
      </c>
      <c r="I25" s="325" t="s">
        <v>3121</v>
      </c>
      <c r="J25" s="325" t="s">
        <v>3121</v>
      </c>
      <c r="K25" s="325" t="s">
        <v>3121</v>
      </c>
      <c r="L25" s="325" t="s">
        <v>3121</v>
      </c>
      <c r="M25" s="325" t="s">
        <v>3121</v>
      </c>
      <c r="N25" s="325" t="s">
        <v>3121</v>
      </c>
      <c r="O25" s="325" t="s">
        <v>3121</v>
      </c>
      <c r="P25" s="325" t="s">
        <v>3121</v>
      </c>
      <c r="Q25" s="324">
        <v>2</v>
      </c>
    </row>
    <row r="26" spans="1:17" ht="47.25">
      <c r="A26" s="1332"/>
      <c r="B26" s="1335"/>
      <c r="C26" s="323" t="s">
        <v>3144</v>
      </c>
      <c r="D26" s="324">
        <v>2</v>
      </c>
      <c r="E26" s="325" t="s">
        <v>3121</v>
      </c>
      <c r="F26" s="324">
        <v>1</v>
      </c>
      <c r="G26" s="325" t="s">
        <v>3121</v>
      </c>
      <c r="H26" s="325" t="s">
        <v>3121</v>
      </c>
      <c r="I26" s="325" t="s">
        <v>3121</v>
      </c>
      <c r="J26" s="325" t="s">
        <v>3121</v>
      </c>
      <c r="K26" s="325" t="s">
        <v>3121</v>
      </c>
      <c r="L26" s="325" t="s">
        <v>3121</v>
      </c>
      <c r="M26" s="325" t="s">
        <v>3121</v>
      </c>
      <c r="N26" s="325" t="s">
        <v>3121</v>
      </c>
      <c r="O26" s="325" t="s">
        <v>3121</v>
      </c>
      <c r="P26" s="325" t="s">
        <v>3121</v>
      </c>
      <c r="Q26" s="324">
        <v>1</v>
      </c>
    </row>
    <row r="27" spans="1:17" ht="47.25">
      <c r="A27" s="1332"/>
      <c r="B27" s="1335"/>
      <c r="C27" s="326" t="s">
        <v>3145</v>
      </c>
      <c r="D27" s="324">
        <v>3</v>
      </c>
      <c r="E27" s="324">
        <v>3</v>
      </c>
      <c r="F27" s="324">
        <v>1</v>
      </c>
      <c r="G27" s="324">
        <v>2</v>
      </c>
      <c r="H27" s="325" t="s">
        <v>3121</v>
      </c>
      <c r="I27" s="324">
        <v>2</v>
      </c>
      <c r="J27" s="325" t="s">
        <v>3121</v>
      </c>
      <c r="K27" s="325" t="s">
        <v>3121</v>
      </c>
      <c r="L27" s="325" t="s">
        <v>3121</v>
      </c>
      <c r="M27" s="325" t="s">
        <v>3121</v>
      </c>
      <c r="N27" s="325" t="s">
        <v>3121</v>
      </c>
      <c r="O27" s="325" t="s">
        <v>3121</v>
      </c>
      <c r="P27" s="325" t="s">
        <v>3121</v>
      </c>
      <c r="Q27" s="324">
        <v>1</v>
      </c>
    </row>
    <row r="28" spans="1:17" ht="31.5">
      <c r="A28" s="1332"/>
      <c r="B28" s="1335"/>
      <c r="C28" s="323" t="s">
        <v>3146</v>
      </c>
      <c r="D28" s="324">
        <v>2</v>
      </c>
      <c r="E28" s="325" t="s">
        <v>3121</v>
      </c>
      <c r="F28" s="325" t="s">
        <v>3121</v>
      </c>
      <c r="G28" s="325" t="s">
        <v>3121</v>
      </c>
      <c r="H28" s="324">
        <v>2</v>
      </c>
      <c r="I28" s="325" t="s">
        <v>3121</v>
      </c>
      <c r="J28" s="325" t="s">
        <v>3121</v>
      </c>
      <c r="K28" s="325" t="s">
        <v>3121</v>
      </c>
      <c r="L28" s="325" t="s">
        <v>3121</v>
      </c>
      <c r="M28" s="325" t="s">
        <v>3121</v>
      </c>
      <c r="N28" s="325" t="s">
        <v>3121</v>
      </c>
      <c r="O28" s="325" t="s">
        <v>3121</v>
      </c>
      <c r="P28" s="325" t="s">
        <v>3121</v>
      </c>
      <c r="Q28" s="324">
        <v>1</v>
      </c>
    </row>
    <row r="29" spans="1:17" ht="15.75">
      <c r="A29" s="1333"/>
      <c r="B29" s="1336"/>
      <c r="C29" s="326" t="s">
        <v>3140</v>
      </c>
      <c r="D29" s="327">
        <v>2.6</v>
      </c>
      <c r="E29" s="324">
        <v>3</v>
      </c>
      <c r="F29" s="324">
        <v>1</v>
      </c>
      <c r="G29" s="327">
        <v>1.5</v>
      </c>
      <c r="H29" s="324">
        <v>2</v>
      </c>
      <c r="I29" s="324">
        <v>2</v>
      </c>
      <c r="J29" s="325" t="s">
        <v>3121</v>
      </c>
      <c r="K29" s="325" t="s">
        <v>3121</v>
      </c>
      <c r="L29" s="325" t="s">
        <v>3121</v>
      </c>
      <c r="M29" s="325" t="s">
        <v>3121</v>
      </c>
      <c r="N29" s="325" t="s">
        <v>3121</v>
      </c>
      <c r="O29" s="325" t="s">
        <v>3121</v>
      </c>
      <c r="P29" s="325" t="s">
        <v>3121</v>
      </c>
      <c r="Q29" s="327">
        <v>1.2</v>
      </c>
    </row>
    <row r="30" spans="1:17" ht="47.25">
      <c r="A30" s="1331" t="s">
        <v>3147</v>
      </c>
      <c r="B30" s="1334" t="s">
        <v>3148</v>
      </c>
      <c r="C30" s="323" t="s">
        <v>3149</v>
      </c>
      <c r="D30" s="324">
        <v>3</v>
      </c>
      <c r="E30" s="324">
        <v>3</v>
      </c>
      <c r="F30" s="324">
        <v>3</v>
      </c>
      <c r="G30" s="324">
        <v>2</v>
      </c>
      <c r="H30" s="325" t="s">
        <v>3121</v>
      </c>
      <c r="I30" s="325" t="s">
        <v>3121</v>
      </c>
      <c r="J30" s="325" t="s">
        <v>3121</v>
      </c>
      <c r="K30" s="325" t="s">
        <v>3121</v>
      </c>
      <c r="L30" s="325" t="s">
        <v>3121</v>
      </c>
      <c r="M30" s="325" t="s">
        <v>3121</v>
      </c>
      <c r="N30" s="325" t="s">
        <v>3121</v>
      </c>
      <c r="O30" s="324">
        <v>2</v>
      </c>
      <c r="P30" s="324">
        <v>2</v>
      </c>
      <c r="Q30" s="324">
        <v>2</v>
      </c>
    </row>
    <row r="31" spans="1:17" ht="31.5">
      <c r="A31" s="1332"/>
      <c r="B31" s="1335"/>
      <c r="C31" s="323" t="s">
        <v>3150</v>
      </c>
      <c r="D31" s="324">
        <v>3</v>
      </c>
      <c r="E31" s="324">
        <v>3</v>
      </c>
      <c r="F31" s="324">
        <v>3</v>
      </c>
      <c r="G31" s="324">
        <v>2</v>
      </c>
      <c r="H31" s="325" t="s">
        <v>3121</v>
      </c>
      <c r="I31" s="325" t="s">
        <v>3121</v>
      </c>
      <c r="J31" s="325" t="s">
        <v>3121</v>
      </c>
      <c r="K31" s="325" t="s">
        <v>3121</v>
      </c>
      <c r="L31" s="325" t="s">
        <v>3121</v>
      </c>
      <c r="M31" s="325" t="s">
        <v>3121</v>
      </c>
      <c r="N31" s="325" t="s">
        <v>3121</v>
      </c>
      <c r="O31" s="324">
        <v>2</v>
      </c>
      <c r="P31" s="324">
        <v>2</v>
      </c>
      <c r="Q31" s="324">
        <v>2</v>
      </c>
    </row>
    <row r="32" spans="1:17" ht="31.5">
      <c r="A32" s="1332"/>
      <c r="B32" s="1335"/>
      <c r="C32" s="323" t="s">
        <v>3151</v>
      </c>
      <c r="D32" s="324">
        <v>3</v>
      </c>
      <c r="E32" s="324">
        <v>3</v>
      </c>
      <c r="F32" s="324">
        <v>3</v>
      </c>
      <c r="G32" s="324">
        <v>2</v>
      </c>
      <c r="H32" s="325" t="s">
        <v>3121</v>
      </c>
      <c r="I32" s="325" t="s">
        <v>3121</v>
      </c>
      <c r="J32" s="325" t="s">
        <v>3121</v>
      </c>
      <c r="K32" s="325" t="s">
        <v>3121</v>
      </c>
      <c r="L32" s="325" t="s">
        <v>3121</v>
      </c>
      <c r="M32" s="325" t="s">
        <v>3121</v>
      </c>
      <c r="N32" s="325" t="s">
        <v>3121</v>
      </c>
      <c r="O32" s="324">
        <v>2</v>
      </c>
      <c r="P32" s="324">
        <v>2</v>
      </c>
      <c r="Q32" s="324">
        <v>2</v>
      </c>
    </row>
    <row r="33" spans="1:17" ht="15.75">
      <c r="A33" s="1332"/>
      <c r="B33" s="1335"/>
      <c r="C33" s="326" t="s">
        <v>3152</v>
      </c>
      <c r="D33" s="324">
        <v>3</v>
      </c>
      <c r="E33" s="324">
        <v>3</v>
      </c>
      <c r="F33" s="324">
        <v>3</v>
      </c>
      <c r="G33" s="324">
        <v>2</v>
      </c>
      <c r="H33" s="325" t="s">
        <v>3121</v>
      </c>
      <c r="I33" s="325" t="s">
        <v>3121</v>
      </c>
      <c r="J33" s="325" t="s">
        <v>3121</v>
      </c>
      <c r="K33" s="325" t="s">
        <v>3121</v>
      </c>
      <c r="L33" s="325" t="s">
        <v>3121</v>
      </c>
      <c r="M33" s="325" t="s">
        <v>3121</v>
      </c>
      <c r="N33" s="325" t="s">
        <v>3121</v>
      </c>
      <c r="O33" s="324">
        <v>2</v>
      </c>
      <c r="P33" s="324">
        <v>2</v>
      </c>
      <c r="Q33" s="324">
        <v>2</v>
      </c>
    </row>
    <row r="34" spans="1:17" ht="31.5">
      <c r="A34" s="1332"/>
      <c r="B34" s="1335"/>
      <c r="C34" s="323" t="s">
        <v>3153</v>
      </c>
      <c r="D34" s="324">
        <v>3</v>
      </c>
      <c r="E34" s="324">
        <v>3</v>
      </c>
      <c r="F34" s="324">
        <v>3</v>
      </c>
      <c r="G34" s="324">
        <v>2</v>
      </c>
      <c r="H34" s="325" t="s">
        <v>3121</v>
      </c>
      <c r="I34" s="325" t="s">
        <v>3121</v>
      </c>
      <c r="J34" s="325" t="s">
        <v>3121</v>
      </c>
      <c r="K34" s="325" t="s">
        <v>3121</v>
      </c>
      <c r="L34" s="325" t="s">
        <v>3121</v>
      </c>
      <c r="M34" s="325" t="s">
        <v>3121</v>
      </c>
      <c r="N34" s="325" t="s">
        <v>3121</v>
      </c>
      <c r="O34" s="324">
        <v>2</v>
      </c>
      <c r="P34" s="324">
        <v>2</v>
      </c>
      <c r="Q34" s="324">
        <v>2</v>
      </c>
    </row>
    <row r="35" spans="1:17" ht="15.75">
      <c r="A35" s="1333"/>
      <c r="B35" s="1336"/>
      <c r="C35" s="326" t="s">
        <v>3147</v>
      </c>
      <c r="D35" s="324">
        <v>3</v>
      </c>
      <c r="E35" s="324">
        <v>3</v>
      </c>
      <c r="F35" s="324">
        <v>3</v>
      </c>
      <c r="G35" s="324">
        <v>2</v>
      </c>
      <c r="H35" s="325" t="s">
        <v>3121</v>
      </c>
      <c r="I35" s="325" t="s">
        <v>3121</v>
      </c>
      <c r="J35" s="325" t="s">
        <v>3121</v>
      </c>
      <c r="K35" s="325" t="s">
        <v>3121</v>
      </c>
      <c r="L35" s="325" t="s">
        <v>3121</v>
      </c>
      <c r="M35" s="325" t="s">
        <v>3121</v>
      </c>
      <c r="N35" s="325" t="s">
        <v>3121</v>
      </c>
      <c r="O35" s="324">
        <v>2</v>
      </c>
      <c r="P35" s="324">
        <v>2</v>
      </c>
      <c r="Q35" s="324">
        <v>2</v>
      </c>
    </row>
    <row r="36" spans="1:17" ht="15.75">
      <c r="A36" s="1331" t="s">
        <v>3154</v>
      </c>
      <c r="B36" s="1331" t="s">
        <v>3155</v>
      </c>
      <c r="C36" s="326" t="s">
        <v>3156</v>
      </c>
      <c r="D36" s="324">
        <v>3</v>
      </c>
      <c r="E36" s="325" t="s">
        <v>3121</v>
      </c>
      <c r="F36" s="325" t="s">
        <v>3121</v>
      </c>
      <c r="G36" s="325" t="s">
        <v>3121</v>
      </c>
      <c r="H36" s="325" t="s">
        <v>3121</v>
      </c>
      <c r="I36" s="325" t="s">
        <v>3121</v>
      </c>
      <c r="J36" s="324">
        <v>1</v>
      </c>
      <c r="K36" s="324">
        <v>1</v>
      </c>
      <c r="L36" s="325" t="s">
        <v>3121</v>
      </c>
      <c r="M36" s="325" t="s">
        <v>3121</v>
      </c>
      <c r="N36" s="325" t="s">
        <v>3121</v>
      </c>
      <c r="O36" s="324">
        <v>2</v>
      </c>
      <c r="P36" s="324">
        <v>2</v>
      </c>
      <c r="Q36" s="324">
        <v>2</v>
      </c>
    </row>
    <row r="37" spans="1:17" ht="15.75">
      <c r="A37" s="1332"/>
      <c r="B37" s="1332"/>
      <c r="C37" s="326" t="s">
        <v>3157</v>
      </c>
      <c r="D37" s="324">
        <v>3</v>
      </c>
      <c r="E37" s="325" t="s">
        <v>3121</v>
      </c>
      <c r="F37" s="325" t="s">
        <v>3121</v>
      </c>
      <c r="G37" s="325" t="s">
        <v>3121</v>
      </c>
      <c r="H37" s="325" t="s">
        <v>3121</v>
      </c>
      <c r="I37" s="325" t="s">
        <v>3121</v>
      </c>
      <c r="J37" s="324">
        <v>1</v>
      </c>
      <c r="K37" s="324">
        <v>1</v>
      </c>
      <c r="L37" s="325" t="s">
        <v>3121</v>
      </c>
      <c r="M37" s="325" t="s">
        <v>3121</v>
      </c>
      <c r="N37" s="325" t="s">
        <v>3121</v>
      </c>
      <c r="O37" s="324">
        <v>2</v>
      </c>
      <c r="P37" s="324">
        <v>2</v>
      </c>
      <c r="Q37" s="324">
        <v>2</v>
      </c>
    </row>
    <row r="38" spans="1:17" ht="15.75">
      <c r="A38" s="1332"/>
      <c r="B38" s="1332"/>
      <c r="C38" s="326" t="s">
        <v>3158</v>
      </c>
      <c r="D38" s="324">
        <v>3</v>
      </c>
      <c r="E38" s="325" t="s">
        <v>3121</v>
      </c>
      <c r="F38" s="325" t="s">
        <v>3121</v>
      </c>
      <c r="G38" s="325" t="s">
        <v>3121</v>
      </c>
      <c r="H38" s="325" t="s">
        <v>3121</v>
      </c>
      <c r="I38" s="325" t="s">
        <v>3121</v>
      </c>
      <c r="J38" s="324">
        <v>1</v>
      </c>
      <c r="K38" s="324">
        <v>1</v>
      </c>
      <c r="L38" s="325" t="s">
        <v>3121</v>
      </c>
      <c r="M38" s="325" t="s">
        <v>3121</v>
      </c>
      <c r="N38" s="325" t="s">
        <v>3121</v>
      </c>
      <c r="O38" s="324">
        <v>2</v>
      </c>
      <c r="P38" s="324">
        <v>2</v>
      </c>
      <c r="Q38" s="324">
        <v>2</v>
      </c>
    </row>
    <row r="39" spans="1:17" ht="15.75">
      <c r="A39" s="1332"/>
      <c r="B39" s="1332"/>
      <c r="C39" s="326" t="s">
        <v>3159</v>
      </c>
      <c r="D39" s="324">
        <v>3</v>
      </c>
      <c r="E39" s="325" t="s">
        <v>3121</v>
      </c>
      <c r="F39" s="325" t="s">
        <v>3121</v>
      </c>
      <c r="G39" s="325" t="s">
        <v>3121</v>
      </c>
      <c r="H39" s="325" t="s">
        <v>3121</v>
      </c>
      <c r="I39" s="325" t="s">
        <v>3121</v>
      </c>
      <c r="J39" s="324">
        <v>1</v>
      </c>
      <c r="K39" s="324">
        <v>1</v>
      </c>
      <c r="L39" s="325" t="s">
        <v>3121</v>
      </c>
      <c r="M39" s="325" t="s">
        <v>3121</v>
      </c>
      <c r="N39" s="325" t="s">
        <v>3121</v>
      </c>
      <c r="O39" s="324">
        <v>2</v>
      </c>
      <c r="P39" s="324">
        <v>2</v>
      </c>
      <c r="Q39" s="324">
        <v>2</v>
      </c>
    </row>
    <row r="40" spans="1:17" ht="15.75">
      <c r="A40" s="1332"/>
      <c r="B40" s="1332"/>
      <c r="C40" s="326" t="s">
        <v>3160</v>
      </c>
      <c r="D40" s="324">
        <v>3</v>
      </c>
      <c r="E40" s="325" t="s">
        <v>3121</v>
      </c>
      <c r="F40" s="325" t="s">
        <v>3121</v>
      </c>
      <c r="G40" s="325" t="s">
        <v>3121</v>
      </c>
      <c r="H40" s="325" t="s">
        <v>3121</v>
      </c>
      <c r="I40" s="325" t="s">
        <v>3121</v>
      </c>
      <c r="J40" s="324">
        <v>1</v>
      </c>
      <c r="K40" s="324">
        <v>1</v>
      </c>
      <c r="L40" s="325" t="s">
        <v>3121</v>
      </c>
      <c r="M40" s="325" t="s">
        <v>3121</v>
      </c>
      <c r="N40" s="325" t="s">
        <v>3121</v>
      </c>
      <c r="O40" s="324">
        <v>2</v>
      </c>
      <c r="P40" s="324">
        <v>2</v>
      </c>
      <c r="Q40" s="324">
        <v>2</v>
      </c>
    </row>
    <row r="41" spans="1:17" ht="15.75">
      <c r="A41" s="1333"/>
      <c r="B41" s="1333"/>
      <c r="C41" s="326" t="s">
        <v>3154</v>
      </c>
      <c r="D41" s="324">
        <v>3</v>
      </c>
      <c r="E41" s="325" t="s">
        <v>3121</v>
      </c>
      <c r="F41" s="325" t="s">
        <v>3121</v>
      </c>
      <c r="G41" s="325" t="s">
        <v>3121</v>
      </c>
      <c r="H41" s="325" t="s">
        <v>3121</v>
      </c>
      <c r="I41" s="325" t="s">
        <v>3121</v>
      </c>
      <c r="J41" s="324">
        <v>1</v>
      </c>
      <c r="K41" s="324">
        <v>1</v>
      </c>
      <c r="L41" s="325" t="s">
        <v>3121</v>
      </c>
      <c r="M41" s="325" t="s">
        <v>3121</v>
      </c>
      <c r="N41" s="325" t="s">
        <v>3121</v>
      </c>
      <c r="O41" s="324">
        <v>2</v>
      </c>
      <c r="P41" s="324">
        <v>2</v>
      </c>
      <c r="Q41" s="324">
        <v>2</v>
      </c>
    </row>
    <row r="42" spans="1:17" ht="31.5">
      <c r="A42" s="1331" t="s">
        <v>3161</v>
      </c>
      <c r="B42" s="1334" t="s">
        <v>3162</v>
      </c>
      <c r="C42" s="323" t="s">
        <v>3163</v>
      </c>
      <c r="D42" s="324">
        <v>3</v>
      </c>
      <c r="E42" s="324">
        <v>1</v>
      </c>
      <c r="F42" s="325" t="s">
        <v>3121</v>
      </c>
      <c r="G42" s="325" t="s">
        <v>3121</v>
      </c>
      <c r="H42" s="325" t="s">
        <v>3121</v>
      </c>
      <c r="I42" s="325" t="s">
        <v>3121</v>
      </c>
      <c r="J42" s="325" t="s">
        <v>3121</v>
      </c>
      <c r="K42" s="324">
        <v>2</v>
      </c>
      <c r="L42" s="324">
        <v>1</v>
      </c>
      <c r="M42" s="324">
        <v>2</v>
      </c>
      <c r="N42" s="324">
        <v>2</v>
      </c>
      <c r="O42" s="324">
        <v>2</v>
      </c>
      <c r="P42" s="324">
        <v>3</v>
      </c>
      <c r="Q42" s="324">
        <v>2</v>
      </c>
    </row>
    <row r="43" spans="1:17" ht="31.5">
      <c r="A43" s="1332"/>
      <c r="B43" s="1335"/>
      <c r="C43" s="323" t="s">
        <v>3164</v>
      </c>
      <c r="D43" s="324">
        <v>3</v>
      </c>
      <c r="E43" s="324">
        <v>1</v>
      </c>
      <c r="F43" s="325" t="s">
        <v>3121</v>
      </c>
      <c r="G43" s="325" t="s">
        <v>3121</v>
      </c>
      <c r="H43" s="325" t="s">
        <v>3121</v>
      </c>
      <c r="I43" s="325" t="s">
        <v>3121</v>
      </c>
      <c r="J43" s="325" t="s">
        <v>3121</v>
      </c>
      <c r="K43" s="324">
        <v>2</v>
      </c>
      <c r="L43" s="324">
        <v>1</v>
      </c>
      <c r="M43" s="324">
        <v>2</v>
      </c>
      <c r="N43" s="324">
        <v>2</v>
      </c>
      <c r="O43" s="324">
        <v>2</v>
      </c>
      <c r="P43" s="324">
        <v>3</v>
      </c>
      <c r="Q43" s="324">
        <v>2</v>
      </c>
    </row>
    <row r="44" spans="1:17" ht="15.75">
      <c r="A44" s="1332"/>
      <c r="B44" s="1335"/>
      <c r="C44" s="326" t="s">
        <v>3165</v>
      </c>
      <c r="D44" s="324">
        <v>3</v>
      </c>
      <c r="E44" s="324">
        <v>1</v>
      </c>
      <c r="F44" s="325" t="s">
        <v>3121</v>
      </c>
      <c r="G44" s="325" t="s">
        <v>3121</v>
      </c>
      <c r="H44" s="325" t="s">
        <v>3121</v>
      </c>
      <c r="I44" s="325" t="s">
        <v>3121</v>
      </c>
      <c r="J44" s="325" t="s">
        <v>3121</v>
      </c>
      <c r="K44" s="324">
        <v>2</v>
      </c>
      <c r="L44" s="324">
        <v>1</v>
      </c>
      <c r="M44" s="324">
        <v>2</v>
      </c>
      <c r="N44" s="324">
        <v>2</v>
      </c>
      <c r="O44" s="324">
        <v>2</v>
      </c>
      <c r="P44" s="324">
        <v>3</v>
      </c>
      <c r="Q44" s="324">
        <v>2</v>
      </c>
    </row>
    <row r="45" spans="1:17" ht="31.5">
      <c r="A45" s="1332"/>
      <c r="B45" s="1335"/>
      <c r="C45" s="323" t="s">
        <v>3166</v>
      </c>
      <c r="D45" s="324">
        <v>3</v>
      </c>
      <c r="E45" s="324">
        <v>1</v>
      </c>
      <c r="F45" s="325" t="s">
        <v>3121</v>
      </c>
      <c r="G45" s="325" t="s">
        <v>3121</v>
      </c>
      <c r="H45" s="325" t="s">
        <v>3121</v>
      </c>
      <c r="I45" s="325" t="s">
        <v>3121</v>
      </c>
      <c r="J45" s="325" t="s">
        <v>3121</v>
      </c>
      <c r="K45" s="324">
        <v>2</v>
      </c>
      <c r="L45" s="324">
        <v>1</v>
      </c>
      <c r="M45" s="324">
        <v>2</v>
      </c>
      <c r="N45" s="324">
        <v>2</v>
      </c>
      <c r="O45" s="324">
        <v>2</v>
      </c>
      <c r="P45" s="324">
        <v>3</v>
      </c>
      <c r="Q45" s="324">
        <v>2</v>
      </c>
    </row>
    <row r="46" spans="1:17" ht="15.75">
      <c r="A46" s="1333"/>
      <c r="B46" s="1336"/>
      <c r="C46" s="326" t="s">
        <v>3161</v>
      </c>
      <c r="D46" s="324">
        <v>3</v>
      </c>
      <c r="E46" s="324">
        <v>1</v>
      </c>
      <c r="F46" s="325" t="s">
        <v>3121</v>
      </c>
      <c r="G46" s="325" t="s">
        <v>3121</v>
      </c>
      <c r="H46" s="325" t="s">
        <v>3121</v>
      </c>
      <c r="I46" s="325" t="s">
        <v>3121</v>
      </c>
      <c r="J46" s="325" t="s">
        <v>3121</v>
      </c>
      <c r="K46" s="324">
        <v>2</v>
      </c>
      <c r="L46" s="324">
        <v>1</v>
      </c>
      <c r="M46" s="324">
        <v>2</v>
      </c>
      <c r="N46" s="324">
        <v>2</v>
      </c>
      <c r="O46" s="324">
        <v>2</v>
      </c>
      <c r="P46" s="324">
        <v>3</v>
      </c>
      <c r="Q46" s="324">
        <v>2</v>
      </c>
    </row>
    <row r="47" spans="1:17" ht="15.75">
      <c r="A47" s="1331" t="s">
        <v>3167</v>
      </c>
      <c r="B47" s="1334" t="s">
        <v>3168</v>
      </c>
      <c r="C47" s="326" t="s">
        <v>3169</v>
      </c>
      <c r="D47" s="324">
        <v>3</v>
      </c>
      <c r="E47" s="324">
        <v>3</v>
      </c>
      <c r="F47" s="324">
        <v>2</v>
      </c>
      <c r="G47" s="324">
        <v>2</v>
      </c>
      <c r="H47" s="325" t="s">
        <v>3121</v>
      </c>
      <c r="I47" s="325" t="s">
        <v>3121</v>
      </c>
      <c r="J47" s="325" t="s">
        <v>3121</v>
      </c>
      <c r="K47" s="325" t="s">
        <v>3121</v>
      </c>
      <c r="L47" s="325" t="s">
        <v>3121</v>
      </c>
      <c r="M47" s="325" t="s">
        <v>3121</v>
      </c>
      <c r="N47" s="325" t="s">
        <v>3121</v>
      </c>
      <c r="O47" s="324">
        <v>2</v>
      </c>
      <c r="P47" s="324">
        <v>2</v>
      </c>
      <c r="Q47" s="324">
        <v>2</v>
      </c>
    </row>
    <row r="48" spans="1:17" ht="15.75">
      <c r="A48" s="1332"/>
      <c r="B48" s="1335"/>
      <c r="C48" s="326" t="s">
        <v>3170</v>
      </c>
      <c r="D48" s="324">
        <v>3</v>
      </c>
      <c r="E48" s="324">
        <v>3</v>
      </c>
      <c r="F48" s="324">
        <v>3</v>
      </c>
      <c r="G48" s="324">
        <v>2</v>
      </c>
      <c r="H48" s="325" t="s">
        <v>3121</v>
      </c>
      <c r="I48" s="325" t="s">
        <v>3121</v>
      </c>
      <c r="J48" s="325" t="s">
        <v>3121</v>
      </c>
      <c r="K48" s="325" t="s">
        <v>3121</v>
      </c>
      <c r="L48" s="325" t="s">
        <v>3121</v>
      </c>
      <c r="M48" s="325" t="s">
        <v>3121</v>
      </c>
      <c r="N48" s="325" t="s">
        <v>3121</v>
      </c>
      <c r="O48" s="324">
        <v>2</v>
      </c>
      <c r="P48" s="324">
        <v>2</v>
      </c>
      <c r="Q48" s="324">
        <v>2</v>
      </c>
    </row>
    <row r="49" spans="1:17" ht="15.75">
      <c r="A49" s="1332"/>
      <c r="B49" s="1335"/>
      <c r="C49" s="326" t="s">
        <v>3171</v>
      </c>
      <c r="D49" s="324">
        <v>3</v>
      </c>
      <c r="E49" s="324">
        <v>2</v>
      </c>
      <c r="F49" s="324">
        <v>3</v>
      </c>
      <c r="G49" s="324">
        <v>2</v>
      </c>
      <c r="H49" s="325" t="s">
        <v>3121</v>
      </c>
      <c r="I49" s="325" t="s">
        <v>3121</v>
      </c>
      <c r="J49" s="325" t="s">
        <v>3121</v>
      </c>
      <c r="K49" s="325" t="s">
        <v>3121</v>
      </c>
      <c r="L49" s="325" t="s">
        <v>3121</v>
      </c>
      <c r="M49" s="325" t="s">
        <v>3121</v>
      </c>
      <c r="N49" s="325" t="s">
        <v>3121</v>
      </c>
      <c r="O49" s="324">
        <v>2</v>
      </c>
      <c r="P49" s="324">
        <v>2</v>
      </c>
      <c r="Q49" s="324">
        <v>2</v>
      </c>
    </row>
    <row r="50" spans="1:17" ht="15.75">
      <c r="A50" s="1332"/>
      <c r="B50" s="1335"/>
      <c r="C50" s="326" t="s">
        <v>3172</v>
      </c>
      <c r="D50" s="324">
        <v>3</v>
      </c>
      <c r="E50" s="324">
        <v>3</v>
      </c>
      <c r="F50" s="324">
        <v>3</v>
      </c>
      <c r="G50" s="324">
        <v>2</v>
      </c>
      <c r="H50" s="325" t="s">
        <v>3121</v>
      </c>
      <c r="I50" s="325" t="s">
        <v>3121</v>
      </c>
      <c r="J50" s="325" t="s">
        <v>3121</v>
      </c>
      <c r="K50" s="325" t="s">
        <v>3121</v>
      </c>
      <c r="L50" s="325" t="s">
        <v>3121</v>
      </c>
      <c r="M50" s="325" t="s">
        <v>3121</v>
      </c>
      <c r="N50" s="325" t="s">
        <v>3121</v>
      </c>
      <c r="O50" s="324">
        <v>2</v>
      </c>
      <c r="P50" s="324">
        <v>2</v>
      </c>
      <c r="Q50" s="324">
        <v>2</v>
      </c>
    </row>
    <row r="51" spans="1:17" ht="15.75">
      <c r="A51" s="1333"/>
      <c r="B51" s="1336"/>
      <c r="C51" s="326" t="s">
        <v>3167</v>
      </c>
      <c r="D51" s="324">
        <v>3</v>
      </c>
      <c r="E51" s="328">
        <v>2.75</v>
      </c>
      <c r="F51" s="328">
        <v>2.75</v>
      </c>
      <c r="G51" s="324">
        <v>2</v>
      </c>
      <c r="H51" s="325" t="s">
        <v>3121</v>
      </c>
      <c r="I51" s="325" t="s">
        <v>3121</v>
      </c>
      <c r="J51" s="325" t="s">
        <v>3121</v>
      </c>
      <c r="K51" s="325" t="s">
        <v>3121</v>
      </c>
      <c r="L51" s="325" t="s">
        <v>3121</v>
      </c>
      <c r="M51" s="325" t="s">
        <v>3121</v>
      </c>
      <c r="N51" s="325" t="s">
        <v>3121</v>
      </c>
      <c r="O51" s="324">
        <v>2</v>
      </c>
      <c r="P51" s="324">
        <v>2</v>
      </c>
      <c r="Q51" s="324">
        <v>2</v>
      </c>
    </row>
    <row r="52" spans="1:17" ht="31.5">
      <c r="A52" s="1331" t="s">
        <v>3173</v>
      </c>
      <c r="B52" s="1331" t="s">
        <v>3174</v>
      </c>
      <c r="C52" s="323" t="s">
        <v>3175</v>
      </c>
      <c r="D52" s="324">
        <v>3</v>
      </c>
      <c r="E52" s="324">
        <v>2</v>
      </c>
      <c r="F52" s="325" t="s">
        <v>3121</v>
      </c>
      <c r="G52" s="325" t="s">
        <v>3121</v>
      </c>
      <c r="H52" s="325" t="s">
        <v>3121</v>
      </c>
      <c r="I52" s="324">
        <v>1</v>
      </c>
      <c r="J52" s="325" t="s">
        <v>3121</v>
      </c>
      <c r="K52" s="324">
        <v>1</v>
      </c>
      <c r="L52" s="324">
        <v>2</v>
      </c>
      <c r="M52" s="324">
        <v>1</v>
      </c>
      <c r="N52" s="324">
        <v>2</v>
      </c>
      <c r="O52" s="324">
        <v>2</v>
      </c>
      <c r="P52" s="324">
        <v>3</v>
      </c>
      <c r="Q52" s="324">
        <v>2</v>
      </c>
    </row>
    <row r="53" spans="1:17" ht="15.75">
      <c r="A53" s="1332"/>
      <c r="B53" s="1332"/>
      <c r="C53" s="326" t="s">
        <v>3176</v>
      </c>
      <c r="D53" s="324">
        <v>3</v>
      </c>
      <c r="E53" s="324">
        <v>2</v>
      </c>
      <c r="F53" s="325" t="s">
        <v>3121</v>
      </c>
      <c r="G53" s="325" t="s">
        <v>3121</v>
      </c>
      <c r="H53" s="325" t="s">
        <v>3121</v>
      </c>
      <c r="I53" s="324">
        <v>1</v>
      </c>
      <c r="J53" s="325" t="s">
        <v>3121</v>
      </c>
      <c r="K53" s="324">
        <v>1</v>
      </c>
      <c r="L53" s="324">
        <v>2</v>
      </c>
      <c r="M53" s="324">
        <v>1</v>
      </c>
      <c r="N53" s="324">
        <v>2</v>
      </c>
      <c r="O53" s="324">
        <v>2</v>
      </c>
      <c r="P53" s="324">
        <v>3</v>
      </c>
      <c r="Q53" s="324">
        <v>2</v>
      </c>
    </row>
    <row r="54" spans="1:17" ht="15.75">
      <c r="A54" s="1332"/>
      <c r="B54" s="1332"/>
      <c r="C54" s="326" t="s">
        <v>3177</v>
      </c>
      <c r="D54" s="324">
        <v>3</v>
      </c>
      <c r="E54" s="324">
        <v>2</v>
      </c>
      <c r="F54" s="325" t="s">
        <v>3121</v>
      </c>
      <c r="G54" s="325" t="s">
        <v>3121</v>
      </c>
      <c r="H54" s="325" t="s">
        <v>3121</v>
      </c>
      <c r="I54" s="324">
        <v>1</v>
      </c>
      <c r="J54" s="325" t="s">
        <v>3121</v>
      </c>
      <c r="K54" s="324">
        <v>1</v>
      </c>
      <c r="L54" s="324">
        <v>2</v>
      </c>
      <c r="M54" s="324">
        <v>1</v>
      </c>
      <c r="N54" s="324">
        <v>2</v>
      </c>
      <c r="O54" s="324">
        <v>2</v>
      </c>
      <c r="P54" s="324">
        <v>3</v>
      </c>
      <c r="Q54" s="324">
        <v>2</v>
      </c>
    </row>
    <row r="55" spans="1:17" ht="15.75">
      <c r="A55" s="1332"/>
      <c r="B55" s="1332"/>
      <c r="C55" s="326" t="s">
        <v>3178</v>
      </c>
      <c r="D55" s="324">
        <v>3</v>
      </c>
      <c r="E55" s="324">
        <v>2</v>
      </c>
      <c r="F55" s="325" t="s">
        <v>3121</v>
      </c>
      <c r="G55" s="325" t="s">
        <v>3121</v>
      </c>
      <c r="H55" s="325" t="s">
        <v>3121</v>
      </c>
      <c r="I55" s="324">
        <v>1</v>
      </c>
      <c r="J55" s="325" t="s">
        <v>3121</v>
      </c>
      <c r="K55" s="324">
        <v>1</v>
      </c>
      <c r="L55" s="324">
        <v>2</v>
      </c>
      <c r="M55" s="324">
        <v>1</v>
      </c>
      <c r="N55" s="324">
        <v>2</v>
      </c>
      <c r="O55" s="324">
        <v>2</v>
      </c>
      <c r="P55" s="324">
        <v>3</v>
      </c>
      <c r="Q55" s="324">
        <v>2</v>
      </c>
    </row>
    <row r="56" spans="1:17" ht="15.75">
      <c r="A56" s="1333"/>
      <c r="B56" s="1333"/>
      <c r="C56" s="326" t="s">
        <v>3173</v>
      </c>
      <c r="D56" s="324">
        <v>3</v>
      </c>
      <c r="E56" s="324">
        <v>2</v>
      </c>
      <c r="F56" s="325" t="s">
        <v>3121</v>
      </c>
      <c r="G56" s="325" t="s">
        <v>3121</v>
      </c>
      <c r="H56" s="325" t="s">
        <v>3121</v>
      </c>
      <c r="I56" s="324">
        <v>1</v>
      </c>
      <c r="J56" s="325" t="s">
        <v>3121</v>
      </c>
      <c r="K56" s="324">
        <v>1</v>
      </c>
      <c r="L56" s="324">
        <v>2</v>
      </c>
      <c r="M56" s="324">
        <v>1</v>
      </c>
      <c r="N56" s="324">
        <v>2</v>
      </c>
      <c r="O56" s="324">
        <v>2</v>
      </c>
      <c r="P56" s="324">
        <v>3</v>
      </c>
      <c r="Q56" s="324">
        <v>2</v>
      </c>
    </row>
    <row r="57" spans="1:17" ht="15.75">
      <c r="A57" s="1331" t="s">
        <v>3179</v>
      </c>
      <c r="B57" s="1334" t="s">
        <v>3180</v>
      </c>
      <c r="C57" s="326" t="s">
        <v>3181</v>
      </c>
      <c r="D57" s="324">
        <v>3</v>
      </c>
      <c r="E57" s="324">
        <v>3</v>
      </c>
      <c r="F57" s="324">
        <v>2</v>
      </c>
      <c r="G57" s="324">
        <v>3</v>
      </c>
      <c r="H57" s="325" t="s">
        <v>3121</v>
      </c>
      <c r="I57" s="325" t="s">
        <v>3121</v>
      </c>
      <c r="J57" s="325" t="s">
        <v>3121</v>
      </c>
      <c r="K57" s="325" t="s">
        <v>3121</v>
      </c>
      <c r="L57" s="325" t="s">
        <v>3121</v>
      </c>
      <c r="M57" s="325" t="s">
        <v>3121</v>
      </c>
      <c r="N57" s="325" t="s">
        <v>3121</v>
      </c>
      <c r="O57" s="324">
        <v>1</v>
      </c>
      <c r="P57" s="324">
        <v>3</v>
      </c>
      <c r="Q57" s="324">
        <v>2</v>
      </c>
    </row>
    <row r="58" spans="1:17" ht="31.5">
      <c r="A58" s="1332"/>
      <c r="B58" s="1335"/>
      <c r="C58" s="323" t="s">
        <v>3182</v>
      </c>
      <c r="D58" s="324">
        <v>3</v>
      </c>
      <c r="E58" s="324">
        <v>3</v>
      </c>
      <c r="F58" s="324">
        <v>2</v>
      </c>
      <c r="G58" s="324">
        <v>3</v>
      </c>
      <c r="H58" s="325" t="s">
        <v>3121</v>
      </c>
      <c r="I58" s="325" t="s">
        <v>3121</v>
      </c>
      <c r="J58" s="325" t="s">
        <v>3121</v>
      </c>
      <c r="K58" s="325" t="s">
        <v>3121</v>
      </c>
      <c r="L58" s="325" t="s">
        <v>3121</v>
      </c>
      <c r="M58" s="325" t="s">
        <v>3121</v>
      </c>
      <c r="N58" s="325" t="s">
        <v>3121</v>
      </c>
      <c r="O58" s="324">
        <v>1</v>
      </c>
      <c r="P58" s="324">
        <v>3</v>
      </c>
      <c r="Q58" s="324">
        <v>2</v>
      </c>
    </row>
    <row r="59" spans="1:17" ht="15.75">
      <c r="A59" s="1332"/>
      <c r="B59" s="1335"/>
      <c r="C59" s="326" t="s">
        <v>3183</v>
      </c>
      <c r="D59" s="324">
        <v>3</v>
      </c>
      <c r="E59" s="324">
        <v>3</v>
      </c>
      <c r="F59" s="324">
        <v>2</v>
      </c>
      <c r="G59" s="324">
        <v>3</v>
      </c>
      <c r="H59" s="325" t="s">
        <v>3121</v>
      </c>
      <c r="I59" s="325" t="s">
        <v>3121</v>
      </c>
      <c r="J59" s="325" t="s">
        <v>3121</v>
      </c>
      <c r="K59" s="325" t="s">
        <v>3121</v>
      </c>
      <c r="L59" s="325" t="s">
        <v>3121</v>
      </c>
      <c r="M59" s="325" t="s">
        <v>3121</v>
      </c>
      <c r="N59" s="325" t="s">
        <v>3121</v>
      </c>
      <c r="O59" s="324">
        <v>1</v>
      </c>
      <c r="P59" s="324">
        <v>3</v>
      </c>
      <c r="Q59" s="324">
        <v>2</v>
      </c>
    </row>
    <row r="60" spans="1:17" ht="31.5">
      <c r="A60" s="1332"/>
      <c r="B60" s="1335"/>
      <c r="C60" s="323" t="s">
        <v>3184</v>
      </c>
      <c r="D60" s="324">
        <v>3</v>
      </c>
      <c r="E60" s="324">
        <v>3</v>
      </c>
      <c r="F60" s="324">
        <v>2</v>
      </c>
      <c r="G60" s="324">
        <v>3</v>
      </c>
      <c r="H60" s="325" t="s">
        <v>3121</v>
      </c>
      <c r="I60" s="325" t="s">
        <v>3121</v>
      </c>
      <c r="J60" s="325" t="s">
        <v>3121</v>
      </c>
      <c r="K60" s="325" t="s">
        <v>3121</v>
      </c>
      <c r="L60" s="325" t="s">
        <v>3121</v>
      </c>
      <c r="M60" s="325" t="s">
        <v>3121</v>
      </c>
      <c r="N60" s="325" t="s">
        <v>3121</v>
      </c>
      <c r="O60" s="324">
        <v>1</v>
      </c>
      <c r="P60" s="324">
        <v>3</v>
      </c>
      <c r="Q60" s="324">
        <v>2</v>
      </c>
    </row>
    <row r="61" spans="1:17" ht="31.5">
      <c r="A61" s="1332"/>
      <c r="B61" s="1335"/>
      <c r="C61" s="323" t="s">
        <v>3185</v>
      </c>
      <c r="D61" s="324">
        <v>3</v>
      </c>
      <c r="E61" s="324">
        <v>3</v>
      </c>
      <c r="F61" s="324">
        <v>3</v>
      </c>
      <c r="G61" s="324">
        <v>2</v>
      </c>
      <c r="H61" s="325" t="s">
        <v>3121</v>
      </c>
      <c r="I61" s="325" t="s">
        <v>3121</v>
      </c>
      <c r="J61" s="325" t="s">
        <v>3121</v>
      </c>
      <c r="K61" s="325" t="s">
        <v>3121</v>
      </c>
      <c r="L61" s="325" t="s">
        <v>3121</v>
      </c>
      <c r="M61" s="325" t="s">
        <v>3121</v>
      </c>
      <c r="N61" s="325" t="s">
        <v>3121</v>
      </c>
      <c r="O61" s="324">
        <v>1</v>
      </c>
      <c r="P61" s="324">
        <v>3</v>
      </c>
      <c r="Q61" s="324">
        <v>2</v>
      </c>
    </row>
    <row r="62" spans="1:17" ht="15.75">
      <c r="A62" s="1333"/>
      <c r="B62" s="1336"/>
      <c r="C62" s="326" t="s">
        <v>3179</v>
      </c>
      <c r="D62" s="324">
        <v>3</v>
      </c>
      <c r="E62" s="324">
        <v>3</v>
      </c>
      <c r="F62" s="327">
        <v>2.2000000000000002</v>
      </c>
      <c r="G62" s="327">
        <v>2.8</v>
      </c>
      <c r="H62" s="325" t="s">
        <v>3121</v>
      </c>
      <c r="I62" s="325" t="s">
        <v>3121</v>
      </c>
      <c r="J62" s="325" t="s">
        <v>3121</v>
      </c>
      <c r="K62" s="325" t="s">
        <v>3121</v>
      </c>
      <c r="L62" s="325" t="s">
        <v>3121</v>
      </c>
      <c r="M62" s="325" t="s">
        <v>3121</v>
      </c>
      <c r="N62" s="325" t="s">
        <v>3121</v>
      </c>
      <c r="O62" s="324">
        <v>1</v>
      </c>
      <c r="P62" s="324">
        <v>3</v>
      </c>
      <c r="Q62" s="324">
        <v>2</v>
      </c>
    </row>
    <row r="63" spans="1:17" ht="31.5">
      <c r="A63" s="1331" t="s">
        <v>3186</v>
      </c>
      <c r="B63" s="1331" t="s">
        <v>3187</v>
      </c>
      <c r="C63" s="323" t="s">
        <v>3188</v>
      </c>
      <c r="D63" s="324">
        <v>3</v>
      </c>
      <c r="E63" s="324">
        <v>3</v>
      </c>
      <c r="F63" s="324">
        <v>3</v>
      </c>
      <c r="G63" s="324">
        <v>2</v>
      </c>
      <c r="H63" s="325" t="s">
        <v>3121</v>
      </c>
      <c r="I63" s="325" t="s">
        <v>3121</v>
      </c>
      <c r="J63" s="324">
        <v>3</v>
      </c>
      <c r="K63" s="325" t="s">
        <v>3121</v>
      </c>
      <c r="L63" s="325" t="s">
        <v>3121</v>
      </c>
      <c r="M63" s="325" t="s">
        <v>3121</v>
      </c>
      <c r="N63" s="325" t="s">
        <v>3121</v>
      </c>
      <c r="O63" s="324">
        <v>2</v>
      </c>
      <c r="P63" s="324">
        <v>3</v>
      </c>
      <c r="Q63" s="324">
        <v>2</v>
      </c>
    </row>
    <row r="64" spans="1:17" ht="31.5">
      <c r="A64" s="1332"/>
      <c r="B64" s="1332"/>
      <c r="C64" s="323" t="s">
        <v>3189</v>
      </c>
      <c r="D64" s="324">
        <v>3</v>
      </c>
      <c r="E64" s="324">
        <v>2</v>
      </c>
      <c r="F64" s="324">
        <v>2</v>
      </c>
      <c r="G64" s="324">
        <v>2</v>
      </c>
      <c r="H64" s="324">
        <v>2</v>
      </c>
      <c r="I64" s="325" t="s">
        <v>3121</v>
      </c>
      <c r="J64" s="324">
        <v>3</v>
      </c>
      <c r="K64" s="325" t="s">
        <v>3121</v>
      </c>
      <c r="L64" s="325" t="s">
        <v>3121</v>
      </c>
      <c r="M64" s="325" t="s">
        <v>3121</v>
      </c>
      <c r="N64" s="325" t="s">
        <v>3121</v>
      </c>
      <c r="O64" s="324">
        <v>2</v>
      </c>
      <c r="P64" s="324">
        <v>3</v>
      </c>
      <c r="Q64" s="324">
        <v>3</v>
      </c>
    </row>
    <row r="65" spans="1:17" ht="31.5">
      <c r="A65" s="1332"/>
      <c r="B65" s="1332"/>
      <c r="C65" s="323" t="s">
        <v>3190</v>
      </c>
      <c r="D65" s="324">
        <v>3</v>
      </c>
      <c r="E65" s="324">
        <v>3</v>
      </c>
      <c r="F65" s="324">
        <v>3</v>
      </c>
      <c r="G65" s="324">
        <v>2</v>
      </c>
      <c r="H65" s="324">
        <v>2</v>
      </c>
      <c r="I65" s="325" t="s">
        <v>3121</v>
      </c>
      <c r="J65" s="324">
        <v>3</v>
      </c>
      <c r="K65" s="325" t="s">
        <v>3121</v>
      </c>
      <c r="L65" s="325" t="s">
        <v>3121</v>
      </c>
      <c r="M65" s="325" t="s">
        <v>3121</v>
      </c>
      <c r="N65" s="325" t="s">
        <v>3121</v>
      </c>
      <c r="O65" s="324">
        <v>2</v>
      </c>
      <c r="P65" s="324">
        <v>3</v>
      </c>
      <c r="Q65" s="324">
        <v>2</v>
      </c>
    </row>
    <row r="66" spans="1:17" ht="15.75">
      <c r="A66" s="1332"/>
      <c r="B66" s="1332"/>
      <c r="C66" s="326" t="s">
        <v>3191</v>
      </c>
      <c r="D66" s="324">
        <v>3</v>
      </c>
      <c r="E66" s="324">
        <v>3</v>
      </c>
      <c r="F66" s="324">
        <v>3</v>
      </c>
      <c r="G66" s="324">
        <v>2</v>
      </c>
      <c r="H66" s="324">
        <v>2</v>
      </c>
      <c r="I66" s="325" t="s">
        <v>3121</v>
      </c>
      <c r="J66" s="324">
        <v>3</v>
      </c>
      <c r="K66" s="325" t="s">
        <v>3121</v>
      </c>
      <c r="L66" s="325" t="s">
        <v>3121</v>
      </c>
      <c r="M66" s="325" t="s">
        <v>3121</v>
      </c>
      <c r="N66" s="325" t="s">
        <v>3121</v>
      </c>
      <c r="O66" s="324">
        <v>2</v>
      </c>
      <c r="P66" s="324">
        <v>3</v>
      </c>
      <c r="Q66" s="324">
        <v>3</v>
      </c>
    </row>
    <row r="67" spans="1:17" ht="31.5">
      <c r="A67" s="1332"/>
      <c r="B67" s="1332"/>
      <c r="C67" s="323" t="s">
        <v>3192</v>
      </c>
      <c r="D67" s="324">
        <v>3</v>
      </c>
      <c r="E67" s="324">
        <v>3</v>
      </c>
      <c r="F67" s="324">
        <v>3</v>
      </c>
      <c r="G67" s="324">
        <v>2</v>
      </c>
      <c r="H67" s="324">
        <v>2</v>
      </c>
      <c r="I67" s="325" t="s">
        <v>3121</v>
      </c>
      <c r="J67" s="324">
        <v>3</v>
      </c>
      <c r="K67" s="325" t="s">
        <v>3121</v>
      </c>
      <c r="L67" s="325" t="s">
        <v>3121</v>
      </c>
      <c r="M67" s="325" t="s">
        <v>3121</v>
      </c>
      <c r="N67" s="325" t="s">
        <v>3121</v>
      </c>
      <c r="O67" s="324">
        <v>2</v>
      </c>
      <c r="P67" s="324">
        <v>3</v>
      </c>
      <c r="Q67" s="324">
        <v>3</v>
      </c>
    </row>
    <row r="68" spans="1:17" ht="15.75">
      <c r="A68" s="1333"/>
      <c r="B68" s="1333"/>
      <c r="C68" s="326" t="s">
        <v>3186</v>
      </c>
      <c r="D68" s="324">
        <v>3</v>
      </c>
      <c r="E68" s="327">
        <v>2.8</v>
      </c>
      <c r="F68" s="327">
        <v>2.8</v>
      </c>
      <c r="G68" s="324">
        <v>2</v>
      </c>
      <c r="H68" s="324">
        <v>2</v>
      </c>
      <c r="I68" s="325" t="s">
        <v>3121</v>
      </c>
      <c r="J68" s="324">
        <v>3</v>
      </c>
      <c r="K68" s="325" t="s">
        <v>3121</v>
      </c>
      <c r="L68" s="325" t="s">
        <v>3121</v>
      </c>
      <c r="M68" s="325" t="s">
        <v>3121</v>
      </c>
      <c r="N68" s="325" t="s">
        <v>3121</v>
      </c>
      <c r="O68" s="324">
        <v>2</v>
      </c>
      <c r="P68" s="324">
        <v>3</v>
      </c>
      <c r="Q68" s="327">
        <v>2.6</v>
      </c>
    </row>
    <row r="69" spans="1:17" ht="15.75">
      <c r="A69" s="1331" t="s">
        <v>3193</v>
      </c>
      <c r="B69" s="1334" t="s">
        <v>3194</v>
      </c>
      <c r="C69" s="326" t="s">
        <v>3195</v>
      </c>
      <c r="D69" s="324">
        <v>3</v>
      </c>
      <c r="E69" s="324">
        <v>2</v>
      </c>
      <c r="F69" s="324">
        <v>2</v>
      </c>
      <c r="G69" s="324">
        <v>2</v>
      </c>
      <c r="H69" s="324">
        <v>2</v>
      </c>
      <c r="I69" s="324">
        <v>2</v>
      </c>
      <c r="J69" s="324">
        <v>1</v>
      </c>
      <c r="K69" s="325" t="s">
        <v>3121</v>
      </c>
      <c r="L69" s="325" t="s">
        <v>3121</v>
      </c>
      <c r="M69" s="325" t="s">
        <v>3121</v>
      </c>
      <c r="N69" s="324">
        <v>2</v>
      </c>
      <c r="O69" s="324">
        <v>2</v>
      </c>
      <c r="P69" s="324">
        <v>3</v>
      </c>
      <c r="Q69" s="324">
        <v>3</v>
      </c>
    </row>
    <row r="70" spans="1:17" ht="31.5">
      <c r="A70" s="1332"/>
      <c r="B70" s="1335"/>
      <c r="C70" s="323" t="s">
        <v>3196</v>
      </c>
      <c r="D70" s="324">
        <v>3</v>
      </c>
      <c r="E70" s="324">
        <v>2</v>
      </c>
      <c r="F70" s="324">
        <v>2</v>
      </c>
      <c r="G70" s="324">
        <v>2</v>
      </c>
      <c r="H70" s="324">
        <v>2</v>
      </c>
      <c r="I70" s="324">
        <v>2</v>
      </c>
      <c r="J70" s="324">
        <v>1</v>
      </c>
      <c r="K70" s="325" t="s">
        <v>3121</v>
      </c>
      <c r="L70" s="325" t="s">
        <v>3121</v>
      </c>
      <c r="M70" s="325" t="s">
        <v>3121</v>
      </c>
      <c r="N70" s="324">
        <v>2</v>
      </c>
      <c r="O70" s="324">
        <v>2</v>
      </c>
      <c r="P70" s="324">
        <v>3</v>
      </c>
      <c r="Q70" s="324">
        <v>3</v>
      </c>
    </row>
    <row r="71" spans="1:17" ht="15.75">
      <c r="A71" s="1332"/>
      <c r="B71" s="1335"/>
      <c r="C71" s="326" t="s">
        <v>3197</v>
      </c>
      <c r="D71" s="324">
        <v>3</v>
      </c>
      <c r="E71" s="324">
        <v>2</v>
      </c>
      <c r="F71" s="324">
        <v>2</v>
      </c>
      <c r="G71" s="324">
        <v>2</v>
      </c>
      <c r="H71" s="324">
        <v>2</v>
      </c>
      <c r="I71" s="324">
        <v>2</v>
      </c>
      <c r="J71" s="324">
        <v>1</v>
      </c>
      <c r="K71" s="325" t="s">
        <v>3121</v>
      </c>
      <c r="L71" s="325" t="s">
        <v>3121</v>
      </c>
      <c r="M71" s="325" t="s">
        <v>3121</v>
      </c>
      <c r="N71" s="324">
        <v>2</v>
      </c>
      <c r="O71" s="324">
        <v>2</v>
      </c>
      <c r="P71" s="324">
        <v>3</v>
      </c>
      <c r="Q71" s="324">
        <v>3</v>
      </c>
    </row>
    <row r="72" spans="1:17" ht="15.75">
      <c r="A72" s="1332"/>
      <c r="B72" s="1335"/>
      <c r="C72" s="326" t="s">
        <v>3198</v>
      </c>
      <c r="D72" s="324">
        <v>3</v>
      </c>
      <c r="E72" s="324">
        <v>2</v>
      </c>
      <c r="F72" s="324">
        <v>2</v>
      </c>
      <c r="G72" s="324">
        <v>2</v>
      </c>
      <c r="H72" s="324">
        <v>2</v>
      </c>
      <c r="I72" s="324">
        <v>2</v>
      </c>
      <c r="J72" s="324">
        <v>1</v>
      </c>
      <c r="K72" s="325" t="s">
        <v>3121</v>
      </c>
      <c r="L72" s="325" t="s">
        <v>3121</v>
      </c>
      <c r="M72" s="325" t="s">
        <v>3121</v>
      </c>
      <c r="N72" s="324">
        <v>2</v>
      </c>
      <c r="O72" s="324">
        <v>2</v>
      </c>
      <c r="P72" s="324">
        <v>3</v>
      </c>
      <c r="Q72" s="324">
        <v>3</v>
      </c>
    </row>
    <row r="73" spans="1:17" ht="15.75">
      <c r="A73" s="1332"/>
      <c r="B73" s="1335"/>
      <c r="C73" s="326" t="s">
        <v>3199</v>
      </c>
      <c r="D73" s="324">
        <v>3</v>
      </c>
      <c r="E73" s="324">
        <v>2</v>
      </c>
      <c r="F73" s="324">
        <v>2</v>
      </c>
      <c r="G73" s="324">
        <v>2</v>
      </c>
      <c r="H73" s="324">
        <v>2</v>
      </c>
      <c r="I73" s="324">
        <v>2</v>
      </c>
      <c r="J73" s="324">
        <v>1</v>
      </c>
      <c r="K73" s="325" t="s">
        <v>3121</v>
      </c>
      <c r="L73" s="325" t="s">
        <v>3121</v>
      </c>
      <c r="M73" s="325" t="s">
        <v>3121</v>
      </c>
      <c r="N73" s="324">
        <v>2</v>
      </c>
      <c r="O73" s="324">
        <v>2</v>
      </c>
      <c r="P73" s="324">
        <v>3</v>
      </c>
      <c r="Q73" s="324">
        <v>3</v>
      </c>
    </row>
    <row r="74" spans="1:17" ht="15.75">
      <c r="A74" s="1333"/>
      <c r="B74" s="1336"/>
      <c r="C74" s="326" t="s">
        <v>3193</v>
      </c>
      <c r="D74" s="324">
        <v>3</v>
      </c>
      <c r="E74" s="324">
        <v>2</v>
      </c>
      <c r="F74" s="324">
        <v>2</v>
      </c>
      <c r="G74" s="324">
        <v>2</v>
      </c>
      <c r="H74" s="324">
        <v>2</v>
      </c>
      <c r="I74" s="324">
        <v>2</v>
      </c>
      <c r="J74" s="324">
        <v>1</v>
      </c>
      <c r="K74" s="325" t="s">
        <v>3121</v>
      </c>
      <c r="L74" s="325" t="s">
        <v>3121</v>
      </c>
      <c r="M74" s="325" t="s">
        <v>3121</v>
      </c>
      <c r="N74" s="324">
        <v>2</v>
      </c>
      <c r="O74" s="324">
        <v>2</v>
      </c>
      <c r="P74" s="324">
        <v>3</v>
      </c>
      <c r="Q74" s="324">
        <v>3</v>
      </c>
    </row>
    <row r="75" spans="1:17" ht="31.5">
      <c r="A75" s="1331" t="s">
        <v>3200</v>
      </c>
      <c r="B75" s="1334" t="s">
        <v>3201</v>
      </c>
      <c r="C75" s="323" t="s">
        <v>3202</v>
      </c>
      <c r="D75" s="324">
        <v>3</v>
      </c>
      <c r="E75" s="324">
        <v>3</v>
      </c>
      <c r="F75" s="325" t="s">
        <v>3121</v>
      </c>
      <c r="G75" s="325" t="s">
        <v>3121</v>
      </c>
      <c r="H75" s="324">
        <v>2</v>
      </c>
      <c r="I75" s="325" t="s">
        <v>3121</v>
      </c>
      <c r="J75" s="325" t="s">
        <v>3121</v>
      </c>
      <c r="K75" s="325" t="s">
        <v>3121</v>
      </c>
      <c r="L75" s="324">
        <v>3</v>
      </c>
      <c r="M75" s="324">
        <v>3</v>
      </c>
      <c r="N75" s="325" t="s">
        <v>3121</v>
      </c>
      <c r="O75" s="324">
        <v>3</v>
      </c>
      <c r="P75" s="324">
        <v>3</v>
      </c>
      <c r="Q75" s="324">
        <v>3</v>
      </c>
    </row>
    <row r="76" spans="1:17" ht="31.5">
      <c r="A76" s="1332"/>
      <c r="B76" s="1335"/>
      <c r="C76" s="323" t="s">
        <v>3203</v>
      </c>
      <c r="D76" s="324">
        <v>3</v>
      </c>
      <c r="E76" s="324">
        <v>2</v>
      </c>
      <c r="F76" s="325" t="s">
        <v>3121</v>
      </c>
      <c r="G76" s="325" t="s">
        <v>3121</v>
      </c>
      <c r="H76" s="324">
        <v>2</v>
      </c>
      <c r="I76" s="325" t="s">
        <v>3121</v>
      </c>
      <c r="J76" s="325" t="s">
        <v>3121</v>
      </c>
      <c r="K76" s="325" t="s">
        <v>3121</v>
      </c>
      <c r="L76" s="324">
        <v>2</v>
      </c>
      <c r="M76" s="324">
        <v>2</v>
      </c>
      <c r="N76" s="325" t="s">
        <v>3121</v>
      </c>
      <c r="O76" s="324">
        <v>2</v>
      </c>
      <c r="P76" s="324">
        <v>2</v>
      </c>
      <c r="Q76" s="324">
        <v>2</v>
      </c>
    </row>
    <row r="77" spans="1:17" ht="31.5">
      <c r="A77" s="1332"/>
      <c r="B77" s="1335"/>
      <c r="C77" s="326" t="s">
        <v>3204</v>
      </c>
      <c r="D77" s="324">
        <v>2</v>
      </c>
      <c r="E77" s="324">
        <v>2</v>
      </c>
      <c r="F77" s="325" t="s">
        <v>3121</v>
      </c>
      <c r="G77" s="325" t="s">
        <v>3121</v>
      </c>
      <c r="H77" s="324">
        <v>2</v>
      </c>
      <c r="I77" s="325" t="s">
        <v>3121</v>
      </c>
      <c r="J77" s="325" t="s">
        <v>3121</v>
      </c>
      <c r="K77" s="325" t="s">
        <v>3121</v>
      </c>
      <c r="L77" s="324">
        <v>3</v>
      </c>
      <c r="M77" s="324">
        <v>3</v>
      </c>
      <c r="N77" s="325" t="s">
        <v>3121</v>
      </c>
      <c r="O77" s="324">
        <v>2</v>
      </c>
      <c r="P77" s="324">
        <v>3</v>
      </c>
      <c r="Q77" s="324">
        <v>3</v>
      </c>
    </row>
    <row r="78" spans="1:17" ht="31.5">
      <c r="A78" s="1332"/>
      <c r="B78" s="1335"/>
      <c r="C78" s="323" t="s">
        <v>3205</v>
      </c>
      <c r="D78" s="324">
        <v>3</v>
      </c>
      <c r="E78" s="324">
        <v>2</v>
      </c>
      <c r="F78" s="325" t="s">
        <v>3121</v>
      </c>
      <c r="G78" s="325" t="s">
        <v>3121</v>
      </c>
      <c r="H78" s="324">
        <v>3</v>
      </c>
      <c r="I78" s="325" t="s">
        <v>3121</v>
      </c>
      <c r="J78" s="325" t="s">
        <v>3121</v>
      </c>
      <c r="K78" s="325" t="s">
        <v>3121</v>
      </c>
      <c r="L78" s="324">
        <v>3</v>
      </c>
      <c r="M78" s="324">
        <v>3</v>
      </c>
      <c r="N78" s="325" t="s">
        <v>3121</v>
      </c>
      <c r="O78" s="324">
        <v>2</v>
      </c>
      <c r="P78" s="324">
        <v>2</v>
      </c>
      <c r="Q78" s="324">
        <v>3</v>
      </c>
    </row>
    <row r="79" spans="1:17" ht="31.5">
      <c r="A79" s="1332"/>
      <c r="B79" s="1335"/>
      <c r="C79" s="323" t="s">
        <v>3206</v>
      </c>
      <c r="D79" s="324">
        <v>3</v>
      </c>
      <c r="E79" s="324">
        <v>2</v>
      </c>
      <c r="F79" s="325" t="s">
        <v>3121</v>
      </c>
      <c r="G79" s="325" t="s">
        <v>3121</v>
      </c>
      <c r="H79" s="324">
        <v>3</v>
      </c>
      <c r="I79" s="325" t="s">
        <v>3121</v>
      </c>
      <c r="J79" s="325" t="s">
        <v>3121</v>
      </c>
      <c r="K79" s="325" t="s">
        <v>3121</v>
      </c>
      <c r="L79" s="324">
        <v>2</v>
      </c>
      <c r="M79" s="324">
        <v>3</v>
      </c>
      <c r="N79" s="325" t="s">
        <v>3121</v>
      </c>
      <c r="O79" s="324">
        <v>2</v>
      </c>
      <c r="P79" s="324">
        <v>3</v>
      </c>
      <c r="Q79" s="324">
        <v>3</v>
      </c>
    </row>
    <row r="80" spans="1:17" ht="15.75">
      <c r="A80" s="1333"/>
      <c r="B80" s="1336"/>
      <c r="C80" s="326" t="s">
        <v>3200</v>
      </c>
      <c r="D80" s="327">
        <v>2.8</v>
      </c>
      <c r="E80" s="327">
        <v>2.2000000000000002</v>
      </c>
      <c r="F80" s="325" t="s">
        <v>3121</v>
      </c>
      <c r="G80" s="325" t="s">
        <v>3121</v>
      </c>
      <c r="H80" s="327">
        <v>2.4</v>
      </c>
      <c r="I80" s="325" t="s">
        <v>3121</v>
      </c>
      <c r="J80" s="325" t="s">
        <v>3121</v>
      </c>
      <c r="K80" s="325" t="s">
        <v>3121</v>
      </c>
      <c r="L80" s="327">
        <v>2.6</v>
      </c>
      <c r="M80" s="327">
        <v>2.8</v>
      </c>
      <c r="N80" s="325" t="s">
        <v>3121</v>
      </c>
      <c r="O80" s="327">
        <v>2.2000000000000002</v>
      </c>
      <c r="P80" s="327">
        <v>2.6</v>
      </c>
      <c r="Q80" s="327">
        <v>2.8</v>
      </c>
    </row>
    <row r="81" spans="1:17" ht="31.5">
      <c r="A81" s="1331" t="s">
        <v>3207</v>
      </c>
      <c r="B81" s="1331" t="s">
        <v>3208</v>
      </c>
      <c r="C81" s="323" t="s">
        <v>3209</v>
      </c>
      <c r="D81" s="324">
        <v>3</v>
      </c>
      <c r="E81" s="324">
        <v>3</v>
      </c>
      <c r="F81" s="324">
        <v>3</v>
      </c>
      <c r="G81" s="325" t="s">
        <v>3121</v>
      </c>
      <c r="H81" s="325" t="s">
        <v>3121</v>
      </c>
      <c r="I81" s="325" t="s">
        <v>3121</v>
      </c>
      <c r="J81" s="325" t="s">
        <v>3121</v>
      </c>
      <c r="K81" s="325" t="s">
        <v>3121</v>
      </c>
      <c r="L81" s="325" t="s">
        <v>3121</v>
      </c>
      <c r="M81" s="325" t="s">
        <v>3121</v>
      </c>
      <c r="N81" s="325" t="s">
        <v>3121</v>
      </c>
      <c r="O81" s="324">
        <v>3</v>
      </c>
      <c r="P81" s="324">
        <v>3</v>
      </c>
      <c r="Q81" s="324">
        <v>2</v>
      </c>
    </row>
    <row r="82" spans="1:17" ht="15.75">
      <c r="A82" s="1332"/>
      <c r="B82" s="1332"/>
      <c r="C82" s="326" t="s">
        <v>3210</v>
      </c>
      <c r="D82" s="324">
        <v>3</v>
      </c>
      <c r="E82" s="324">
        <v>3</v>
      </c>
      <c r="F82" s="324">
        <v>3</v>
      </c>
      <c r="G82" s="325" t="s">
        <v>3121</v>
      </c>
      <c r="H82" s="325" t="s">
        <v>3121</v>
      </c>
      <c r="I82" s="325" t="s">
        <v>3121</v>
      </c>
      <c r="J82" s="325" t="s">
        <v>3121</v>
      </c>
      <c r="K82" s="325" t="s">
        <v>3121</v>
      </c>
      <c r="L82" s="325" t="s">
        <v>3121</v>
      </c>
      <c r="M82" s="325" t="s">
        <v>3121</v>
      </c>
      <c r="N82" s="325" t="s">
        <v>3121</v>
      </c>
      <c r="O82" s="324">
        <v>3</v>
      </c>
      <c r="P82" s="324">
        <v>3</v>
      </c>
      <c r="Q82" s="324">
        <v>2</v>
      </c>
    </row>
    <row r="83" spans="1:17" ht="31.5">
      <c r="A83" s="1332"/>
      <c r="B83" s="1332"/>
      <c r="C83" s="323" t="s">
        <v>3211</v>
      </c>
      <c r="D83" s="324">
        <v>3</v>
      </c>
      <c r="E83" s="324">
        <v>3</v>
      </c>
      <c r="F83" s="324">
        <v>3</v>
      </c>
      <c r="G83" s="325" t="s">
        <v>3121</v>
      </c>
      <c r="H83" s="325" t="s">
        <v>3121</v>
      </c>
      <c r="I83" s="325" t="s">
        <v>3121</v>
      </c>
      <c r="J83" s="325" t="s">
        <v>3121</v>
      </c>
      <c r="K83" s="325" t="s">
        <v>3121</v>
      </c>
      <c r="L83" s="325" t="s">
        <v>3121</v>
      </c>
      <c r="M83" s="325" t="s">
        <v>3121</v>
      </c>
      <c r="N83" s="325" t="s">
        <v>3121</v>
      </c>
      <c r="O83" s="324">
        <v>2</v>
      </c>
      <c r="P83" s="324">
        <v>3</v>
      </c>
      <c r="Q83" s="324">
        <v>2</v>
      </c>
    </row>
    <row r="84" spans="1:17" ht="15.75">
      <c r="A84" s="1332"/>
      <c r="B84" s="1332"/>
      <c r="C84" s="326" t="s">
        <v>3212</v>
      </c>
      <c r="D84" s="324">
        <v>3</v>
      </c>
      <c r="E84" s="324">
        <v>2</v>
      </c>
      <c r="F84" s="324">
        <v>3</v>
      </c>
      <c r="G84" s="325" t="s">
        <v>3121</v>
      </c>
      <c r="H84" s="325" t="s">
        <v>3121</v>
      </c>
      <c r="I84" s="325" t="s">
        <v>3121</v>
      </c>
      <c r="J84" s="325" t="s">
        <v>3121</v>
      </c>
      <c r="K84" s="325" t="s">
        <v>3121</v>
      </c>
      <c r="L84" s="325" t="s">
        <v>3121</v>
      </c>
      <c r="M84" s="325" t="s">
        <v>3121</v>
      </c>
      <c r="N84" s="325" t="s">
        <v>3121</v>
      </c>
      <c r="O84" s="324">
        <v>2</v>
      </c>
      <c r="P84" s="324">
        <v>3</v>
      </c>
      <c r="Q84" s="324">
        <v>2</v>
      </c>
    </row>
    <row r="85" spans="1:17" ht="31.5">
      <c r="A85" s="1332"/>
      <c r="B85" s="1332"/>
      <c r="C85" s="323" t="s">
        <v>3213</v>
      </c>
      <c r="D85" s="324">
        <v>3</v>
      </c>
      <c r="E85" s="324">
        <v>2</v>
      </c>
      <c r="F85" s="324">
        <v>2</v>
      </c>
      <c r="G85" s="325" t="s">
        <v>3121</v>
      </c>
      <c r="H85" s="325" t="s">
        <v>3121</v>
      </c>
      <c r="I85" s="325" t="s">
        <v>3121</v>
      </c>
      <c r="J85" s="325" t="s">
        <v>3121</v>
      </c>
      <c r="K85" s="325" t="s">
        <v>3121</v>
      </c>
      <c r="L85" s="325" t="s">
        <v>3121</v>
      </c>
      <c r="M85" s="325" t="s">
        <v>3121</v>
      </c>
      <c r="N85" s="325" t="s">
        <v>3121</v>
      </c>
      <c r="O85" s="324">
        <v>2</v>
      </c>
      <c r="P85" s="324">
        <v>3</v>
      </c>
      <c r="Q85" s="324">
        <v>2</v>
      </c>
    </row>
    <row r="86" spans="1:17" ht="15.75">
      <c r="A86" s="1333"/>
      <c r="B86" s="1333"/>
      <c r="C86" s="326" t="s">
        <v>3207</v>
      </c>
      <c r="D86" s="324">
        <v>3</v>
      </c>
      <c r="E86" s="327">
        <v>2.6</v>
      </c>
      <c r="F86" s="327">
        <v>2.8</v>
      </c>
      <c r="G86" s="325" t="s">
        <v>3121</v>
      </c>
      <c r="H86" s="325" t="s">
        <v>3121</v>
      </c>
      <c r="I86" s="325" t="s">
        <v>3121</v>
      </c>
      <c r="J86" s="325" t="s">
        <v>3121</v>
      </c>
      <c r="K86" s="325" t="s">
        <v>3121</v>
      </c>
      <c r="L86" s="325" t="s">
        <v>3121</v>
      </c>
      <c r="M86" s="325" t="s">
        <v>3121</v>
      </c>
      <c r="N86" s="325" t="s">
        <v>3121</v>
      </c>
      <c r="O86" s="327">
        <v>2.4</v>
      </c>
      <c r="P86" s="324">
        <v>3</v>
      </c>
      <c r="Q86" s="324">
        <v>2</v>
      </c>
    </row>
    <row r="87" spans="1:17" ht="31.5">
      <c r="A87" s="1331" t="s">
        <v>3214</v>
      </c>
      <c r="B87" s="1334" t="s">
        <v>3215</v>
      </c>
      <c r="C87" s="323" t="s">
        <v>3216</v>
      </c>
      <c r="D87" s="325" t="s">
        <v>3121</v>
      </c>
      <c r="E87" s="325" t="s">
        <v>3121</v>
      </c>
      <c r="F87" s="325" t="s">
        <v>3121</v>
      </c>
      <c r="G87" s="325" t="s">
        <v>3121</v>
      </c>
      <c r="H87" s="325" t="s">
        <v>3121</v>
      </c>
      <c r="I87" s="324">
        <v>1</v>
      </c>
      <c r="J87" s="324">
        <v>3</v>
      </c>
      <c r="K87" s="324">
        <v>3</v>
      </c>
      <c r="L87" s="324">
        <v>2</v>
      </c>
      <c r="M87" s="325" t="s">
        <v>3121</v>
      </c>
      <c r="N87" s="325" t="s">
        <v>3121</v>
      </c>
      <c r="O87" s="324">
        <v>3</v>
      </c>
      <c r="P87" s="324">
        <v>1</v>
      </c>
      <c r="Q87" s="325" t="s">
        <v>3121</v>
      </c>
    </row>
    <row r="88" spans="1:17" ht="31.5">
      <c r="A88" s="1332"/>
      <c r="B88" s="1335"/>
      <c r="C88" s="323" t="s">
        <v>3217</v>
      </c>
      <c r="D88" s="325" t="s">
        <v>3121</v>
      </c>
      <c r="E88" s="325" t="s">
        <v>3121</v>
      </c>
      <c r="F88" s="324">
        <v>2</v>
      </c>
      <c r="G88" s="325" t="s">
        <v>3121</v>
      </c>
      <c r="H88" s="325" t="s">
        <v>3121</v>
      </c>
      <c r="I88" s="324">
        <v>1</v>
      </c>
      <c r="J88" s="325" t="s">
        <v>3121</v>
      </c>
      <c r="K88" s="324">
        <v>3</v>
      </c>
      <c r="L88" s="325" t="s">
        <v>3121</v>
      </c>
      <c r="M88" s="324">
        <v>2</v>
      </c>
      <c r="N88" s="325" t="s">
        <v>3121</v>
      </c>
      <c r="O88" s="324">
        <v>3</v>
      </c>
      <c r="P88" s="324">
        <v>1</v>
      </c>
      <c r="Q88" s="325" t="s">
        <v>3121</v>
      </c>
    </row>
    <row r="89" spans="1:17" ht="15.75">
      <c r="A89" s="1332"/>
      <c r="B89" s="1335"/>
      <c r="C89" s="326" t="s">
        <v>3218</v>
      </c>
      <c r="D89" s="324">
        <v>2</v>
      </c>
      <c r="E89" s="325" t="s">
        <v>3121</v>
      </c>
      <c r="F89" s="324">
        <v>2</v>
      </c>
      <c r="G89" s="325" t="s">
        <v>3121</v>
      </c>
      <c r="H89" s="324">
        <v>2</v>
      </c>
      <c r="I89" s="324">
        <v>1</v>
      </c>
      <c r="J89" s="325" t="s">
        <v>3121</v>
      </c>
      <c r="K89" s="324">
        <v>3</v>
      </c>
      <c r="L89" s="325" t="s">
        <v>3121</v>
      </c>
      <c r="M89" s="324">
        <v>2</v>
      </c>
      <c r="N89" s="325" t="s">
        <v>3121</v>
      </c>
      <c r="O89" s="324">
        <v>3</v>
      </c>
      <c r="P89" s="324">
        <v>1</v>
      </c>
      <c r="Q89" s="325" t="s">
        <v>3121</v>
      </c>
    </row>
    <row r="90" spans="1:17" ht="31.5">
      <c r="A90" s="1332"/>
      <c r="B90" s="1335"/>
      <c r="C90" s="323" t="s">
        <v>3219</v>
      </c>
      <c r="D90" s="324">
        <v>2</v>
      </c>
      <c r="E90" s="324">
        <v>2</v>
      </c>
      <c r="F90" s="324">
        <v>2</v>
      </c>
      <c r="G90" s="325" t="s">
        <v>3121</v>
      </c>
      <c r="H90" s="324">
        <v>2</v>
      </c>
      <c r="I90" s="324">
        <v>1</v>
      </c>
      <c r="J90" s="324">
        <v>3</v>
      </c>
      <c r="K90" s="324">
        <v>3</v>
      </c>
      <c r="L90" s="325" t="s">
        <v>3121</v>
      </c>
      <c r="M90" s="324">
        <v>2</v>
      </c>
      <c r="N90" s="325" t="s">
        <v>3121</v>
      </c>
      <c r="O90" s="324">
        <v>3</v>
      </c>
      <c r="P90" s="324">
        <v>1</v>
      </c>
      <c r="Q90" s="325" t="s">
        <v>3121</v>
      </c>
    </row>
    <row r="91" spans="1:17" ht="15.75">
      <c r="A91" s="1332"/>
      <c r="B91" s="1335"/>
      <c r="C91" s="326" t="s">
        <v>3220</v>
      </c>
      <c r="D91" s="325" t="s">
        <v>3121</v>
      </c>
      <c r="E91" s="324">
        <v>2</v>
      </c>
      <c r="F91" s="325" t="s">
        <v>3121</v>
      </c>
      <c r="G91" s="325" t="s">
        <v>3121</v>
      </c>
      <c r="H91" s="325" t="s">
        <v>3121</v>
      </c>
      <c r="I91" s="324">
        <v>1</v>
      </c>
      <c r="J91" s="324">
        <v>3</v>
      </c>
      <c r="K91" s="324">
        <v>3</v>
      </c>
      <c r="L91" s="324">
        <v>2</v>
      </c>
      <c r="M91" s="324">
        <v>2</v>
      </c>
      <c r="N91" s="325" t="s">
        <v>3121</v>
      </c>
      <c r="O91" s="324">
        <v>2</v>
      </c>
      <c r="P91" s="324">
        <v>1</v>
      </c>
      <c r="Q91" s="325" t="s">
        <v>3121</v>
      </c>
    </row>
    <row r="92" spans="1:17" ht="15.75">
      <c r="A92" s="1333"/>
      <c r="B92" s="1336"/>
      <c r="C92" s="326" t="s">
        <v>3214</v>
      </c>
      <c r="D92" s="324">
        <v>2</v>
      </c>
      <c r="E92" s="324">
        <v>2</v>
      </c>
      <c r="F92" s="324">
        <v>2</v>
      </c>
      <c r="G92" s="325" t="s">
        <v>3121</v>
      </c>
      <c r="H92" s="324">
        <v>2</v>
      </c>
      <c r="I92" s="324">
        <v>1</v>
      </c>
      <c r="J92" s="324">
        <v>3</v>
      </c>
      <c r="K92" s="324">
        <v>3</v>
      </c>
      <c r="L92" s="324">
        <v>2</v>
      </c>
      <c r="M92" s="324">
        <v>2</v>
      </c>
      <c r="N92" s="325" t="s">
        <v>3121</v>
      </c>
      <c r="O92" s="327">
        <v>2.8</v>
      </c>
      <c r="P92" s="324">
        <v>1</v>
      </c>
      <c r="Q92" s="325" t="s">
        <v>3121</v>
      </c>
    </row>
    <row r="93" spans="1:17" ht="31.5">
      <c r="A93" s="1331" t="s">
        <v>3221</v>
      </c>
      <c r="B93" s="1331" t="s">
        <v>3222</v>
      </c>
      <c r="C93" s="323" t="s">
        <v>3223</v>
      </c>
      <c r="D93" s="324">
        <v>3</v>
      </c>
      <c r="E93" s="324">
        <v>3</v>
      </c>
      <c r="F93" s="324">
        <v>1</v>
      </c>
      <c r="G93" s="324">
        <v>2</v>
      </c>
      <c r="H93" s="324">
        <v>2</v>
      </c>
      <c r="I93" s="324">
        <v>2</v>
      </c>
      <c r="J93" s="324">
        <v>2</v>
      </c>
      <c r="K93" s="325" t="s">
        <v>3121</v>
      </c>
      <c r="L93" s="325" t="s">
        <v>3121</v>
      </c>
      <c r="M93" s="324">
        <v>2</v>
      </c>
      <c r="N93" s="324">
        <v>2</v>
      </c>
      <c r="O93" s="324">
        <v>2</v>
      </c>
      <c r="P93" s="324">
        <v>3</v>
      </c>
      <c r="Q93" s="324">
        <v>3</v>
      </c>
    </row>
    <row r="94" spans="1:17" ht="15.75">
      <c r="A94" s="1332"/>
      <c r="B94" s="1332"/>
      <c r="C94" s="326" t="s">
        <v>3224</v>
      </c>
      <c r="D94" s="324">
        <v>3</v>
      </c>
      <c r="E94" s="324">
        <v>3</v>
      </c>
      <c r="F94" s="324">
        <v>1</v>
      </c>
      <c r="G94" s="324">
        <v>2</v>
      </c>
      <c r="H94" s="324">
        <v>2</v>
      </c>
      <c r="I94" s="324">
        <v>2</v>
      </c>
      <c r="J94" s="324">
        <v>2</v>
      </c>
      <c r="K94" s="325" t="s">
        <v>3121</v>
      </c>
      <c r="L94" s="325" t="s">
        <v>3121</v>
      </c>
      <c r="M94" s="324">
        <v>2</v>
      </c>
      <c r="N94" s="324">
        <v>2</v>
      </c>
      <c r="O94" s="324">
        <v>2</v>
      </c>
      <c r="P94" s="324">
        <v>3</v>
      </c>
      <c r="Q94" s="324">
        <v>3</v>
      </c>
    </row>
    <row r="95" spans="1:17" ht="15.75">
      <c r="A95" s="1332"/>
      <c r="B95" s="1332"/>
      <c r="C95" s="326" t="s">
        <v>3225</v>
      </c>
      <c r="D95" s="324">
        <v>3</v>
      </c>
      <c r="E95" s="324">
        <v>3</v>
      </c>
      <c r="F95" s="324">
        <v>1</v>
      </c>
      <c r="G95" s="324">
        <v>2</v>
      </c>
      <c r="H95" s="324">
        <v>2</v>
      </c>
      <c r="I95" s="324">
        <v>2</v>
      </c>
      <c r="J95" s="324">
        <v>2</v>
      </c>
      <c r="K95" s="325" t="s">
        <v>3121</v>
      </c>
      <c r="L95" s="325" t="s">
        <v>3121</v>
      </c>
      <c r="M95" s="324">
        <v>2</v>
      </c>
      <c r="N95" s="324">
        <v>2</v>
      </c>
      <c r="O95" s="324">
        <v>2</v>
      </c>
      <c r="P95" s="324">
        <v>3</v>
      </c>
      <c r="Q95" s="324">
        <v>3</v>
      </c>
    </row>
    <row r="96" spans="1:17" ht="15.75">
      <c r="A96" s="1332"/>
      <c r="B96" s="1332"/>
      <c r="C96" s="326" t="s">
        <v>3226</v>
      </c>
      <c r="D96" s="324">
        <v>3</v>
      </c>
      <c r="E96" s="324">
        <v>3</v>
      </c>
      <c r="F96" s="324">
        <v>1</v>
      </c>
      <c r="G96" s="324">
        <v>2</v>
      </c>
      <c r="H96" s="324">
        <v>2</v>
      </c>
      <c r="I96" s="324">
        <v>2</v>
      </c>
      <c r="J96" s="324">
        <v>2</v>
      </c>
      <c r="K96" s="325" t="s">
        <v>3121</v>
      </c>
      <c r="L96" s="325" t="s">
        <v>3121</v>
      </c>
      <c r="M96" s="324">
        <v>2</v>
      </c>
      <c r="N96" s="324">
        <v>2</v>
      </c>
      <c r="O96" s="324">
        <v>2</v>
      </c>
      <c r="P96" s="324">
        <v>3</v>
      </c>
      <c r="Q96" s="324">
        <v>3</v>
      </c>
    </row>
    <row r="97" spans="1:17" ht="15.75">
      <c r="A97" s="1333"/>
      <c r="B97" s="1333"/>
      <c r="C97" s="326" t="s">
        <v>3221</v>
      </c>
      <c r="D97" s="324">
        <v>3</v>
      </c>
      <c r="E97" s="324">
        <v>3</v>
      </c>
      <c r="F97" s="324">
        <v>1</v>
      </c>
      <c r="G97" s="324">
        <v>2</v>
      </c>
      <c r="H97" s="324">
        <v>2</v>
      </c>
      <c r="I97" s="324">
        <v>2</v>
      </c>
      <c r="J97" s="324">
        <v>2</v>
      </c>
      <c r="K97" s="325" t="s">
        <v>3121</v>
      </c>
      <c r="L97" s="325" t="s">
        <v>3121</v>
      </c>
      <c r="M97" s="324">
        <v>2</v>
      </c>
      <c r="N97" s="324">
        <v>2</v>
      </c>
      <c r="O97" s="324">
        <v>2</v>
      </c>
      <c r="P97" s="324">
        <v>3</v>
      </c>
      <c r="Q97" s="324">
        <v>3</v>
      </c>
    </row>
    <row r="98" spans="1:17" ht="31.5">
      <c r="A98" s="1331" t="s">
        <v>3227</v>
      </c>
      <c r="B98" s="1334" t="s">
        <v>3228</v>
      </c>
      <c r="C98" s="323" t="s">
        <v>3229</v>
      </c>
      <c r="D98" s="324">
        <v>3</v>
      </c>
      <c r="E98" s="324">
        <v>1</v>
      </c>
      <c r="F98" s="325" t="s">
        <v>3121</v>
      </c>
      <c r="G98" s="325" t="s">
        <v>3121</v>
      </c>
      <c r="H98" s="325" t="s">
        <v>3121</v>
      </c>
      <c r="I98" s="325" t="s">
        <v>3121</v>
      </c>
      <c r="J98" s="325" t="s">
        <v>3121</v>
      </c>
      <c r="K98" s="325" t="s">
        <v>3121</v>
      </c>
      <c r="L98" s="324">
        <v>2</v>
      </c>
      <c r="M98" s="324">
        <v>1</v>
      </c>
      <c r="N98" s="324">
        <v>2</v>
      </c>
      <c r="O98" s="324">
        <v>2</v>
      </c>
      <c r="P98" s="324">
        <v>3</v>
      </c>
      <c r="Q98" s="324">
        <v>2</v>
      </c>
    </row>
    <row r="99" spans="1:17" ht="15.75">
      <c r="A99" s="1332"/>
      <c r="B99" s="1335"/>
      <c r="C99" s="326" t="s">
        <v>3230</v>
      </c>
      <c r="D99" s="324">
        <v>3</v>
      </c>
      <c r="E99" s="324">
        <v>1</v>
      </c>
      <c r="F99" s="325" t="s">
        <v>3121</v>
      </c>
      <c r="G99" s="325" t="s">
        <v>3121</v>
      </c>
      <c r="H99" s="325" t="s">
        <v>3121</v>
      </c>
      <c r="I99" s="325" t="s">
        <v>3121</v>
      </c>
      <c r="J99" s="325" t="s">
        <v>3121</v>
      </c>
      <c r="K99" s="325" t="s">
        <v>3121</v>
      </c>
      <c r="L99" s="324">
        <v>2</v>
      </c>
      <c r="M99" s="324">
        <v>1</v>
      </c>
      <c r="N99" s="324">
        <v>2</v>
      </c>
      <c r="O99" s="324">
        <v>2</v>
      </c>
      <c r="P99" s="324">
        <v>3</v>
      </c>
      <c r="Q99" s="324">
        <v>2</v>
      </c>
    </row>
    <row r="100" spans="1:17" ht="15.75">
      <c r="A100" s="1332"/>
      <c r="B100" s="1335"/>
      <c r="C100" s="326" t="s">
        <v>3231</v>
      </c>
      <c r="D100" s="324">
        <v>3</v>
      </c>
      <c r="E100" s="324">
        <v>1</v>
      </c>
      <c r="F100" s="325" t="s">
        <v>3121</v>
      </c>
      <c r="G100" s="325" t="s">
        <v>3121</v>
      </c>
      <c r="H100" s="325" t="s">
        <v>3121</v>
      </c>
      <c r="I100" s="325" t="s">
        <v>3121</v>
      </c>
      <c r="J100" s="325" t="s">
        <v>3121</v>
      </c>
      <c r="K100" s="325" t="s">
        <v>3121</v>
      </c>
      <c r="L100" s="324">
        <v>2</v>
      </c>
      <c r="M100" s="324">
        <v>1</v>
      </c>
      <c r="N100" s="324">
        <v>2</v>
      </c>
      <c r="O100" s="324">
        <v>2</v>
      </c>
      <c r="P100" s="324">
        <v>3</v>
      </c>
      <c r="Q100" s="324">
        <v>2</v>
      </c>
    </row>
    <row r="101" spans="1:17" ht="15.75">
      <c r="A101" s="1332"/>
      <c r="B101" s="1335"/>
      <c r="C101" s="326" t="s">
        <v>3232</v>
      </c>
      <c r="D101" s="324">
        <v>3</v>
      </c>
      <c r="E101" s="324">
        <v>1</v>
      </c>
      <c r="F101" s="325" t="s">
        <v>3121</v>
      </c>
      <c r="G101" s="325" t="s">
        <v>3121</v>
      </c>
      <c r="H101" s="325" t="s">
        <v>3121</v>
      </c>
      <c r="I101" s="325" t="s">
        <v>3121</v>
      </c>
      <c r="J101" s="325" t="s">
        <v>3121</v>
      </c>
      <c r="K101" s="325" t="s">
        <v>3121</v>
      </c>
      <c r="L101" s="324">
        <v>2</v>
      </c>
      <c r="M101" s="324">
        <v>1</v>
      </c>
      <c r="N101" s="324">
        <v>2</v>
      </c>
      <c r="O101" s="324">
        <v>2</v>
      </c>
      <c r="P101" s="324">
        <v>3</v>
      </c>
      <c r="Q101" s="324">
        <v>2</v>
      </c>
    </row>
    <row r="102" spans="1:17" ht="15.75">
      <c r="A102" s="1333"/>
      <c r="B102" s="1336"/>
      <c r="C102" s="326" t="s">
        <v>3227</v>
      </c>
      <c r="D102" s="324">
        <v>3</v>
      </c>
      <c r="E102" s="324">
        <v>1</v>
      </c>
      <c r="F102" s="325" t="s">
        <v>3121</v>
      </c>
      <c r="G102" s="325" t="s">
        <v>3121</v>
      </c>
      <c r="H102" s="325" t="s">
        <v>3121</v>
      </c>
      <c r="I102" s="325" t="s">
        <v>3121</v>
      </c>
      <c r="J102" s="325" t="s">
        <v>3121</v>
      </c>
      <c r="K102" s="325" t="s">
        <v>3121</v>
      </c>
      <c r="L102" s="324">
        <v>2</v>
      </c>
      <c r="M102" s="324">
        <v>1</v>
      </c>
      <c r="N102" s="324">
        <v>2</v>
      </c>
      <c r="O102" s="324">
        <v>2</v>
      </c>
      <c r="P102" s="324">
        <v>3</v>
      </c>
      <c r="Q102" s="324">
        <v>2</v>
      </c>
    </row>
    <row r="103" spans="1:17" ht="31.5">
      <c r="A103" s="1331" t="s">
        <v>3233</v>
      </c>
      <c r="B103" s="1331" t="s">
        <v>3234</v>
      </c>
      <c r="C103" s="323" t="s">
        <v>3235</v>
      </c>
      <c r="D103" s="324">
        <v>3</v>
      </c>
      <c r="E103" s="324">
        <v>3</v>
      </c>
      <c r="F103" s="324">
        <v>2</v>
      </c>
      <c r="G103" s="324">
        <v>2</v>
      </c>
      <c r="H103" s="325" t="s">
        <v>3121</v>
      </c>
      <c r="I103" s="325" t="s">
        <v>3121</v>
      </c>
      <c r="J103" s="325" t="s">
        <v>3121</v>
      </c>
      <c r="K103" s="325" t="s">
        <v>3121</v>
      </c>
      <c r="L103" s="325" t="s">
        <v>3121</v>
      </c>
      <c r="M103" s="325" t="s">
        <v>3121</v>
      </c>
      <c r="N103" s="325" t="s">
        <v>3121</v>
      </c>
      <c r="O103" s="324">
        <v>2</v>
      </c>
      <c r="P103" s="324">
        <v>2</v>
      </c>
      <c r="Q103" s="324">
        <v>2</v>
      </c>
    </row>
    <row r="104" spans="1:17" ht="31.5">
      <c r="A104" s="1332"/>
      <c r="B104" s="1332"/>
      <c r="C104" s="323" t="s">
        <v>3236</v>
      </c>
      <c r="D104" s="324">
        <v>3</v>
      </c>
      <c r="E104" s="324">
        <v>3</v>
      </c>
      <c r="F104" s="324">
        <v>3</v>
      </c>
      <c r="G104" s="324">
        <v>2</v>
      </c>
      <c r="H104" s="325" t="s">
        <v>3121</v>
      </c>
      <c r="I104" s="325" t="s">
        <v>3121</v>
      </c>
      <c r="J104" s="325" t="s">
        <v>3121</v>
      </c>
      <c r="K104" s="325" t="s">
        <v>3121</v>
      </c>
      <c r="L104" s="325" t="s">
        <v>3121</v>
      </c>
      <c r="M104" s="325" t="s">
        <v>3121</v>
      </c>
      <c r="N104" s="325" t="s">
        <v>3121</v>
      </c>
      <c r="O104" s="324">
        <v>2</v>
      </c>
      <c r="P104" s="324">
        <v>2</v>
      </c>
      <c r="Q104" s="324">
        <v>2</v>
      </c>
    </row>
    <row r="105" spans="1:17" ht="47.25">
      <c r="A105" s="1332"/>
      <c r="B105" s="1332"/>
      <c r="C105" s="323" t="s">
        <v>3237</v>
      </c>
      <c r="D105" s="324">
        <v>3</v>
      </c>
      <c r="E105" s="324">
        <v>2</v>
      </c>
      <c r="F105" s="324">
        <v>3</v>
      </c>
      <c r="G105" s="324">
        <v>2</v>
      </c>
      <c r="H105" s="325" t="s">
        <v>3121</v>
      </c>
      <c r="I105" s="325" t="s">
        <v>3121</v>
      </c>
      <c r="J105" s="325" t="s">
        <v>3121</v>
      </c>
      <c r="K105" s="325" t="s">
        <v>3121</v>
      </c>
      <c r="L105" s="325" t="s">
        <v>3121</v>
      </c>
      <c r="M105" s="325" t="s">
        <v>3121</v>
      </c>
      <c r="N105" s="325" t="s">
        <v>3121</v>
      </c>
      <c r="O105" s="324">
        <v>2</v>
      </c>
      <c r="P105" s="324">
        <v>2</v>
      </c>
      <c r="Q105" s="324">
        <v>2</v>
      </c>
    </row>
    <row r="106" spans="1:17" ht="47.25">
      <c r="A106" s="1332"/>
      <c r="B106" s="1332"/>
      <c r="C106" s="323" t="s">
        <v>3238</v>
      </c>
      <c r="D106" s="324">
        <v>3</v>
      </c>
      <c r="E106" s="324">
        <v>3</v>
      </c>
      <c r="F106" s="324">
        <v>3</v>
      </c>
      <c r="G106" s="324">
        <v>2</v>
      </c>
      <c r="H106" s="325" t="s">
        <v>3121</v>
      </c>
      <c r="I106" s="325" t="s">
        <v>3121</v>
      </c>
      <c r="J106" s="325" t="s">
        <v>3121</v>
      </c>
      <c r="K106" s="325" t="s">
        <v>3121</v>
      </c>
      <c r="L106" s="325" t="s">
        <v>3121</v>
      </c>
      <c r="M106" s="325" t="s">
        <v>3121</v>
      </c>
      <c r="N106" s="325" t="s">
        <v>3121</v>
      </c>
      <c r="O106" s="324">
        <v>2</v>
      </c>
      <c r="P106" s="324">
        <v>2</v>
      </c>
      <c r="Q106" s="324">
        <v>2</v>
      </c>
    </row>
    <row r="107" spans="1:17" ht="15.75">
      <c r="A107" s="1333"/>
      <c r="B107" s="1333"/>
      <c r="C107" s="326" t="s">
        <v>3233</v>
      </c>
      <c r="D107" s="324">
        <v>3</v>
      </c>
      <c r="E107" s="328">
        <v>2.75</v>
      </c>
      <c r="F107" s="328">
        <v>2.75</v>
      </c>
      <c r="G107" s="324">
        <v>2</v>
      </c>
      <c r="H107" s="325" t="s">
        <v>3121</v>
      </c>
      <c r="I107" s="325" t="s">
        <v>3121</v>
      </c>
      <c r="J107" s="325" t="s">
        <v>3121</v>
      </c>
      <c r="K107" s="325" t="s">
        <v>3121</v>
      </c>
      <c r="L107" s="325" t="s">
        <v>3121</v>
      </c>
      <c r="M107" s="325" t="s">
        <v>3121</v>
      </c>
      <c r="N107" s="325" t="s">
        <v>3121</v>
      </c>
      <c r="O107" s="324">
        <v>2</v>
      </c>
      <c r="P107" s="324">
        <v>2</v>
      </c>
      <c r="Q107" s="324">
        <v>2</v>
      </c>
    </row>
    <row r="108" spans="1:17" ht="31.5">
      <c r="A108" s="1331" t="s">
        <v>3239</v>
      </c>
      <c r="B108" s="1331" t="s">
        <v>3240</v>
      </c>
      <c r="C108" s="323" t="s">
        <v>3241</v>
      </c>
      <c r="D108" s="325" t="s">
        <v>3121</v>
      </c>
      <c r="E108" s="325" t="s">
        <v>3121</v>
      </c>
      <c r="F108" s="325" t="s">
        <v>3121</v>
      </c>
      <c r="G108" s="324">
        <v>3</v>
      </c>
      <c r="H108" s="324">
        <v>1</v>
      </c>
      <c r="I108" s="325" t="s">
        <v>3121</v>
      </c>
      <c r="J108" s="325" t="s">
        <v>3121</v>
      </c>
      <c r="K108" s="324">
        <v>1</v>
      </c>
      <c r="L108" s="325" t="s">
        <v>3121</v>
      </c>
      <c r="M108" s="324">
        <v>3</v>
      </c>
      <c r="N108" s="324">
        <v>1</v>
      </c>
      <c r="O108" s="325" t="s">
        <v>3121</v>
      </c>
      <c r="P108" s="325" t="s">
        <v>3121</v>
      </c>
      <c r="Q108" s="325" t="s">
        <v>3121</v>
      </c>
    </row>
    <row r="109" spans="1:17" ht="15.75">
      <c r="A109" s="1332"/>
      <c r="B109" s="1332"/>
      <c r="C109" s="326" t="s">
        <v>3242</v>
      </c>
      <c r="D109" s="325" t="s">
        <v>3121</v>
      </c>
      <c r="E109" s="325" t="s">
        <v>3121</v>
      </c>
      <c r="F109" s="325" t="s">
        <v>3121</v>
      </c>
      <c r="G109" s="324">
        <v>1</v>
      </c>
      <c r="H109" s="325" t="s">
        <v>3121</v>
      </c>
      <c r="I109" s="325" t="s">
        <v>3121</v>
      </c>
      <c r="J109" s="324">
        <v>1</v>
      </c>
      <c r="K109" s="325" t="s">
        <v>3121</v>
      </c>
      <c r="L109" s="329"/>
      <c r="M109" s="324">
        <v>3</v>
      </c>
      <c r="N109" s="325" t="s">
        <v>3121</v>
      </c>
      <c r="O109" s="325" t="s">
        <v>3121</v>
      </c>
      <c r="P109" s="325" t="s">
        <v>3121</v>
      </c>
      <c r="Q109" s="325" t="s">
        <v>3121</v>
      </c>
    </row>
    <row r="110" spans="1:17" ht="15.75">
      <c r="A110" s="1332"/>
      <c r="B110" s="1332"/>
      <c r="C110" s="326" t="s">
        <v>3243</v>
      </c>
      <c r="D110" s="325" t="s">
        <v>3121</v>
      </c>
      <c r="E110" s="325" t="s">
        <v>3121</v>
      </c>
      <c r="F110" s="325" t="s">
        <v>3121</v>
      </c>
      <c r="G110" s="325" t="s">
        <v>3121</v>
      </c>
      <c r="H110" s="324">
        <v>2</v>
      </c>
      <c r="I110" s="325" t="s">
        <v>3121</v>
      </c>
      <c r="J110" s="325" t="s">
        <v>3121</v>
      </c>
      <c r="K110" s="325" t="s">
        <v>3121</v>
      </c>
      <c r="L110" s="329"/>
      <c r="M110" s="324">
        <v>2</v>
      </c>
      <c r="N110" s="324">
        <v>2</v>
      </c>
      <c r="O110" s="325" t="s">
        <v>3121</v>
      </c>
      <c r="P110" s="325" t="s">
        <v>3121</v>
      </c>
      <c r="Q110" s="325" t="s">
        <v>3121</v>
      </c>
    </row>
    <row r="111" spans="1:17" ht="31.5">
      <c r="A111" s="1332"/>
      <c r="B111" s="1332"/>
      <c r="C111" s="323" t="s">
        <v>3244</v>
      </c>
      <c r="D111" s="325" t="s">
        <v>3121</v>
      </c>
      <c r="E111" s="325" t="s">
        <v>3121</v>
      </c>
      <c r="F111" s="325" t="s">
        <v>3121</v>
      </c>
      <c r="G111" s="325" t="s">
        <v>3121</v>
      </c>
      <c r="H111" s="325" t="s">
        <v>3121</v>
      </c>
      <c r="I111" s="324">
        <v>1</v>
      </c>
      <c r="J111" s="324">
        <v>2</v>
      </c>
      <c r="K111" s="324">
        <v>2</v>
      </c>
      <c r="L111" s="324">
        <v>3</v>
      </c>
      <c r="M111" s="324">
        <v>3</v>
      </c>
      <c r="N111" s="324">
        <v>3</v>
      </c>
      <c r="O111" s="325" t="s">
        <v>3121</v>
      </c>
      <c r="P111" s="325" t="s">
        <v>3121</v>
      </c>
      <c r="Q111" s="325" t="s">
        <v>3121</v>
      </c>
    </row>
    <row r="112" spans="1:17" ht="15.75">
      <c r="A112" s="1333"/>
      <c r="B112" s="1333"/>
      <c r="C112" s="326" t="s">
        <v>3239</v>
      </c>
      <c r="D112" s="325" t="s">
        <v>3121</v>
      </c>
      <c r="E112" s="325" t="s">
        <v>3121</v>
      </c>
      <c r="F112" s="325" t="s">
        <v>3121</v>
      </c>
      <c r="G112" s="324">
        <v>2</v>
      </c>
      <c r="H112" s="327">
        <v>1.5</v>
      </c>
      <c r="I112" s="324">
        <v>1</v>
      </c>
      <c r="J112" s="327">
        <v>1.5</v>
      </c>
      <c r="K112" s="327">
        <v>1.5</v>
      </c>
      <c r="L112" s="324">
        <v>3</v>
      </c>
      <c r="M112" s="328">
        <v>2.75</v>
      </c>
      <c r="N112" s="324">
        <v>2</v>
      </c>
      <c r="O112" s="325" t="s">
        <v>3121</v>
      </c>
      <c r="P112" s="325" t="s">
        <v>3121</v>
      </c>
      <c r="Q112" s="325" t="s">
        <v>3121</v>
      </c>
    </row>
    <row r="113" spans="1:17" ht="15.75">
      <c r="A113" s="1331" t="s">
        <v>3245</v>
      </c>
      <c r="B113" s="1331" t="s">
        <v>3246</v>
      </c>
      <c r="C113" s="326" t="s">
        <v>3247</v>
      </c>
      <c r="D113" s="324">
        <v>1</v>
      </c>
      <c r="E113" s="324">
        <v>2</v>
      </c>
      <c r="F113" s="324">
        <v>3</v>
      </c>
      <c r="G113" s="325" t="s">
        <v>3121</v>
      </c>
      <c r="H113" s="325" t="s">
        <v>3121</v>
      </c>
      <c r="I113" s="325" t="s">
        <v>3121</v>
      </c>
      <c r="J113" s="325" t="s">
        <v>3121</v>
      </c>
      <c r="K113" s="324">
        <v>1</v>
      </c>
      <c r="L113" s="325" t="s">
        <v>3121</v>
      </c>
      <c r="M113" s="325" t="s">
        <v>3121</v>
      </c>
      <c r="N113" s="325" t="s">
        <v>3121</v>
      </c>
      <c r="O113" s="324">
        <v>2</v>
      </c>
      <c r="P113" s="324">
        <v>2</v>
      </c>
      <c r="Q113" s="324">
        <v>3</v>
      </c>
    </row>
    <row r="114" spans="1:17" ht="31.5">
      <c r="A114" s="1332"/>
      <c r="B114" s="1332"/>
      <c r="C114" s="323" t="s">
        <v>3248</v>
      </c>
      <c r="D114" s="324">
        <v>1</v>
      </c>
      <c r="E114" s="324">
        <v>2</v>
      </c>
      <c r="F114" s="324">
        <v>3</v>
      </c>
      <c r="G114" s="325" t="s">
        <v>3121</v>
      </c>
      <c r="H114" s="325" t="s">
        <v>3121</v>
      </c>
      <c r="I114" s="325" t="s">
        <v>3121</v>
      </c>
      <c r="J114" s="325" t="s">
        <v>3121</v>
      </c>
      <c r="K114" s="324">
        <v>1</v>
      </c>
      <c r="L114" s="325" t="s">
        <v>3121</v>
      </c>
      <c r="M114" s="325" t="s">
        <v>3121</v>
      </c>
      <c r="N114" s="325" t="s">
        <v>3121</v>
      </c>
      <c r="O114" s="324">
        <v>2</v>
      </c>
      <c r="P114" s="324">
        <v>2</v>
      </c>
      <c r="Q114" s="324">
        <v>3</v>
      </c>
    </row>
    <row r="115" spans="1:17" ht="15.75">
      <c r="A115" s="1332"/>
      <c r="B115" s="1332"/>
      <c r="C115" s="326" t="s">
        <v>3249</v>
      </c>
      <c r="D115" s="324">
        <v>1</v>
      </c>
      <c r="E115" s="324">
        <v>2</v>
      </c>
      <c r="F115" s="324">
        <v>3</v>
      </c>
      <c r="G115" s="325" t="s">
        <v>3121</v>
      </c>
      <c r="H115" s="325" t="s">
        <v>3121</v>
      </c>
      <c r="I115" s="325" t="s">
        <v>3121</v>
      </c>
      <c r="J115" s="325" t="s">
        <v>3121</v>
      </c>
      <c r="K115" s="324">
        <v>1</v>
      </c>
      <c r="L115" s="325" t="s">
        <v>3121</v>
      </c>
      <c r="M115" s="325" t="s">
        <v>3121</v>
      </c>
      <c r="N115" s="325" t="s">
        <v>3121</v>
      </c>
      <c r="O115" s="324">
        <v>2</v>
      </c>
      <c r="P115" s="324">
        <v>2</v>
      </c>
      <c r="Q115" s="324">
        <v>3</v>
      </c>
    </row>
    <row r="116" spans="1:17" ht="15.75">
      <c r="A116" s="1332"/>
      <c r="B116" s="1332"/>
      <c r="C116" s="326" t="s">
        <v>3250</v>
      </c>
      <c r="D116" s="324">
        <v>1</v>
      </c>
      <c r="E116" s="324">
        <v>2</v>
      </c>
      <c r="F116" s="324">
        <v>3</v>
      </c>
      <c r="G116" s="325" t="s">
        <v>3121</v>
      </c>
      <c r="H116" s="325" t="s">
        <v>3121</v>
      </c>
      <c r="I116" s="325" t="s">
        <v>3121</v>
      </c>
      <c r="J116" s="325" t="s">
        <v>3121</v>
      </c>
      <c r="K116" s="324">
        <v>1</v>
      </c>
      <c r="L116" s="325" t="s">
        <v>3121</v>
      </c>
      <c r="M116" s="325" t="s">
        <v>3121</v>
      </c>
      <c r="N116" s="325" t="s">
        <v>3121</v>
      </c>
      <c r="O116" s="324">
        <v>2</v>
      </c>
      <c r="P116" s="324">
        <v>2</v>
      </c>
      <c r="Q116" s="324">
        <v>3</v>
      </c>
    </row>
    <row r="117" spans="1:17" ht="15.75">
      <c r="A117" s="1332"/>
      <c r="B117" s="1332"/>
      <c r="C117" s="326" t="s">
        <v>3251</v>
      </c>
      <c r="D117" s="324">
        <v>1</v>
      </c>
      <c r="E117" s="324">
        <v>2</v>
      </c>
      <c r="F117" s="324">
        <v>3</v>
      </c>
      <c r="G117" s="325" t="s">
        <v>3121</v>
      </c>
      <c r="H117" s="325" t="s">
        <v>3121</v>
      </c>
      <c r="I117" s="325" t="s">
        <v>3121</v>
      </c>
      <c r="J117" s="325" t="s">
        <v>3121</v>
      </c>
      <c r="K117" s="324">
        <v>1</v>
      </c>
      <c r="L117" s="325" t="s">
        <v>3121</v>
      </c>
      <c r="M117" s="325" t="s">
        <v>3121</v>
      </c>
      <c r="N117" s="325" t="s">
        <v>3121</v>
      </c>
      <c r="O117" s="324">
        <v>2</v>
      </c>
      <c r="P117" s="324">
        <v>2</v>
      </c>
      <c r="Q117" s="324">
        <v>3</v>
      </c>
    </row>
    <row r="118" spans="1:17" ht="15.75">
      <c r="A118" s="1333"/>
      <c r="B118" s="1333"/>
      <c r="C118" s="326" t="s">
        <v>3245</v>
      </c>
      <c r="D118" s="324">
        <v>1</v>
      </c>
      <c r="E118" s="324">
        <v>2</v>
      </c>
      <c r="F118" s="324">
        <v>3</v>
      </c>
      <c r="G118" s="325" t="s">
        <v>3121</v>
      </c>
      <c r="H118" s="325" t="s">
        <v>3121</v>
      </c>
      <c r="I118" s="325" t="s">
        <v>3121</v>
      </c>
      <c r="J118" s="325" t="s">
        <v>3121</v>
      </c>
      <c r="K118" s="324">
        <v>1</v>
      </c>
      <c r="L118" s="325" t="s">
        <v>3121</v>
      </c>
      <c r="M118" s="325" t="s">
        <v>3121</v>
      </c>
      <c r="N118" s="325" t="s">
        <v>3121</v>
      </c>
      <c r="O118" s="324">
        <v>2</v>
      </c>
      <c r="P118" s="324">
        <v>2</v>
      </c>
      <c r="Q118" s="324">
        <v>3</v>
      </c>
    </row>
    <row r="119" spans="1:17" ht="31.5">
      <c r="A119" s="1331" t="s">
        <v>3252</v>
      </c>
      <c r="B119" s="1334" t="s">
        <v>3253</v>
      </c>
      <c r="C119" s="323" t="s">
        <v>3254</v>
      </c>
      <c r="D119" s="324">
        <v>3</v>
      </c>
      <c r="E119" s="324">
        <v>2</v>
      </c>
      <c r="F119" s="324">
        <v>3</v>
      </c>
      <c r="G119" s="325" t="s">
        <v>3121</v>
      </c>
      <c r="H119" s="325" t="s">
        <v>3121</v>
      </c>
      <c r="I119" s="325" t="s">
        <v>3121</v>
      </c>
      <c r="J119" s="325" t="s">
        <v>3121</v>
      </c>
      <c r="K119" s="325" t="s">
        <v>3121</v>
      </c>
      <c r="L119" s="325" t="s">
        <v>3121</v>
      </c>
      <c r="M119" s="325" t="s">
        <v>3121</v>
      </c>
      <c r="N119" s="325" t="s">
        <v>3121</v>
      </c>
      <c r="O119" s="324">
        <v>2</v>
      </c>
      <c r="P119" s="324">
        <v>3</v>
      </c>
      <c r="Q119" s="324">
        <v>3</v>
      </c>
    </row>
    <row r="120" spans="1:17" ht="15.75">
      <c r="A120" s="1332"/>
      <c r="B120" s="1335"/>
      <c r="C120" s="326" t="s">
        <v>3255</v>
      </c>
      <c r="D120" s="324">
        <v>3</v>
      </c>
      <c r="E120" s="324">
        <v>2</v>
      </c>
      <c r="F120" s="324">
        <v>3</v>
      </c>
      <c r="G120" s="325" t="s">
        <v>3121</v>
      </c>
      <c r="H120" s="325" t="s">
        <v>3121</v>
      </c>
      <c r="I120" s="325" t="s">
        <v>3121</v>
      </c>
      <c r="J120" s="325" t="s">
        <v>3121</v>
      </c>
      <c r="K120" s="325" t="s">
        <v>3121</v>
      </c>
      <c r="L120" s="325" t="s">
        <v>3121</v>
      </c>
      <c r="M120" s="325" t="s">
        <v>3121</v>
      </c>
      <c r="N120" s="325" t="s">
        <v>3121</v>
      </c>
      <c r="O120" s="324">
        <v>2</v>
      </c>
      <c r="P120" s="324">
        <v>3</v>
      </c>
      <c r="Q120" s="324">
        <v>3</v>
      </c>
    </row>
    <row r="121" spans="1:17" ht="31.5">
      <c r="A121" s="1332"/>
      <c r="B121" s="1335"/>
      <c r="C121" s="323" t="s">
        <v>3256</v>
      </c>
      <c r="D121" s="324">
        <v>3</v>
      </c>
      <c r="E121" s="324">
        <v>3</v>
      </c>
      <c r="F121" s="324">
        <v>3</v>
      </c>
      <c r="G121" s="325" t="s">
        <v>3121</v>
      </c>
      <c r="H121" s="325" t="s">
        <v>3121</v>
      </c>
      <c r="I121" s="325" t="s">
        <v>3121</v>
      </c>
      <c r="J121" s="325" t="s">
        <v>3121</v>
      </c>
      <c r="K121" s="325" t="s">
        <v>3121</v>
      </c>
      <c r="L121" s="325" t="s">
        <v>3121</v>
      </c>
      <c r="M121" s="325" t="s">
        <v>3121</v>
      </c>
      <c r="N121" s="325" t="s">
        <v>3121</v>
      </c>
      <c r="O121" s="324">
        <v>2</v>
      </c>
      <c r="P121" s="324">
        <v>3</v>
      </c>
      <c r="Q121" s="324">
        <v>3</v>
      </c>
    </row>
    <row r="122" spans="1:17" ht="31.5">
      <c r="A122" s="1332"/>
      <c r="B122" s="1335"/>
      <c r="C122" s="323" t="s">
        <v>3257</v>
      </c>
      <c r="D122" s="324">
        <v>3</v>
      </c>
      <c r="E122" s="324">
        <v>3</v>
      </c>
      <c r="F122" s="324">
        <v>3</v>
      </c>
      <c r="G122" s="325" t="s">
        <v>3121</v>
      </c>
      <c r="H122" s="325" t="s">
        <v>3121</v>
      </c>
      <c r="I122" s="325" t="s">
        <v>3121</v>
      </c>
      <c r="J122" s="325" t="s">
        <v>3121</v>
      </c>
      <c r="K122" s="325" t="s">
        <v>3121</v>
      </c>
      <c r="L122" s="325" t="s">
        <v>3121</v>
      </c>
      <c r="M122" s="325" t="s">
        <v>3121</v>
      </c>
      <c r="N122" s="325" t="s">
        <v>3121</v>
      </c>
      <c r="O122" s="324">
        <v>2</v>
      </c>
      <c r="P122" s="324">
        <v>3</v>
      </c>
      <c r="Q122" s="324">
        <v>3</v>
      </c>
    </row>
    <row r="123" spans="1:17" ht="31.5">
      <c r="A123" s="1332"/>
      <c r="B123" s="1335"/>
      <c r="C123" s="323" t="s">
        <v>3258</v>
      </c>
      <c r="D123" s="324">
        <v>3</v>
      </c>
      <c r="E123" s="324">
        <v>3</v>
      </c>
      <c r="F123" s="324">
        <v>3</v>
      </c>
      <c r="G123" s="325" t="s">
        <v>3121</v>
      </c>
      <c r="H123" s="325" t="s">
        <v>3121</v>
      </c>
      <c r="I123" s="325" t="s">
        <v>3121</v>
      </c>
      <c r="J123" s="325" t="s">
        <v>3121</v>
      </c>
      <c r="K123" s="325" t="s">
        <v>3121</v>
      </c>
      <c r="L123" s="325" t="s">
        <v>3121</v>
      </c>
      <c r="M123" s="325" t="s">
        <v>3121</v>
      </c>
      <c r="N123" s="325" t="s">
        <v>3121</v>
      </c>
      <c r="O123" s="324">
        <v>2</v>
      </c>
      <c r="P123" s="324">
        <v>3</v>
      </c>
      <c r="Q123" s="324">
        <v>3</v>
      </c>
    </row>
    <row r="124" spans="1:17" ht="15.75">
      <c r="A124" s="1333"/>
      <c r="B124" s="1336"/>
      <c r="C124" s="326" t="s">
        <v>3252</v>
      </c>
      <c r="D124" s="324">
        <v>3</v>
      </c>
      <c r="E124" s="327">
        <v>2.6</v>
      </c>
      <c r="F124" s="324">
        <v>3</v>
      </c>
      <c r="G124" s="325" t="s">
        <v>3121</v>
      </c>
      <c r="H124" s="325" t="s">
        <v>3121</v>
      </c>
      <c r="I124" s="325" t="s">
        <v>3121</v>
      </c>
      <c r="J124" s="325" t="s">
        <v>3121</v>
      </c>
      <c r="K124" s="325" t="s">
        <v>3121</v>
      </c>
      <c r="L124" s="325" t="s">
        <v>3121</v>
      </c>
      <c r="M124" s="325" t="s">
        <v>3121</v>
      </c>
      <c r="N124" s="325" t="s">
        <v>3121</v>
      </c>
      <c r="O124" s="324">
        <v>2</v>
      </c>
      <c r="P124" s="324">
        <v>3</v>
      </c>
      <c r="Q124" s="324">
        <v>3</v>
      </c>
    </row>
    <row r="125" spans="1:17" ht="31.5">
      <c r="A125" s="1331" t="s">
        <v>3259</v>
      </c>
      <c r="B125" s="1334" t="s">
        <v>3260</v>
      </c>
      <c r="C125" s="323" t="s">
        <v>3261</v>
      </c>
      <c r="D125" s="324">
        <v>3</v>
      </c>
      <c r="E125" s="324">
        <v>3</v>
      </c>
      <c r="F125" s="324">
        <v>2</v>
      </c>
      <c r="G125" s="324">
        <v>2</v>
      </c>
      <c r="H125" s="324">
        <v>2</v>
      </c>
      <c r="I125" s="324">
        <v>3</v>
      </c>
      <c r="J125" s="324">
        <v>2</v>
      </c>
      <c r="K125" s="324">
        <v>2</v>
      </c>
      <c r="L125" s="324">
        <v>2</v>
      </c>
      <c r="M125" s="324">
        <v>1</v>
      </c>
      <c r="N125" s="324">
        <v>1</v>
      </c>
      <c r="O125" s="324">
        <v>1</v>
      </c>
      <c r="P125" s="324">
        <v>3</v>
      </c>
      <c r="Q125" s="324">
        <v>2</v>
      </c>
    </row>
    <row r="126" spans="1:17" ht="15.75">
      <c r="A126" s="1332"/>
      <c r="B126" s="1335"/>
      <c r="C126" s="326" t="s">
        <v>3262</v>
      </c>
      <c r="D126" s="324">
        <v>3</v>
      </c>
      <c r="E126" s="324">
        <v>3</v>
      </c>
      <c r="F126" s="324">
        <v>3</v>
      </c>
      <c r="G126" s="324">
        <v>2</v>
      </c>
      <c r="H126" s="324">
        <v>2</v>
      </c>
      <c r="I126" s="324">
        <v>2</v>
      </c>
      <c r="J126" s="324">
        <v>1</v>
      </c>
      <c r="K126" s="324">
        <v>1</v>
      </c>
      <c r="L126" s="324">
        <v>1</v>
      </c>
      <c r="M126" s="324">
        <v>1</v>
      </c>
      <c r="N126" s="324">
        <v>1</v>
      </c>
      <c r="O126" s="324">
        <v>1</v>
      </c>
      <c r="P126" s="324">
        <v>3</v>
      </c>
      <c r="Q126" s="324">
        <v>2</v>
      </c>
    </row>
    <row r="127" spans="1:17" ht="31.5">
      <c r="A127" s="1332"/>
      <c r="B127" s="1335"/>
      <c r="C127" s="323" t="s">
        <v>3263</v>
      </c>
      <c r="D127" s="324">
        <v>2</v>
      </c>
      <c r="E127" s="324">
        <v>2</v>
      </c>
      <c r="F127" s="324">
        <v>2</v>
      </c>
      <c r="G127" s="324">
        <v>3</v>
      </c>
      <c r="H127" s="324">
        <v>2</v>
      </c>
      <c r="I127" s="324">
        <v>2</v>
      </c>
      <c r="J127" s="324">
        <v>2</v>
      </c>
      <c r="K127" s="324">
        <v>2</v>
      </c>
      <c r="L127" s="324">
        <v>1</v>
      </c>
      <c r="M127" s="324">
        <v>1</v>
      </c>
      <c r="N127" s="324">
        <v>1</v>
      </c>
      <c r="O127" s="324">
        <v>1</v>
      </c>
      <c r="P127" s="324">
        <v>3</v>
      </c>
      <c r="Q127" s="324">
        <v>2</v>
      </c>
    </row>
    <row r="128" spans="1:17" ht="31.5">
      <c r="A128" s="1332"/>
      <c r="B128" s="1335"/>
      <c r="C128" s="323" t="s">
        <v>3264</v>
      </c>
      <c r="D128" s="324">
        <v>3</v>
      </c>
      <c r="E128" s="324">
        <v>3</v>
      </c>
      <c r="F128" s="324">
        <v>3</v>
      </c>
      <c r="G128" s="324">
        <v>2</v>
      </c>
      <c r="H128" s="324">
        <v>3</v>
      </c>
      <c r="I128" s="324">
        <v>3</v>
      </c>
      <c r="J128" s="324">
        <v>2</v>
      </c>
      <c r="K128" s="324">
        <v>2</v>
      </c>
      <c r="L128" s="324">
        <v>1</v>
      </c>
      <c r="M128" s="324">
        <v>1</v>
      </c>
      <c r="N128" s="324">
        <v>1</v>
      </c>
      <c r="O128" s="324">
        <v>1</v>
      </c>
      <c r="P128" s="324">
        <v>3</v>
      </c>
      <c r="Q128" s="324">
        <v>2</v>
      </c>
    </row>
    <row r="129" spans="1:17" ht="31.5">
      <c r="A129" s="1332"/>
      <c r="B129" s="1335"/>
      <c r="C129" s="323" t="s">
        <v>3265</v>
      </c>
      <c r="D129" s="324">
        <v>3</v>
      </c>
      <c r="E129" s="324">
        <v>3</v>
      </c>
      <c r="F129" s="324">
        <v>2</v>
      </c>
      <c r="G129" s="324">
        <v>2</v>
      </c>
      <c r="H129" s="324">
        <v>2</v>
      </c>
      <c r="I129" s="324">
        <v>2</v>
      </c>
      <c r="J129" s="324">
        <v>2</v>
      </c>
      <c r="K129" s="324">
        <v>1</v>
      </c>
      <c r="L129" s="324">
        <v>1</v>
      </c>
      <c r="M129" s="324">
        <v>2</v>
      </c>
      <c r="N129" s="324">
        <v>1</v>
      </c>
      <c r="O129" s="324">
        <v>1</v>
      </c>
      <c r="P129" s="324">
        <v>3</v>
      </c>
      <c r="Q129" s="324">
        <v>2</v>
      </c>
    </row>
    <row r="130" spans="1:17" ht="15.75">
      <c r="A130" s="1333"/>
      <c r="B130" s="1336"/>
      <c r="C130" s="326" t="s">
        <v>3259</v>
      </c>
      <c r="D130" s="327">
        <v>2.8</v>
      </c>
      <c r="E130" s="327">
        <v>2.8</v>
      </c>
      <c r="F130" s="327">
        <v>2.4</v>
      </c>
      <c r="G130" s="327">
        <v>2.2000000000000002</v>
      </c>
      <c r="H130" s="327">
        <v>2.2000000000000002</v>
      </c>
      <c r="I130" s="327">
        <v>2.4</v>
      </c>
      <c r="J130" s="327">
        <v>1.8</v>
      </c>
      <c r="K130" s="327">
        <v>1.6</v>
      </c>
      <c r="L130" s="327">
        <v>1.2</v>
      </c>
      <c r="M130" s="327">
        <v>1.2</v>
      </c>
      <c r="N130" s="324">
        <v>1</v>
      </c>
      <c r="O130" s="324">
        <v>1</v>
      </c>
      <c r="P130" s="324">
        <v>3</v>
      </c>
      <c r="Q130" s="324">
        <v>2</v>
      </c>
    </row>
    <row r="131" spans="1:17" ht="31.5">
      <c r="A131" s="1331" t="s">
        <v>3266</v>
      </c>
      <c r="B131" s="1334" t="s">
        <v>3267</v>
      </c>
      <c r="C131" s="323" t="s">
        <v>3268</v>
      </c>
      <c r="D131" s="324">
        <v>3</v>
      </c>
      <c r="E131" s="325" t="s">
        <v>3121</v>
      </c>
      <c r="F131" s="325" t="s">
        <v>3121</v>
      </c>
      <c r="G131" s="325" t="s">
        <v>3121</v>
      </c>
      <c r="H131" s="325" t="s">
        <v>3121</v>
      </c>
      <c r="I131" s="325" t="s">
        <v>3121</v>
      </c>
      <c r="J131" s="324">
        <v>1</v>
      </c>
      <c r="K131" s="325" t="s">
        <v>3121</v>
      </c>
      <c r="L131" s="325" t="s">
        <v>3121</v>
      </c>
      <c r="M131" s="325" t="s">
        <v>3121</v>
      </c>
      <c r="N131" s="325" t="s">
        <v>3121</v>
      </c>
      <c r="O131" s="324">
        <v>2</v>
      </c>
      <c r="P131" s="324">
        <v>3</v>
      </c>
      <c r="Q131" s="324">
        <v>2</v>
      </c>
    </row>
    <row r="132" spans="1:17" ht="31.5">
      <c r="A132" s="1332"/>
      <c r="B132" s="1335"/>
      <c r="C132" s="323" t="s">
        <v>3269</v>
      </c>
      <c r="D132" s="324">
        <v>3</v>
      </c>
      <c r="E132" s="325" t="s">
        <v>3121</v>
      </c>
      <c r="F132" s="325" t="s">
        <v>3121</v>
      </c>
      <c r="G132" s="325" t="s">
        <v>3121</v>
      </c>
      <c r="H132" s="324">
        <v>1</v>
      </c>
      <c r="I132" s="325" t="s">
        <v>3121</v>
      </c>
      <c r="J132" s="324">
        <v>1</v>
      </c>
      <c r="K132" s="325" t="s">
        <v>3121</v>
      </c>
      <c r="L132" s="325" t="s">
        <v>3121</v>
      </c>
      <c r="M132" s="325" t="s">
        <v>3121</v>
      </c>
      <c r="N132" s="325" t="s">
        <v>3121</v>
      </c>
      <c r="O132" s="324">
        <v>2</v>
      </c>
      <c r="P132" s="324">
        <v>3</v>
      </c>
      <c r="Q132" s="324">
        <v>2</v>
      </c>
    </row>
    <row r="133" spans="1:17" ht="31.5">
      <c r="A133" s="1332"/>
      <c r="B133" s="1335"/>
      <c r="C133" s="323" t="s">
        <v>3270</v>
      </c>
      <c r="D133" s="324">
        <v>3</v>
      </c>
      <c r="E133" s="325" t="s">
        <v>3121</v>
      </c>
      <c r="F133" s="324">
        <v>2</v>
      </c>
      <c r="G133" s="325" t="s">
        <v>3121</v>
      </c>
      <c r="H133" s="325" t="s">
        <v>3121</v>
      </c>
      <c r="I133" s="325" t="s">
        <v>3121</v>
      </c>
      <c r="J133" s="324">
        <v>1</v>
      </c>
      <c r="K133" s="325" t="s">
        <v>3121</v>
      </c>
      <c r="L133" s="325" t="s">
        <v>3121</v>
      </c>
      <c r="M133" s="325" t="s">
        <v>3121</v>
      </c>
      <c r="N133" s="325" t="s">
        <v>3121</v>
      </c>
      <c r="O133" s="324">
        <v>2</v>
      </c>
      <c r="P133" s="324">
        <v>3</v>
      </c>
      <c r="Q133" s="324">
        <v>2</v>
      </c>
    </row>
    <row r="134" spans="1:17" ht="31.5">
      <c r="A134" s="1332"/>
      <c r="B134" s="1335"/>
      <c r="C134" s="323" t="s">
        <v>3271</v>
      </c>
      <c r="D134" s="324">
        <v>3</v>
      </c>
      <c r="E134" s="325" t="s">
        <v>3121</v>
      </c>
      <c r="F134" s="325" t="s">
        <v>3121</v>
      </c>
      <c r="G134" s="325" t="s">
        <v>3121</v>
      </c>
      <c r="H134" s="324">
        <v>1</v>
      </c>
      <c r="I134" s="325" t="s">
        <v>3121</v>
      </c>
      <c r="J134" s="324">
        <v>1</v>
      </c>
      <c r="K134" s="325" t="s">
        <v>3121</v>
      </c>
      <c r="L134" s="325" t="s">
        <v>3121</v>
      </c>
      <c r="M134" s="325" t="s">
        <v>3121</v>
      </c>
      <c r="N134" s="325" t="s">
        <v>3121</v>
      </c>
      <c r="O134" s="324">
        <v>2</v>
      </c>
      <c r="P134" s="324">
        <v>3</v>
      </c>
      <c r="Q134" s="324">
        <v>2</v>
      </c>
    </row>
    <row r="135" spans="1:17" ht="47.25">
      <c r="A135" s="1332"/>
      <c r="B135" s="1335"/>
      <c r="C135" s="323" t="s">
        <v>3272</v>
      </c>
      <c r="D135" s="324">
        <v>3</v>
      </c>
      <c r="E135" s="325" t="s">
        <v>3121</v>
      </c>
      <c r="F135" s="324">
        <v>2</v>
      </c>
      <c r="G135" s="325" t="s">
        <v>3121</v>
      </c>
      <c r="H135" s="325" t="s">
        <v>3121</v>
      </c>
      <c r="I135" s="325" t="s">
        <v>3121</v>
      </c>
      <c r="J135" s="324">
        <v>1</v>
      </c>
      <c r="K135" s="325" t="s">
        <v>3121</v>
      </c>
      <c r="L135" s="325" t="s">
        <v>3121</v>
      </c>
      <c r="M135" s="325" t="s">
        <v>3121</v>
      </c>
      <c r="N135" s="325" t="s">
        <v>3121</v>
      </c>
      <c r="O135" s="324">
        <v>2</v>
      </c>
      <c r="P135" s="324">
        <v>3</v>
      </c>
      <c r="Q135" s="324">
        <v>2</v>
      </c>
    </row>
    <row r="136" spans="1:17" ht="15.75">
      <c r="A136" s="1333"/>
      <c r="B136" s="1336"/>
      <c r="C136" s="326" t="s">
        <v>3266</v>
      </c>
      <c r="D136" s="324">
        <v>3</v>
      </c>
      <c r="E136" s="325" t="s">
        <v>3121</v>
      </c>
      <c r="F136" s="324">
        <v>2</v>
      </c>
      <c r="G136" s="325" t="s">
        <v>3121</v>
      </c>
      <c r="H136" s="324">
        <v>1</v>
      </c>
      <c r="I136" s="325" t="s">
        <v>3121</v>
      </c>
      <c r="J136" s="324">
        <v>1</v>
      </c>
      <c r="K136" s="325" t="s">
        <v>3121</v>
      </c>
      <c r="L136" s="325" t="s">
        <v>3121</v>
      </c>
      <c r="M136" s="325" t="s">
        <v>3121</v>
      </c>
      <c r="N136" s="325" t="s">
        <v>3121</v>
      </c>
      <c r="O136" s="324">
        <v>2</v>
      </c>
      <c r="P136" s="324">
        <v>3</v>
      </c>
      <c r="Q136" s="324">
        <v>2</v>
      </c>
    </row>
    <row r="137" spans="1:17" ht="31.5">
      <c r="A137" s="1331" t="s">
        <v>3273</v>
      </c>
      <c r="B137" s="1334" t="s">
        <v>3274</v>
      </c>
      <c r="C137" s="326" t="s">
        <v>3275</v>
      </c>
      <c r="D137" s="324">
        <v>3</v>
      </c>
      <c r="E137" s="325" t="s">
        <v>3121</v>
      </c>
      <c r="F137" s="325" t="s">
        <v>3121</v>
      </c>
      <c r="G137" s="325" t="s">
        <v>3121</v>
      </c>
      <c r="H137" s="324">
        <v>1</v>
      </c>
      <c r="I137" s="325" t="s">
        <v>3121</v>
      </c>
      <c r="J137" s="325" t="s">
        <v>3121</v>
      </c>
      <c r="K137" s="325" t="s">
        <v>3121</v>
      </c>
      <c r="L137" s="325" t="s">
        <v>3121</v>
      </c>
      <c r="M137" s="325" t="s">
        <v>3121</v>
      </c>
      <c r="N137" s="325" t="s">
        <v>3121</v>
      </c>
      <c r="O137" s="324">
        <v>2</v>
      </c>
      <c r="P137" s="324">
        <v>3</v>
      </c>
      <c r="Q137" s="324">
        <v>2</v>
      </c>
    </row>
    <row r="138" spans="1:17" ht="31.5">
      <c r="A138" s="1332"/>
      <c r="B138" s="1335"/>
      <c r="C138" s="326" t="s">
        <v>3276</v>
      </c>
      <c r="D138" s="324">
        <v>3</v>
      </c>
      <c r="E138" s="324">
        <v>1</v>
      </c>
      <c r="F138" s="325" t="s">
        <v>3121</v>
      </c>
      <c r="G138" s="325" t="s">
        <v>3121</v>
      </c>
      <c r="H138" s="324">
        <v>1</v>
      </c>
      <c r="I138" s="325" t="s">
        <v>3121</v>
      </c>
      <c r="J138" s="325" t="s">
        <v>3121</v>
      </c>
      <c r="K138" s="325" t="s">
        <v>3121</v>
      </c>
      <c r="L138" s="325" t="s">
        <v>3121</v>
      </c>
      <c r="M138" s="325" t="s">
        <v>3121</v>
      </c>
      <c r="N138" s="325" t="s">
        <v>3121</v>
      </c>
      <c r="O138" s="324">
        <v>2</v>
      </c>
      <c r="P138" s="324">
        <v>3</v>
      </c>
      <c r="Q138" s="324">
        <v>2</v>
      </c>
    </row>
    <row r="139" spans="1:17" ht="31.5">
      <c r="A139" s="1332"/>
      <c r="B139" s="1335"/>
      <c r="C139" s="326" t="s">
        <v>3277</v>
      </c>
      <c r="D139" s="324">
        <v>3</v>
      </c>
      <c r="E139" s="325" t="s">
        <v>3121</v>
      </c>
      <c r="F139" s="325" t="s">
        <v>3121</v>
      </c>
      <c r="G139" s="325" t="s">
        <v>3121</v>
      </c>
      <c r="H139" s="324">
        <v>1</v>
      </c>
      <c r="I139" s="325" t="s">
        <v>3121</v>
      </c>
      <c r="J139" s="325" t="s">
        <v>3121</v>
      </c>
      <c r="K139" s="325" t="s">
        <v>3121</v>
      </c>
      <c r="L139" s="325" t="s">
        <v>3121</v>
      </c>
      <c r="M139" s="325" t="s">
        <v>3121</v>
      </c>
      <c r="N139" s="325" t="s">
        <v>3121</v>
      </c>
      <c r="O139" s="324">
        <v>2</v>
      </c>
      <c r="P139" s="324">
        <v>3</v>
      </c>
      <c r="Q139" s="324">
        <v>2</v>
      </c>
    </row>
    <row r="140" spans="1:17" ht="31.5">
      <c r="A140" s="1332"/>
      <c r="B140" s="1335"/>
      <c r="C140" s="323" t="s">
        <v>3278</v>
      </c>
      <c r="D140" s="324">
        <v>3</v>
      </c>
      <c r="E140" s="325" t="s">
        <v>3121</v>
      </c>
      <c r="F140" s="325" t="s">
        <v>3121</v>
      </c>
      <c r="G140" s="325" t="s">
        <v>3121</v>
      </c>
      <c r="H140" s="324">
        <v>1</v>
      </c>
      <c r="I140" s="325" t="s">
        <v>3121</v>
      </c>
      <c r="J140" s="325" t="s">
        <v>3121</v>
      </c>
      <c r="K140" s="325" t="s">
        <v>3121</v>
      </c>
      <c r="L140" s="325" t="s">
        <v>3121</v>
      </c>
      <c r="M140" s="325" t="s">
        <v>3121</v>
      </c>
      <c r="N140" s="325" t="s">
        <v>3121</v>
      </c>
      <c r="O140" s="324">
        <v>2</v>
      </c>
      <c r="P140" s="324">
        <v>3</v>
      </c>
      <c r="Q140" s="324">
        <v>2</v>
      </c>
    </row>
    <row r="141" spans="1:17" ht="47.25">
      <c r="A141" s="1332"/>
      <c r="B141" s="1335"/>
      <c r="C141" s="323" t="s">
        <v>3279</v>
      </c>
      <c r="D141" s="324">
        <v>3</v>
      </c>
      <c r="E141" s="325" t="s">
        <v>3121</v>
      </c>
      <c r="F141" s="325" t="s">
        <v>3121</v>
      </c>
      <c r="G141" s="325" t="s">
        <v>3121</v>
      </c>
      <c r="H141" s="324">
        <v>1</v>
      </c>
      <c r="I141" s="325" t="s">
        <v>3121</v>
      </c>
      <c r="J141" s="325" t="s">
        <v>3121</v>
      </c>
      <c r="K141" s="325" t="s">
        <v>3121</v>
      </c>
      <c r="L141" s="325" t="s">
        <v>3121</v>
      </c>
      <c r="M141" s="325" t="s">
        <v>3121</v>
      </c>
      <c r="N141" s="325" t="s">
        <v>3121</v>
      </c>
      <c r="O141" s="324">
        <v>2</v>
      </c>
      <c r="P141" s="324">
        <v>3</v>
      </c>
      <c r="Q141" s="324">
        <v>2</v>
      </c>
    </row>
    <row r="142" spans="1:17" ht="15.75">
      <c r="A142" s="1333"/>
      <c r="B142" s="1336"/>
      <c r="C142" s="326" t="s">
        <v>3273</v>
      </c>
      <c r="D142" s="324">
        <v>3</v>
      </c>
      <c r="E142" s="324">
        <v>1</v>
      </c>
      <c r="F142" s="325" t="s">
        <v>3121</v>
      </c>
      <c r="G142" s="325" t="s">
        <v>3121</v>
      </c>
      <c r="H142" s="324">
        <v>1</v>
      </c>
      <c r="I142" s="325" t="s">
        <v>3121</v>
      </c>
      <c r="J142" s="325" t="s">
        <v>3121</v>
      </c>
      <c r="K142" s="325" t="s">
        <v>3121</v>
      </c>
      <c r="L142" s="325" t="s">
        <v>3121</v>
      </c>
      <c r="M142" s="325" t="s">
        <v>3121</v>
      </c>
      <c r="N142" s="325" t="s">
        <v>3121</v>
      </c>
      <c r="O142" s="324">
        <v>2</v>
      </c>
      <c r="P142" s="324">
        <v>3</v>
      </c>
      <c r="Q142" s="324">
        <v>2</v>
      </c>
    </row>
    <row r="143" spans="1:17" ht="31.5">
      <c r="A143" s="1331" t="s">
        <v>3280</v>
      </c>
      <c r="B143" s="1334" t="s">
        <v>3281</v>
      </c>
      <c r="C143" s="323" t="s">
        <v>3282</v>
      </c>
      <c r="D143" s="324">
        <v>3</v>
      </c>
      <c r="E143" s="324">
        <v>3</v>
      </c>
      <c r="F143" s="325" t="s">
        <v>3121</v>
      </c>
      <c r="G143" s="325" t="s">
        <v>3121</v>
      </c>
      <c r="H143" s="325" t="s">
        <v>3121</v>
      </c>
      <c r="I143" s="324">
        <v>2</v>
      </c>
      <c r="J143" s="325" t="s">
        <v>3121</v>
      </c>
      <c r="K143" s="324">
        <v>1</v>
      </c>
      <c r="L143" s="325" t="s">
        <v>3121</v>
      </c>
      <c r="M143" s="325" t="s">
        <v>3121</v>
      </c>
      <c r="N143" s="325" t="s">
        <v>3121</v>
      </c>
      <c r="O143" s="325" t="s">
        <v>3121</v>
      </c>
      <c r="P143" s="324">
        <v>2</v>
      </c>
      <c r="Q143" s="324">
        <v>3</v>
      </c>
    </row>
    <row r="144" spans="1:17" ht="31.5">
      <c r="A144" s="1332"/>
      <c r="B144" s="1335"/>
      <c r="C144" s="323" t="s">
        <v>3283</v>
      </c>
      <c r="D144" s="324">
        <v>3</v>
      </c>
      <c r="E144" s="324">
        <v>3</v>
      </c>
      <c r="F144" s="325" t="s">
        <v>3121</v>
      </c>
      <c r="G144" s="325" t="s">
        <v>3121</v>
      </c>
      <c r="H144" s="325" t="s">
        <v>3121</v>
      </c>
      <c r="I144" s="324">
        <v>2</v>
      </c>
      <c r="J144" s="325" t="s">
        <v>3121</v>
      </c>
      <c r="K144" s="324">
        <v>1</v>
      </c>
      <c r="L144" s="325" t="s">
        <v>3121</v>
      </c>
      <c r="M144" s="325" t="s">
        <v>3121</v>
      </c>
      <c r="N144" s="325" t="s">
        <v>3121</v>
      </c>
      <c r="O144" s="325" t="s">
        <v>3121</v>
      </c>
      <c r="P144" s="324">
        <v>2</v>
      </c>
      <c r="Q144" s="324">
        <v>3</v>
      </c>
    </row>
    <row r="145" spans="1:17" ht="31.5">
      <c r="A145" s="1332"/>
      <c r="B145" s="1335"/>
      <c r="C145" s="323" t="s">
        <v>3284</v>
      </c>
      <c r="D145" s="324">
        <v>3</v>
      </c>
      <c r="E145" s="324">
        <v>3</v>
      </c>
      <c r="F145" s="325" t="s">
        <v>3121</v>
      </c>
      <c r="G145" s="325" t="s">
        <v>3121</v>
      </c>
      <c r="H145" s="325" t="s">
        <v>3121</v>
      </c>
      <c r="I145" s="324">
        <v>2</v>
      </c>
      <c r="J145" s="325" t="s">
        <v>3121</v>
      </c>
      <c r="K145" s="324">
        <v>1</v>
      </c>
      <c r="L145" s="325" t="s">
        <v>3121</v>
      </c>
      <c r="M145" s="325" t="s">
        <v>3121</v>
      </c>
      <c r="N145" s="325" t="s">
        <v>3121</v>
      </c>
      <c r="O145" s="325" t="s">
        <v>3121</v>
      </c>
      <c r="P145" s="324">
        <v>2</v>
      </c>
      <c r="Q145" s="324">
        <v>3</v>
      </c>
    </row>
    <row r="146" spans="1:17" ht="31.5">
      <c r="A146" s="1332"/>
      <c r="B146" s="1335"/>
      <c r="C146" s="323" t="s">
        <v>3285</v>
      </c>
      <c r="D146" s="324">
        <v>3</v>
      </c>
      <c r="E146" s="324">
        <v>3</v>
      </c>
      <c r="F146" s="325" t="s">
        <v>3121</v>
      </c>
      <c r="G146" s="325" t="s">
        <v>3121</v>
      </c>
      <c r="H146" s="325" t="s">
        <v>3121</v>
      </c>
      <c r="I146" s="324">
        <v>2</v>
      </c>
      <c r="J146" s="325" t="s">
        <v>3121</v>
      </c>
      <c r="K146" s="324">
        <v>1</v>
      </c>
      <c r="L146" s="325" t="s">
        <v>3121</v>
      </c>
      <c r="M146" s="325" t="s">
        <v>3121</v>
      </c>
      <c r="N146" s="325" t="s">
        <v>3121</v>
      </c>
      <c r="O146" s="325" t="s">
        <v>3121</v>
      </c>
      <c r="P146" s="324">
        <v>2</v>
      </c>
      <c r="Q146" s="324">
        <v>3</v>
      </c>
    </row>
    <row r="147" spans="1:17" ht="47.25">
      <c r="A147" s="1332"/>
      <c r="B147" s="1335"/>
      <c r="C147" s="323" t="s">
        <v>3286</v>
      </c>
      <c r="D147" s="324">
        <v>3</v>
      </c>
      <c r="E147" s="324">
        <v>3</v>
      </c>
      <c r="F147" s="325" t="s">
        <v>3121</v>
      </c>
      <c r="G147" s="325" t="s">
        <v>3121</v>
      </c>
      <c r="H147" s="325" t="s">
        <v>3121</v>
      </c>
      <c r="I147" s="324">
        <v>2</v>
      </c>
      <c r="J147" s="325" t="s">
        <v>3121</v>
      </c>
      <c r="K147" s="324">
        <v>1</v>
      </c>
      <c r="L147" s="325" t="s">
        <v>3121</v>
      </c>
      <c r="M147" s="325" t="s">
        <v>3121</v>
      </c>
      <c r="N147" s="325" t="s">
        <v>3121</v>
      </c>
      <c r="O147" s="325" t="s">
        <v>3121</v>
      </c>
      <c r="P147" s="324">
        <v>2</v>
      </c>
      <c r="Q147" s="324">
        <v>3</v>
      </c>
    </row>
    <row r="148" spans="1:17" ht="15.75">
      <c r="A148" s="1333"/>
      <c r="B148" s="1336"/>
      <c r="C148" s="326" t="s">
        <v>3280</v>
      </c>
      <c r="D148" s="324">
        <v>3</v>
      </c>
      <c r="E148" s="324">
        <v>3</v>
      </c>
      <c r="F148" s="325" t="s">
        <v>3121</v>
      </c>
      <c r="G148" s="325" t="s">
        <v>3121</v>
      </c>
      <c r="H148" s="325" t="s">
        <v>3121</v>
      </c>
      <c r="I148" s="324">
        <v>2</v>
      </c>
      <c r="J148" s="325" t="s">
        <v>3121</v>
      </c>
      <c r="K148" s="324">
        <v>1</v>
      </c>
      <c r="L148" s="325" t="s">
        <v>3121</v>
      </c>
      <c r="M148" s="325" t="s">
        <v>3121</v>
      </c>
      <c r="N148" s="325" t="s">
        <v>3121</v>
      </c>
      <c r="O148" s="325" t="s">
        <v>3121</v>
      </c>
      <c r="P148" s="324">
        <v>2</v>
      </c>
      <c r="Q148" s="324">
        <v>3</v>
      </c>
    </row>
    <row r="149" spans="1:17" ht="31.5">
      <c r="A149" s="1331" t="s">
        <v>3287</v>
      </c>
      <c r="B149" s="1334" t="s">
        <v>3288</v>
      </c>
      <c r="C149" s="323" t="s">
        <v>3289</v>
      </c>
      <c r="D149" s="324">
        <v>3</v>
      </c>
      <c r="E149" s="324">
        <v>2</v>
      </c>
      <c r="F149" s="324">
        <v>1</v>
      </c>
      <c r="G149" s="325" t="s">
        <v>3121</v>
      </c>
      <c r="H149" s="325" t="s">
        <v>3121</v>
      </c>
      <c r="I149" s="325" t="s">
        <v>3121</v>
      </c>
      <c r="J149" s="325" t="s">
        <v>3121</v>
      </c>
      <c r="K149" s="325" t="s">
        <v>3121</v>
      </c>
      <c r="L149" s="324">
        <v>1</v>
      </c>
      <c r="M149" s="324">
        <v>1</v>
      </c>
      <c r="N149" s="325" t="s">
        <v>3121</v>
      </c>
      <c r="O149" s="324">
        <v>2</v>
      </c>
      <c r="P149" s="324">
        <v>2</v>
      </c>
      <c r="Q149" s="324">
        <v>3</v>
      </c>
    </row>
    <row r="150" spans="1:17" ht="31.5">
      <c r="A150" s="1332"/>
      <c r="B150" s="1335"/>
      <c r="C150" s="323" t="s">
        <v>3290</v>
      </c>
      <c r="D150" s="324">
        <v>3</v>
      </c>
      <c r="E150" s="324">
        <v>2</v>
      </c>
      <c r="F150" s="324">
        <v>1</v>
      </c>
      <c r="G150" s="325" t="s">
        <v>3121</v>
      </c>
      <c r="H150" s="325" t="s">
        <v>3121</v>
      </c>
      <c r="I150" s="325" t="s">
        <v>3121</v>
      </c>
      <c r="J150" s="325" t="s">
        <v>3121</v>
      </c>
      <c r="K150" s="325" t="s">
        <v>3121</v>
      </c>
      <c r="L150" s="324">
        <v>1</v>
      </c>
      <c r="M150" s="324">
        <v>1</v>
      </c>
      <c r="N150" s="325" t="s">
        <v>3121</v>
      </c>
      <c r="O150" s="324">
        <v>2</v>
      </c>
      <c r="P150" s="324">
        <v>2</v>
      </c>
      <c r="Q150" s="324">
        <v>3</v>
      </c>
    </row>
    <row r="151" spans="1:17" ht="31.5">
      <c r="A151" s="1332"/>
      <c r="B151" s="1335"/>
      <c r="C151" s="323" t="s">
        <v>3291</v>
      </c>
      <c r="D151" s="324">
        <v>3</v>
      </c>
      <c r="E151" s="324">
        <v>2</v>
      </c>
      <c r="F151" s="324">
        <v>1</v>
      </c>
      <c r="G151" s="325" t="s">
        <v>3121</v>
      </c>
      <c r="H151" s="325" t="s">
        <v>3121</v>
      </c>
      <c r="I151" s="325" t="s">
        <v>3121</v>
      </c>
      <c r="J151" s="325" t="s">
        <v>3121</v>
      </c>
      <c r="K151" s="325" t="s">
        <v>3121</v>
      </c>
      <c r="L151" s="324">
        <v>1</v>
      </c>
      <c r="M151" s="324">
        <v>1</v>
      </c>
      <c r="N151" s="325" t="s">
        <v>3121</v>
      </c>
      <c r="O151" s="324">
        <v>2</v>
      </c>
      <c r="P151" s="324">
        <v>2</v>
      </c>
      <c r="Q151" s="324">
        <v>3</v>
      </c>
    </row>
    <row r="152" spans="1:17" ht="31.5">
      <c r="A152" s="1332"/>
      <c r="B152" s="1335"/>
      <c r="C152" s="323" t="s">
        <v>3292</v>
      </c>
      <c r="D152" s="324">
        <v>3</v>
      </c>
      <c r="E152" s="324">
        <v>2</v>
      </c>
      <c r="F152" s="324">
        <v>1</v>
      </c>
      <c r="G152" s="325" t="s">
        <v>3121</v>
      </c>
      <c r="H152" s="325" t="s">
        <v>3121</v>
      </c>
      <c r="I152" s="325" t="s">
        <v>3121</v>
      </c>
      <c r="J152" s="325" t="s">
        <v>3121</v>
      </c>
      <c r="K152" s="325" t="s">
        <v>3121</v>
      </c>
      <c r="L152" s="324">
        <v>1</v>
      </c>
      <c r="M152" s="324">
        <v>1</v>
      </c>
      <c r="N152" s="325" t="s">
        <v>3121</v>
      </c>
      <c r="O152" s="324">
        <v>2</v>
      </c>
      <c r="P152" s="324">
        <v>2</v>
      </c>
      <c r="Q152" s="324">
        <v>3</v>
      </c>
    </row>
    <row r="153" spans="1:17" ht="15.75">
      <c r="A153" s="1333"/>
      <c r="B153" s="1336"/>
      <c r="C153" s="326" t="s">
        <v>3287</v>
      </c>
      <c r="D153" s="324">
        <v>3</v>
      </c>
      <c r="E153" s="324">
        <v>2</v>
      </c>
      <c r="F153" s="324">
        <v>1</v>
      </c>
      <c r="G153" s="325" t="s">
        <v>3121</v>
      </c>
      <c r="H153" s="325" t="s">
        <v>3121</v>
      </c>
      <c r="I153" s="325" t="s">
        <v>3121</v>
      </c>
      <c r="J153" s="325" t="s">
        <v>3121</v>
      </c>
      <c r="K153" s="325" t="s">
        <v>3121</v>
      </c>
      <c r="L153" s="324">
        <v>1</v>
      </c>
      <c r="M153" s="324">
        <v>1</v>
      </c>
      <c r="N153" s="325" t="s">
        <v>3121</v>
      </c>
      <c r="O153" s="324">
        <v>2</v>
      </c>
      <c r="P153" s="324">
        <v>2</v>
      </c>
      <c r="Q153" s="324">
        <v>3</v>
      </c>
    </row>
    <row r="154" spans="1:17" ht="31.5">
      <c r="A154" s="1331" t="s">
        <v>3293</v>
      </c>
      <c r="B154" s="1334" t="s">
        <v>3294</v>
      </c>
      <c r="C154" s="323" t="s">
        <v>3295</v>
      </c>
      <c r="D154" s="324">
        <v>3</v>
      </c>
      <c r="E154" s="324">
        <v>2</v>
      </c>
      <c r="F154" s="325" t="s">
        <v>3121</v>
      </c>
      <c r="G154" s="325" t="s">
        <v>3121</v>
      </c>
      <c r="H154" s="325" t="s">
        <v>3121</v>
      </c>
      <c r="I154" s="325" t="s">
        <v>3121</v>
      </c>
      <c r="J154" s="325" t="s">
        <v>3121</v>
      </c>
      <c r="K154" s="325" t="s">
        <v>3121</v>
      </c>
      <c r="L154" s="324">
        <v>1</v>
      </c>
      <c r="M154" s="324">
        <v>1</v>
      </c>
      <c r="N154" s="325" t="s">
        <v>3121</v>
      </c>
      <c r="O154" s="324">
        <v>2</v>
      </c>
      <c r="P154" s="324">
        <v>2</v>
      </c>
      <c r="Q154" s="324">
        <v>3</v>
      </c>
    </row>
    <row r="155" spans="1:17" ht="15.75">
      <c r="A155" s="1332"/>
      <c r="B155" s="1335"/>
      <c r="C155" s="326" t="s">
        <v>3296</v>
      </c>
      <c r="D155" s="324">
        <v>3</v>
      </c>
      <c r="E155" s="324">
        <v>2</v>
      </c>
      <c r="F155" s="325" t="s">
        <v>3121</v>
      </c>
      <c r="G155" s="325" t="s">
        <v>3121</v>
      </c>
      <c r="H155" s="325" t="s">
        <v>3121</v>
      </c>
      <c r="I155" s="325" t="s">
        <v>3121</v>
      </c>
      <c r="J155" s="325" t="s">
        <v>3121</v>
      </c>
      <c r="K155" s="325" t="s">
        <v>3121</v>
      </c>
      <c r="L155" s="324">
        <v>1</v>
      </c>
      <c r="M155" s="324">
        <v>1</v>
      </c>
      <c r="N155" s="325" t="s">
        <v>3121</v>
      </c>
      <c r="O155" s="324">
        <v>2</v>
      </c>
      <c r="P155" s="324">
        <v>2</v>
      </c>
      <c r="Q155" s="324">
        <v>3</v>
      </c>
    </row>
    <row r="156" spans="1:17" ht="31.5">
      <c r="A156" s="1332"/>
      <c r="B156" s="1335"/>
      <c r="C156" s="323" t="s">
        <v>3297</v>
      </c>
      <c r="D156" s="324">
        <v>3</v>
      </c>
      <c r="E156" s="324">
        <v>2</v>
      </c>
      <c r="F156" s="325" t="s">
        <v>3121</v>
      </c>
      <c r="G156" s="325" t="s">
        <v>3121</v>
      </c>
      <c r="H156" s="325" t="s">
        <v>3121</v>
      </c>
      <c r="I156" s="325" t="s">
        <v>3121</v>
      </c>
      <c r="J156" s="325" t="s">
        <v>3121</v>
      </c>
      <c r="K156" s="325" t="s">
        <v>3121</v>
      </c>
      <c r="L156" s="324">
        <v>1</v>
      </c>
      <c r="M156" s="324">
        <v>1</v>
      </c>
      <c r="N156" s="325" t="s">
        <v>3121</v>
      </c>
      <c r="O156" s="324">
        <v>2</v>
      </c>
      <c r="P156" s="324">
        <v>2</v>
      </c>
      <c r="Q156" s="324">
        <v>3</v>
      </c>
    </row>
    <row r="157" spans="1:17" ht="31.5">
      <c r="A157" s="1332"/>
      <c r="B157" s="1335"/>
      <c r="C157" s="323" t="s">
        <v>3298</v>
      </c>
      <c r="D157" s="324">
        <v>3</v>
      </c>
      <c r="E157" s="324">
        <v>2</v>
      </c>
      <c r="F157" s="325" t="s">
        <v>3121</v>
      </c>
      <c r="G157" s="325" t="s">
        <v>3121</v>
      </c>
      <c r="H157" s="325" t="s">
        <v>3121</v>
      </c>
      <c r="I157" s="325" t="s">
        <v>3121</v>
      </c>
      <c r="J157" s="325" t="s">
        <v>3121</v>
      </c>
      <c r="K157" s="325" t="s">
        <v>3121</v>
      </c>
      <c r="L157" s="324">
        <v>1</v>
      </c>
      <c r="M157" s="324">
        <v>1</v>
      </c>
      <c r="N157" s="325" t="s">
        <v>3121</v>
      </c>
      <c r="O157" s="324">
        <v>2</v>
      </c>
      <c r="P157" s="324">
        <v>2</v>
      </c>
      <c r="Q157" s="324">
        <v>3</v>
      </c>
    </row>
    <row r="158" spans="1:17" ht="15.75">
      <c r="A158" s="1333"/>
      <c r="B158" s="1336"/>
      <c r="C158" s="326" t="s">
        <v>3293</v>
      </c>
      <c r="D158" s="324">
        <v>3</v>
      </c>
      <c r="E158" s="324">
        <v>2</v>
      </c>
      <c r="F158" s="325" t="s">
        <v>3121</v>
      </c>
      <c r="G158" s="325" t="s">
        <v>3121</v>
      </c>
      <c r="H158" s="325" t="s">
        <v>3121</v>
      </c>
      <c r="I158" s="325" t="s">
        <v>3121</v>
      </c>
      <c r="J158" s="325" t="s">
        <v>3121</v>
      </c>
      <c r="K158" s="325" t="s">
        <v>3121</v>
      </c>
      <c r="L158" s="324">
        <v>1</v>
      </c>
      <c r="M158" s="324">
        <v>1</v>
      </c>
      <c r="N158" s="325" t="s">
        <v>3121</v>
      </c>
      <c r="O158" s="324">
        <v>2</v>
      </c>
      <c r="P158" s="324">
        <v>2</v>
      </c>
      <c r="Q158" s="324">
        <v>3</v>
      </c>
    </row>
    <row r="159" spans="1:17" ht="15.75">
      <c r="A159" s="1331" t="s">
        <v>3299</v>
      </c>
      <c r="B159" s="1334" t="s">
        <v>3300</v>
      </c>
      <c r="C159" s="326" t="s">
        <v>3301</v>
      </c>
      <c r="D159" s="324">
        <v>3</v>
      </c>
      <c r="E159" s="324">
        <v>2</v>
      </c>
      <c r="F159" s="324">
        <v>1</v>
      </c>
      <c r="G159" s="325" t="s">
        <v>3121</v>
      </c>
      <c r="H159" s="324">
        <v>1</v>
      </c>
      <c r="I159" s="325" t="s">
        <v>3121</v>
      </c>
      <c r="J159" s="325" t="s">
        <v>3121</v>
      </c>
      <c r="K159" s="325" t="s">
        <v>3121</v>
      </c>
      <c r="L159" s="325" t="s">
        <v>3121</v>
      </c>
      <c r="M159" s="325" t="s">
        <v>3121</v>
      </c>
      <c r="N159" s="325" t="s">
        <v>3121</v>
      </c>
      <c r="O159" s="324">
        <v>1</v>
      </c>
      <c r="P159" s="324">
        <v>2</v>
      </c>
      <c r="Q159" s="324">
        <v>2</v>
      </c>
    </row>
    <row r="160" spans="1:17" ht="31.5">
      <c r="A160" s="1332"/>
      <c r="B160" s="1335"/>
      <c r="C160" s="323" t="s">
        <v>3302</v>
      </c>
      <c r="D160" s="324">
        <v>3</v>
      </c>
      <c r="E160" s="324">
        <v>2</v>
      </c>
      <c r="F160" s="324">
        <v>1</v>
      </c>
      <c r="G160" s="325" t="s">
        <v>3121</v>
      </c>
      <c r="H160" s="324">
        <v>1</v>
      </c>
      <c r="I160" s="325" t="s">
        <v>3121</v>
      </c>
      <c r="J160" s="325" t="s">
        <v>3121</v>
      </c>
      <c r="K160" s="325" t="s">
        <v>3121</v>
      </c>
      <c r="L160" s="325" t="s">
        <v>3121</v>
      </c>
      <c r="M160" s="325" t="s">
        <v>3121</v>
      </c>
      <c r="N160" s="325" t="s">
        <v>3121</v>
      </c>
      <c r="O160" s="324">
        <v>1</v>
      </c>
      <c r="P160" s="324">
        <v>2</v>
      </c>
      <c r="Q160" s="324">
        <v>2</v>
      </c>
    </row>
    <row r="161" spans="1:17" ht="15.75">
      <c r="A161" s="1332"/>
      <c r="B161" s="1335"/>
      <c r="C161" s="326" t="s">
        <v>3303</v>
      </c>
      <c r="D161" s="324">
        <v>3</v>
      </c>
      <c r="E161" s="324">
        <v>2</v>
      </c>
      <c r="F161" s="324">
        <v>1</v>
      </c>
      <c r="G161" s="325" t="s">
        <v>3121</v>
      </c>
      <c r="H161" s="324">
        <v>1</v>
      </c>
      <c r="I161" s="325" t="s">
        <v>3121</v>
      </c>
      <c r="J161" s="325" t="s">
        <v>3121</v>
      </c>
      <c r="K161" s="325" t="s">
        <v>3121</v>
      </c>
      <c r="L161" s="325" t="s">
        <v>3121</v>
      </c>
      <c r="M161" s="325" t="s">
        <v>3121</v>
      </c>
      <c r="N161" s="325" t="s">
        <v>3121</v>
      </c>
      <c r="O161" s="324">
        <v>1</v>
      </c>
      <c r="P161" s="324">
        <v>2</v>
      </c>
      <c r="Q161" s="324">
        <v>2</v>
      </c>
    </row>
    <row r="162" spans="1:17" ht="31.5">
      <c r="A162" s="1332"/>
      <c r="B162" s="1335"/>
      <c r="C162" s="323" t="s">
        <v>3304</v>
      </c>
      <c r="D162" s="324">
        <v>3</v>
      </c>
      <c r="E162" s="324">
        <v>2</v>
      </c>
      <c r="F162" s="324">
        <v>1</v>
      </c>
      <c r="G162" s="325" t="s">
        <v>3121</v>
      </c>
      <c r="H162" s="324">
        <v>1</v>
      </c>
      <c r="I162" s="325" t="s">
        <v>3121</v>
      </c>
      <c r="J162" s="325" t="s">
        <v>3121</v>
      </c>
      <c r="K162" s="325" t="s">
        <v>3121</v>
      </c>
      <c r="L162" s="325" t="s">
        <v>3121</v>
      </c>
      <c r="M162" s="325" t="s">
        <v>3121</v>
      </c>
      <c r="N162" s="325" t="s">
        <v>3121</v>
      </c>
      <c r="O162" s="324">
        <v>1</v>
      </c>
      <c r="P162" s="324">
        <v>2</v>
      </c>
      <c r="Q162" s="324">
        <v>2</v>
      </c>
    </row>
    <row r="163" spans="1:17" ht="15.75">
      <c r="A163" s="1333"/>
      <c r="B163" s="1336"/>
      <c r="C163" s="326" t="s">
        <v>3299</v>
      </c>
      <c r="D163" s="324">
        <v>3</v>
      </c>
      <c r="E163" s="324">
        <v>2</v>
      </c>
      <c r="F163" s="324">
        <v>1</v>
      </c>
      <c r="G163" s="325" t="s">
        <v>3121</v>
      </c>
      <c r="H163" s="324">
        <v>1</v>
      </c>
      <c r="I163" s="325" t="s">
        <v>3121</v>
      </c>
      <c r="J163" s="325" t="s">
        <v>3121</v>
      </c>
      <c r="K163" s="325" t="s">
        <v>3121</v>
      </c>
      <c r="L163" s="325" t="s">
        <v>3121</v>
      </c>
      <c r="M163" s="325" t="s">
        <v>3121</v>
      </c>
      <c r="N163" s="325" t="s">
        <v>3121</v>
      </c>
      <c r="O163" s="324">
        <v>1</v>
      </c>
      <c r="P163" s="324">
        <v>2</v>
      </c>
      <c r="Q163" s="324">
        <v>2</v>
      </c>
    </row>
    <row r="164" spans="1:17" ht="15.75">
      <c r="A164" s="1331" t="s">
        <v>3305</v>
      </c>
      <c r="B164" s="1334" t="s">
        <v>3306</v>
      </c>
      <c r="C164" s="326" t="s">
        <v>3307</v>
      </c>
      <c r="D164" s="324">
        <v>3</v>
      </c>
      <c r="E164" s="324">
        <v>2</v>
      </c>
      <c r="F164" s="324">
        <v>1</v>
      </c>
      <c r="G164" s="325" t="s">
        <v>3121</v>
      </c>
      <c r="H164" s="324">
        <v>1</v>
      </c>
      <c r="I164" s="325" t="s">
        <v>3121</v>
      </c>
      <c r="J164" s="325" t="s">
        <v>3121</v>
      </c>
      <c r="K164" s="325" t="s">
        <v>3121</v>
      </c>
      <c r="L164" s="325" t="s">
        <v>3121</v>
      </c>
      <c r="M164" s="325" t="s">
        <v>3121</v>
      </c>
      <c r="N164" s="325" t="s">
        <v>3121</v>
      </c>
      <c r="O164" s="324">
        <v>1</v>
      </c>
      <c r="P164" s="324">
        <v>2</v>
      </c>
      <c r="Q164" s="324">
        <v>2</v>
      </c>
    </row>
    <row r="165" spans="1:17" ht="15.75">
      <c r="A165" s="1332"/>
      <c r="B165" s="1335"/>
      <c r="C165" s="326" t="s">
        <v>3308</v>
      </c>
      <c r="D165" s="324">
        <v>3</v>
      </c>
      <c r="E165" s="324">
        <v>2</v>
      </c>
      <c r="F165" s="324">
        <v>1</v>
      </c>
      <c r="G165" s="325" t="s">
        <v>3121</v>
      </c>
      <c r="H165" s="324">
        <v>1</v>
      </c>
      <c r="I165" s="325" t="s">
        <v>3121</v>
      </c>
      <c r="J165" s="325" t="s">
        <v>3121</v>
      </c>
      <c r="K165" s="325" t="s">
        <v>3121</v>
      </c>
      <c r="L165" s="325" t="s">
        <v>3121</v>
      </c>
      <c r="M165" s="325" t="s">
        <v>3121</v>
      </c>
      <c r="N165" s="325" t="s">
        <v>3121</v>
      </c>
      <c r="O165" s="324">
        <v>1</v>
      </c>
      <c r="P165" s="324">
        <v>2</v>
      </c>
      <c r="Q165" s="324">
        <v>2</v>
      </c>
    </row>
    <row r="166" spans="1:17" ht="15.75">
      <c r="A166" s="1332"/>
      <c r="B166" s="1335"/>
      <c r="C166" s="326" t="s">
        <v>3309</v>
      </c>
      <c r="D166" s="324">
        <v>3</v>
      </c>
      <c r="E166" s="324">
        <v>2</v>
      </c>
      <c r="F166" s="324">
        <v>1</v>
      </c>
      <c r="G166" s="325" t="s">
        <v>3121</v>
      </c>
      <c r="H166" s="324">
        <v>1</v>
      </c>
      <c r="I166" s="325" t="s">
        <v>3121</v>
      </c>
      <c r="J166" s="325" t="s">
        <v>3121</v>
      </c>
      <c r="K166" s="325" t="s">
        <v>3121</v>
      </c>
      <c r="L166" s="325" t="s">
        <v>3121</v>
      </c>
      <c r="M166" s="325" t="s">
        <v>3121</v>
      </c>
      <c r="N166" s="325" t="s">
        <v>3121</v>
      </c>
      <c r="O166" s="324">
        <v>1</v>
      </c>
      <c r="P166" s="324">
        <v>2</v>
      </c>
      <c r="Q166" s="324">
        <v>2</v>
      </c>
    </row>
    <row r="167" spans="1:17" ht="31.5">
      <c r="A167" s="1332"/>
      <c r="B167" s="1335"/>
      <c r="C167" s="323" t="s">
        <v>3310</v>
      </c>
      <c r="D167" s="324">
        <v>3</v>
      </c>
      <c r="E167" s="324">
        <v>2</v>
      </c>
      <c r="F167" s="324">
        <v>1</v>
      </c>
      <c r="G167" s="325" t="s">
        <v>3121</v>
      </c>
      <c r="H167" s="324">
        <v>1</v>
      </c>
      <c r="I167" s="325" t="s">
        <v>3121</v>
      </c>
      <c r="J167" s="325" t="s">
        <v>3121</v>
      </c>
      <c r="K167" s="325" t="s">
        <v>3121</v>
      </c>
      <c r="L167" s="325" t="s">
        <v>3121</v>
      </c>
      <c r="M167" s="325" t="s">
        <v>3121</v>
      </c>
      <c r="N167" s="325" t="s">
        <v>3121</v>
      </c>
      <c r="O167" s="324">
        <v>1</v>
      </c>
      <c r="P167" s="324">
        <v>2</v>
      </c>
      <c r="Q167" s="324">
        <v>2</v>
      </c>
    </row>
    <row r="168" spans="1:17" ht="15.75">
      <c r="A168" s="1333"/>
      <c r="B168" s="1336"/>
      <c r="C168" s="326" t="s">
        <v>3305</v>
      </c>
      <c r="D168" s="324">
        <v>3</v>
      </c>
      <c r="E168" s="324">
        <v>2</v>
      </c>
      <c r="F168" s="324">
        <v>1</v>
      </c>
      <c r="G168" s="325" t="s">
        <v>3121</v>
      </c>
      <c r="H168" s="324">
        <v>1</v>
      </c>
      <c r="I168" s="325" t="s">
        <v>3121</v>
      </c>
      <c r="J168" s="325" t="s">
        <v>3121</v>
      </c>
      <c r="K168" s="325" t="s">
        <v>3121</v>
      </c>
      <c r="L168" s="325" t="s">
        <v>3121</v>
      </c>
      <c r="M168" s="325" t="s">
        <v>3121</v>
      </c>
      <c r="N168" s="325" t="s">
        <v>3121</v>
      </c>
      <c r="O168" s="324">
        <v>1</v>
      </c>
      <c r="P168" s="324">
        <v>2</v>
      </c>
      <c r="Q168" s="324">
        <v>2</v>
      </c>
    </row>
    <row r="169" spans="1:17" ht="31.5">
      <c r="A169" s="1331" t="s">
        <v>3311</v>
      </c>
      <c r="B169" s="1331" t="s">
        <v>3312</v>
      </c>
      <c r="C169" s="323" t="s">
        <v>3313</v>
      </c>
      <c r="D169" s="324">
        <v>3</v>
      </c>
      <c r="E169" s="325" t="s">
        <v>3121</v>
      </c>
      <c r="F169" s="325" t="s">
        <v>3121</v>
      </c>
      <c r="G169" s="325" t="s">
        <v>3121</v>
      </c>
      <c r="H169" s="325" t="s">
        <v>3121</v>
      </c>
      <c r="I169" s="325" t="s">
        <v>3121</v>
      </c>
      <c r="J169" s="325" t="s">
        <v>3121</v>
      </c>
      <c r="K169" s="325" t="s">
        <v>3121</v>
      </c>
      <c r="L169" s="325" t="s">
        <v>3121</v>
      </c>
      <c r="M169" s="325" t="s">
        <v>3121</v>
      </c>
      <c r="N169" s="325" t="s">
        <v>3121</v>
      </c>
      <c r="O169" s="324">
        <v>2</v>
      </c>
      <c r="P169" s="324">
        <v>2</v>
      </c>
      <c r="Q169" s="324">
        <v>2</v>
      </c>
    </row>
    <row r="170" spans="1:17" ht="47.25">
      <c r="A170" s="1332"/>
      <c r="B170" s="1332"/>
      <c r="C170" s="323" t="s">
        <v>3314</v>
      </c>
      <c r="D170" s="324">
        <v>3</v>
      </c>
      <c r="E170" s="325" t="s">
        <v>3121</v>
      </c>
      <c r="F170" s="325" t="s">
        <v>3121</v>
      </c>
      <c r="G170" s="325" t="s">
        <v>3121</v>
      </c>
      <c r="H170" s="325" t="s">
        <v>3121</v>
      </c>
      <c r="I170" s="325" t="s">
        <v>3121</v>
      </c>
      <c r="J170" s="325" t="s">
        <v>3121</v>
      </c>
      <c r="K170" s="325" t="s">
        <v>3121</v>
      </c>
      <c r="L170" s="325" t="s">
        <v>3121</v>
      </c>
      <c r="M170" s="325" t="s">
        <v>3121</v>
      </c>
      <c r="N170" s="325" t="s">
        <v>3121</v>
      </c>
      <c r="O170" s="324">
        <v>2</v>
      </c>
      <c r="P170" s="324">
        <v>2</v>
      </c>
      <c r="Q170" s="324">
        <v>2</v>
      </c>
    </row>
    <row r="171" spans="1:17" ht="47.25">
      <c r="A171" s="1332"/>
      <c r="B171" s="1332"/>
      <c r="C171" s="323" t="s">
        <v>3315</v>
      </c>
      <c r="D171" s="324">
        <v>3</v>
      </c>
      <c r="E171" s="325" t="s">
        <v>3121</v>
      </c>
      <c r="F171" s="325" t="s">
        <v>3121</v>
      </c>
      <c r="G171" s="325" t="s">
        <v>3121</v>
      </c>
      <c r="H171" s="325" t="s">
        <v>3121</v>
      </c>
      <c r="I171" s="325" t="s">
        <v>3121</v>
      </c>
      <c r="J171" s="325" t="s">
        <v>3121</v>
      </c>
      <c r="K171" s="325" t="s">
        <v>3121</v>
      </c>
      <c r="L171" s="325" t="s">
        <v>3121</v>
      </c>
      <c r="M171" s="325" t="s">
        <v>3121</v>
      </c>
      <c r="N171" s="325" t="s">
        <v>3121</v>
      </c>
      <c r="O171" s="324">
        <v>2</v>
      </c>
      <c r="P171" s="324">
        <v>2</v>
      </c>
      <c r="Q171" s="324">
        <v>2</v>
      </c>
    </row>
    <row r="172" spans="1:17" ht="31.5">
      <c r="A172" s="1332"/>
      <c r="B172" s="1332"/>
      <c r="C172" s="323" t="s">
        <v>3316</v>
      </c>
      <c r="D172" s="324">
        <v>3</v>
      </c>
      <c r="E172" s="324">
        <v>2</v>
      </c>
      <c r="F172" s="325" t="s">
        <v>3121</v>
      </c>
      <c r="G172" s="325" t="s">
        <v>3121</v>
      </c>
      <c r="H172" s="324">
        <v>2</v>
      </c>
      <c r="I172" s="325" t="s">
        <v>3121</v>
      </c>
      <c r="J172" s="325" t="s">
        <v>3121</v>
      </c>
      <c r="K172" s="325" t="s">
        <v>3121</v>
      </c>
      <c r="L172" s="325" t="s">
        <v>3121</v>
      </c>
      <c r="M172" s="325" t="s">
        <v>3121</v>
      </c>
      <c r="N172" s="325" t="s">
        <v>3121</v>
      </c>
      <c r="O172" s="324">
        <v>2</v>
      </c>
      <c r="P172" s="324">
        <v>2</v>
      </c>
      <c r="Q172" s="324">
        <v>2</v>
      </c>
    </row>
    <row r="173" spans="1:17" ht="31.5">
      <c r="A173" s="1332"/>
      <c r="B173" s="1332"/>
      <c r="C173" s="323" t="s">
        <v>3317</v>
      </c>
      <c r="D173" s="324">
        <v>3</v>
      </c>
      <c r="E173" s="325" t="s">
        <v>3121</v>
      </c>
      <c r="F173" s="325" t="s">
        <v>3121</v>
      </c>
      <c r="G173" s="325" t="s">
        <v>3121</v>
      </c>
      <c r="H173" s="325" t="s">
        <v>3121</v>
      </c>
      <c r="I173" s="325" t="s">
        <v>3121</v>
      </c>
      <c r="J173" s="325" t="s">
        <v>3121</v>
      </c>
      <c r="K173" s="325" t="s">
        <v>3121</v>
      </c>
      <c r="L173" s="325" t="s">
        <v>3121</v>
      </c>
      <c r="M173" s="325" t="s">
        <v>3121</v>
      </c>
      <c r="N173" s="325" t="s">
        <v>3121</v>
      </c>
      <c r="O173" s="324">
        <v>2</v>
      </c>
      <c r="P173" s="324">
        <v>2</v>
      </c>
      <c r="Q173" s="324">
        <v>2</v>
      </c>
    </row>
    <row r="174" spans="1:17" ht="15.75">
      <c r="A174" s="1333"/>
      <c r="B174" s="1333"/>
      <c r="C174" s="326" t="s">
        <v>3311</v>
      </c>
      <c r="D174" s="324">
        <v>3</v>
      </c>
      <c r="E174" s="324">
        <v>2</v>
      </c>
      <c r="F174" s="325" t="s">
        <v>3121</v>
      </c>
      <c r="G174" s="325" t="s">
        <v>3121</v>
      </c>
      <c r="H174" s="324">
        <v>2</v>
      </c>
      <c r="I174" s="325" t="s">
        <v>3121</v>
      </c>
      <c r="J174" s="325" t="s">
        <v>3121</v>
      </c>
      <c r="K174" s="325" t="s">
        <v>3121</v>
      </c>
      <c r="L174" s="325" t="s">
        <v>3121</v>
      </c>
      <c r="M174" s="325" t="s">
        <v>3121</v>
      </c>
      <c r="N174" s="325" t="s">
        <v>3121</v>
      </c>
      <c r="O174" s="324">
        <v>2</v>
      </c>
      <c r="P174" s="324">
        <v>2</v>
      </c>
      <c r="Q174" s="324">
        <v>2</v>
      </c>
    </row>
    <row r="175" spans="1:17" ht="31.5">
      <c r="A175" s="1331" t="s">
        <v>3318</v>
      </c>
      <c r="B175" s="1331" t="s">
        <v>3319</v>
      </c>
      <c r="C175" s="323" t="s">
        <v>3320</v>
      </c>
      <c r="D175" s="324">
        <v>3</v>
      </c>
      <c r="E175" s="325" t="s">
        <v>3121</v>
      </c>
      <c r="F175" s="324">
        <v>2</v>
      </c>
      <c r="G175" s="325" t="s">
        <v>3121</v>
      </c>
      <c r="H175" s="324">
        <v>1</v>
      </c>
      <c r="I175" s="324">
        <v>2</v>
      </c>
      <c r="J175" s="324">
        <v>3</v>
      </c>
      <c r="K175" s="324">
        <v>1</v>
      </c>
      <c r="L175" s="325" t="s">
        <v>3121</v>
      </c>
      <c r="M175" s="325" t="s">
        <v>3121</v>
      </c>
      <c r="N175" s="325" t="s">
        <v>3121</v>
      </c>
      <c r="O175" s="325" t="s">
        <v>3121</v>
      </c>
      <c r="P175" s="324">
        <v>2</v>
      </c>
      <c r="Q175" s="325" t="s">
        <v>3121</v>
      </c>
    </row>
    <row r="176" spans="1:17" ht="15.75">
      <c r="A176" s="1332"/>
      <c r="B176" s="1332"/>
      <c r="C176" s="326" t="s">
        <v>3321</v>
      </c>
      <c r="D176" s="324">
        <v>3</v>
      </c>
      <c r="E176" s="325" t="s">
        <v>3121</v>
      </c>
      <c r="F176" s="324">
        <v>2</v>
      </c>
      <c r="G176" s="325" t="s">
        <v>3121</v>
      </c>
      <c r="H176" s="324">
        <v>1</v>
      </c>
      <c r="I176" s="324">
        <v>2</v>
      </c>
      <c r="J176" s="324">
        <v>3</v>
      </c>
      <c r="K176" s="324">
        <v>1</v>
      </c>
      <c r="L176" s="325" t="s">
        <v>3121</v>
      </c>
      <c r="M176" s="325" t="s">
        <v>3121</v>
      </c>
      <c r="N176" s="325" t="s">
        <v>3121</v>
      </c>
      <c r="O176" s="325" t="s">
        <v>3121</v>
      </c>
      <c r="P176" s="324">
        <v>2</v>
      </c>
      <c r="Q176" s="325" t="s">
        <v>3121</v>
      </c>
    </row>
    <row r="177" spans="1:17" ht="31.5">
      <c r="A177" s="1332"/>
      <c r="B177" s="1332"/>
      <c r="C177" s="323" t="s">
        <v>3322</v>
      </c>
      <c r="D177" s="324">
        <v>3</v>
      </c>
      <c r="E177" s="324">
        <v>1</v>
      </c>
      <c r="F177" s="324">
        <v>2</v>
      </c>
      <c r="G177" s="325" t="s">
        <v>3121</v>
      </c>
      <c r="H177" s="324">
        <v>1</v>
      </c>
      <c r="I177" s="324">
        <v>2</v>
      </c>
      <c r="J177" s="324">
        <v>3</v>
      </c>
      <c r="K177" s="324">
        <v>1</v>
      </c>
      <c r="L177" s="325" t="s">
        <v>3121</v>
      </c>
      <c r="M177" s="325" t="s">
        <v>3121</v>
      </c>
      <c r="N177" s="325" t="s">
        <v>3121</v>
      </c>
      <c r="O177" s="325" t="s">
        <v>3121</v>
      </c>
      <c r="P177" s="324">
        <v>2</v>
      </c>
      <c r="Q177" s="324">
        <v>1</v>
      </c>
    </row>
    <row r="178" spans="1:17" ht="31.5">
      <c r="A178" s="1332"/>
      <c r="B178" s="1332"/>
      <c r="C178" s="323" t="s">
        <v>3323</v>
      </c>
      <c r="D178" s="324">
        <v>3</v>
      </c>
      <c r="E178" s="325" t="s">
        <v>3121</v>
      </c>
      <c r="F178" s="324">
        <v>2</v>
      </c>
      <c r="G178" s="325" t="s">
        <v>3121</v>
      </c>
      <c r="H178" s="324">
        <v>1</v>
      </c>
      <c r="I178" s="324">
        <v>2</v>
      </c>
      <c r="J178" s="324">
        <v>3</v>
      </c>
      <c r="K178" s="324">
        <v>1</v>
      </c>
      <c r="L178" s="325" t="s">
        <v>3121</v>
      </c>
      <c r="M178" s="325" t="s">
        <v>3121</v>
      </c>
      <c r="N178" s="325" t="s">
        <v>3121</v>
      </c>
      <c r="O178" s="325" t="s">
        <v>3121</v>
      </c>
      <c r="P178" s="324">
        <v>2</v>
      </c>
      <c r="Q178" s="325" t="s">
        <v>3121</v>
      </c>
    </row>
    <row r="179" spans="1:17" ht="15.75">
      <c r="A179" s="1332"/>
      <c r="B179" s="1332"/>
      <c r="C179" s="326" t="s">
        <v>3324</v>
      </c>
      <c r="D179" s="324">
        <v>3</v>
      </c>
      <c r="E179" s="324">
        <v>3</v>
      </c>
      <c r="F179" s="324">
        <v>2</v>
      </c>
      <c r="G179" s="324">
        <v>3</v>
      </c>
      <c r="H179" s="324">
        <v>1</v>
      </c>
      <c r="I179" s="324">
        <v>2</v>
      </c>
      <c r="J179" s="324">
        <v>3</v>
      </c>
      <c r="K179" s="324">
        <v>1</v>
      </c>
      <c r="L179" s="325" t="s">
        <v>3121</v>
      </c>
      <c r="M179" s="325" t="s">
        <v>3121</v>
      </c>
      <c r="N179" s="325" t="s">
        <v>3121</v>
      </c>
      <c r="O179" s="325" t="s">
        <v>3121</v>
      </c>
      <c r="P179" s="324">
        <v>2</v>
      </c>
      <c r="Q179" s="324">
        <v>3</v>
      </c>
    </row>
    <row r="180" spans="1:17" ht="15.75">
      <c r="A180" s="1333"/>
      <c r="B180" s="1333"/>
      <c r="C180" s="326" t="s">
        <v>3318</v>
      </c>
      <c r="D180" s="324">
        <v>3</v>
      </c>
      <c r="E180" s="324">
        <v>2</v>
      </c>
      <c r="F180" s="324">
        <v>2</v>
      </c>
      <c r="G180" s="324">
        <v>3</v>
      </c>
      <c r="H180" s="324">
        <v>1</v>
      </c>
      <c r="I180" s="324">
        <v>2</v>
      </c>
      <c r="J180" s="324">
        <v>3</v>
      </c>
      <c r="K180" s="324">
        <v>1</v>
      </c>
      <c r="L180" s="325" t="s">
        <v>3121</v>
      </c>
      <c r="M180" s="325" t="s">
        <v>3121</v>
      </c>
      <c r="N180" s="325" t="s">
        <v>3121</v>
      </c>
      <c r="O180" s="325" t="s">
        <v>3121</v>
      </c>
      <c r="P180" s="324">
        <v>2</v>
      </c>
      <c r="Q180" s="324">
        <v>2</v>
      </c>
    </row>
    <row r="181" spans="1:17" ht="15.75">
      <c r="A181" s="1331" t="s">
        <v>3325</v>
      </c>
      <c r="B181" s="1334" t="s">
        <v>3326</v>
      </c>
      <c r="C181" s="326" t="s">
        <v>3327</v>
      </c>
      <c r="D181" s="324">
        <v>3</v>
      </c>
      <c r="E181" s="324">
        <v>2</v>
      </c>
      <c r="F181" s="325" t="s">
        <v>3121</v>
      </c>
      <c r="G181" s="325" t="s">
        <v>3121</v>
      </c>
      <c r="H181" s="325" t="s">
        <v>3121</v>
      </c>
      <c r="I181" s="324">
        <v>1</v>
      </c>
      <c r="J181" s="325" t="s">
        <v>3121</v>
      </c>
      <c r="K181" s="325" t="s">
        <v>3121</v>
      </c>
      <c r="L181" s="325" t="s">
        <v>3121</v>
      </c>
      <c r="M181" s="324">
        <v>3</v>
      </c>
      <c r="N181" s="325" t="s">
        <v>3121</v>
      </c>
      <c r="O181" s="324">
        <v>3</v>
      </c>
      <c r="P181" s="325" t="s">
        <v>3121</v>
      </c>
      <c r="Q181" s="324">
        <v>3</v>
      </c>
    </row>
    <row r="182" spans="1:17" ht="31.5">
      <c r="A182" s="1332"/>
      <c r="B182" s="1335"/>
      <c r="C182" s="323" t="s">
        <v>3328</v>
      </c>
      <c r="D182" s="324">
        <v>3</v>
      </c>
      <c r="E182" s="324">
        <v>3</v>
      </c>
      <c r="F182" s="325" t="s">
        <v>3121</v>
      </c>
      <c r="G182" s="325" t="s">
        <v>3121</v>
      </c>
      <c r="H182" s="324">
        <v>1</v>
      </c>
      <c r="I182" s="325" t="s">
        <v>3121</v>
      </c>
      <c r="J182" s="325" t="s">
        <v>3121</v>
      </c>
      <c r="K182" s="325" t="s">
        <v>3121</v>
      </c>
      <c r="L182" s="325" t="s">
        <v>3121</v>
      </c>
      <c r="M182" s="324">
        <v>1</v>
      </c>
      <c r="N182" s="325" t="s">
        <v>3121</v>
      </c>
      <c r="O182" s="325" t="s">
        <v>3121</v>
      </c>
      <c r="P182" s="324">
        <v>1</v>
      </c>
      <c r="Q182" s="324">
        <v>3</v>
      </c>
    </row>
    <row r="183" spans="1:17" ht="31.5">
      <c r="A183" s="1332"/>
      <c r="B183" s="1335"/>
      <c r="C183" s="323" t="s">
        <v>3329</v>
      </c>
      <c r="D183" s="324">
        <v>3</v>
      </c>
      <c r="E183" s="324">
        <v>3</v>
      </c>
      <c r="F183" s="325" t="s">
        <v>3121</v>
      </c>
      <c r="G183" s="325" t="s">
        <v>3121</v>
      </c>
      <c r="H183" s="324">
        <v>1</v>
      </c>
      <c r="I183" s="325" t="s">
        <v>3121</v>
      </c>
      <c r="J183" s="325" t="s">
        <v>3121</v>
      </c>
      <c r="K183" s="325" t="s">
        <v>3121</v>
      </c>
      <c r="L183" s="325" t="s">
        <v>3121</v>
      </c>
      <c r="M183" s="324">
        <v>1</v>
      </c>
      <c r="N183" s="325" t="s">
        <v>3121</v>
      </c>
      <c r="O183" s="325" t="s">
        <v>3121</v>
      </c>
      <c r="P183" s="324">
        <v>1</v>
      </c>
      <c r="Q183" s="324">
        <v>3</v>
      </c>
    </row>
    <row r="184" spans="1:17" ht="31.5">
      <c r="A184" s="1332"/>
      <c r="B184" s="1335"/>
      <c r="C184" s="323" t="s">
        <v>3330</v>
      </c>
      <c r="D184" s="324">
        <v>3</v>
      </c>
      <c r="E184" s="324">
        <v>3</v>
      </c>
      <c r="F184" s="325" t="s">
        <v>3121</v>
      </c>
      <c r="G184" s="325" t="s">
        <v>3121</v>
      </c>
      <c r="H184" s="324">
        <v>1</v>
      </c>
      <c r="I184" s="324">
        <v>1</v>
      </c>
      <c r="J184" s="325" t="s">
        <v>3121</v>
      </c>
      <c r="K184" s="325" t="s">
        <v>3121</v>
      </c>
      <c r="L184" s="325" t="s">
        <v>3121</v>
      </c>
      <c r="M184" s="324">
        <v>1</v>
      </c>
      <c r="N184" s="325" t="s">
        <v>3121</v>
      </c>
      <c r="O184" s="325" t="s">
        <v>3121</v>
      </c>
      <c r="P184" s="324">
        <v>1</v>
      </c>
      <c r="Q184" s="324">
        <v>3</v>
      </c>
    </row>
    <row r="185" spans="1:17" ht="31.5">
      <c r="A185" s="1332"/>
      <c r="B185" s="1335"/>
      <c r="C185" s="323" t="s">
        <v>3331</v>
      </c>
      <c r="D185" s="324">
        <v>3</v>
      </c>
      <c r="E185" s="324">
        <v>3</v>
      </c>
      <c r="F185" s="324">
        <v>2</v>
      </c>
      <c r="G185" s="325" t="s">
        <v>3121</v>
      </c>
      <c r="H185" s="324">
        <v>1</v>
      </c>
      <c r="I185" s="324">
        <v>1</v>
      </c>
      <c r="J185" s="325" t="s">
        <v>3121</v>
      </c>
      <c r="K185" s="325" t="s">
        <v>3121</v>
      </c>
      <c r="L185" s="325" t="s">
        <v>3121</v>
      </c>
      <c r="M185" s="324">
        <v>3</v>
      </c>
      <c r="N185" s="325" t="s">
        <v>3121</v>
      </c>
      <c r="O185" s="324">
        <v>3</v>
      </c>
      <c r="P185" s="325" t="s">
        <v>3121</v>
      </c>
      <c r="Q185" s="324">
        <v>2</v>
      </c>
    </row>
    <row r="186" spans="1:17" ht="15.75">
      <c r="A186" s="1333"/>
      <c r="B186" s="1336"/>
      <c r="C186" s="326" t="s">
        <v>3325</v>
      </c>
      <c r="D186" s="324">
        <v>3</v>
      </c>
      <c r="E186" s="327">
        <v>2.8</v>
      </c>
      <c r="F186" s="324">
        <v>2</v>
      </c>
      <c r="G186" s="325" t="s">
        <v>3121</v>
      </c>
      <c r="H186" s="324">
        <v>1</v>
      </c>
      <c r="I186" s="324">
        <v>1</v>
      </c>
      <c r="J186" s="325" t="s">
        <v>3121</v>
      </c>
      <c r="K186" s="325" t="s">
        <v>3121</v>
      </c>
      <c r="L186" s="325" t="s">
        <v>3121</v>
      </c>
      <c r="M186" s="327">
        <v>1.8</v>
      </c>
      <c r="N186" s="325" t="s">
        <v>3121</v>
      </c>
      <c r="O186" s="324">
        <v>3</v>
      </c>
      <c r="P186" s="324">
        <v>1</v>
      </c>
      <c r="Q186" s="327">
        <v>2.8</v>
      </c>
    </row>
    <row r="187" spans="1:17" ht="31.5">
      <c r="A187" s="1331" t="s">
        <v>3332</v>
      </c>
      <c r="B187" s="1331" t="s">
        <v>3333</v>
      </c>
      <c r="C187" s="323" t="s">
        <v>3334</v>
      </c>
      <c r="D187" s="324">
        <v>1</v>
      </c>
      <c r="E187" s="324">
        <v>2</v>
      </c>
      <c r="F187" s="324">
        <v>3</v>
      </c>
      <c r="G187" s="325" t="s">
        <v>3121</v>
      </c>
      <c r="H187" s="325" t="s">
        <v>3121</v>
      </c>
      <c r="I187" s="325" t="s">
        <v>3121</v>
      </c>
      <c r="J187" s="325" t="s">
        <v>3121</v>
      </c>
      <c r="K187" s="324">
        <v>1</v>
      </c>
      <c r="L187" s="325" t="s">
        <v>3121</v>
      </c>
      <c r="M187" s="325" t="s">
        <v>3121</v>
      </c>
      <c r="N187" s="325" t="s">
        <v>3121</v>
      </c>
      <c r="O187" s="324">
        <v>2</v>
      </c>
      <c r="P187" s="324">
        <v>2</v>
      </c>
      <c r="Q187" s="324">
        <v>3</v>
      </c>
    </row>
    <row r="188" spans="1:17" ht="31.5">
      <c r="A188" s="1332"/>
      <c r="B188" s="1332"/>
      <c r="C188" s="323" t="s">
        <v>3335</v>
      </c>
      <c r="D188" s="324">
        <v>1</v>
      </c>
      <c r="E188" s="324">
        <v>2</v>
      </c>
      <c r="F188" s="324">
        <v>3</v>
      </c>
      <c r="G188" s="325" t="s">
        <v>3121</v>
      </c>
      <c r="H188" s="325" t="s">
        <v>3121</v>
      </c>
      <c r="I188" s="325" t="s">
        <v>3121</v>
      </c>
      <c r="J188" s="325" t="s">
        <v>3121</v>
      </c>
      <c r="K188" s="324">
        <v>1</v>
      </c>
      <c r="L188" s="325" t="s">
        <v>3121</v>
      </c>
      <c r="M188" s="325" t="s">
        <v>3121</v>
      </c>
      <c r="N188" s="325" t="s">
        <v>3121</v>
      </c>
      <c r="O188" s="324">
        <v>2</v>
      </c>
      <c r="P188" s="324">
        <v>2</v>
      </c>
      <c r="Q188" s="324">
        <v>3</v>
      </c>
    </row>
    <row r="189" spans="1:17" ht="31.5">
      <c r="A189" s="1332"/>
      <c r="B189" s="1332"/>
      <c r="C189" s="323" t="s">
        <v>3336</v>
      </c>
      <c r="D189" s="324">
        <v>1</v>
      </c>
      <c r="E189" s="324">
        <v>2</v>
      </c>
      <c r="F189" s="324">
        <v>3</v>
      </c>
      <c r="G189" s="325" t="s">
        <v>3121</v>
      </c>
      <c r="H189" s="325" t="s">
        <v>3121</v>
      </c>
      <c r="I189" s="325" t="s">
        <v>3121</v>
      </c>
      <c r="J189" s="325" t="s">
        <v>3121</v>
      </c>
      <c r="K189" s="324">
        <v>1</v>
      </c>
      <c r="L189" s="325" t="s">
        <v>3121</v>
      </c>
      <c r="M189" s="325" t="s">
        <v>3121</v>
      </c>
      <c r="N189" s="325" t="s">
        <v>3121</v>
      </c>
      <c r="O189" s="324">
        <v>2</v>
      </c>
      <c r="P189" s="324">
        <v>2</v>
      </c>
      <c r="Q189" s="324">
        <v>3</v>
      </c>
    </row>
    <row r="190" spans="1:17" ht="31.5">
      <c r="A190" s="1332"/>
      <c r="B190" s="1332"/>
      <c r="C190" s="323" t="s">
        <v>3337</v>
      </c>
      <c r="D190" s="324">
        <v>1</v>
      </c>
      <c r="E190" s="324">
        <v>2</v>
      </c>
      <c r="F190" s="324">
        <v>3</v>
      </c>
      <c r="G190" s="325" t="s">
        <v>3121</v>
      </c>
      <c r="H190" s="325" t="s">
        <v>3121</v>
      </c>
      <c r="I190" s="325" t="s">
        <v>3121</v>
      </c>
      <c r="J190" s="325" t="s">
        <v>3121</v>
      </c>
      <c r="K190" s="324">
        <v>1</v>
      </c>
      <c r="L190" s="325" t="s">
        <v>3121</v>
      </c>
      <c r="M190" s="325" t="s">
        <v>3121</v>
      </c>
      <c r="N190" s="325" t="s">
        <v>3121</v>
      </c>
      <c r="O190" s="324">
        <v>2</v>
      </c>
      <c r="P190" s="324">
        <v>2</v>
      </c>
      <c r="Q190" s="324">
        <v>3</v>
      </c>
    </row>
    <row r="191" spans="1:17" ht="31.5">
      <c r="A191" s="1332"/>
      <c r="B191" s="1332"/>
      <c r="C191" s="323" t="s">
        <v>3338</v>
      </c>
      <c r="D191" s="324">
        <v>1</v>
      </c>
      <c r="E191" s="324">
        <v>2</v>
      </c>
      <c r="F191" s="324">
        <v>3</v>
      </c>
      <c r="G191" s="325" t="s">
        <v>3121</v>
      </c>
      <c r="H191" s="325" t="s">
        <v>3121</v>
      </c>
      <c r="I191" s="325" t="s">
        <v>3121</v>
      </c>
      <c r="J191" s="325" t="s">
        <v>3121</v>
      </c>
      <c r="K191" s="324">
        <v>1</v>
      </c>
      <c r="L191" s="325" t="s">
        <v>3121</v>
      </c>
      <c r="M191" s="325" t="s">
        <v>3121</v>
      </c>
      <c r="N191" s="325" t="s">
        <v>3121</v>
      </c>
      <c r="O191" s="324">
        <v>2</v>
      </c>
      <c r="P191" s="324">
        <v>2</v>
      </c>
      <c r="Q191" s="324">
        <v>3</v>
      </c>
    </row>
    <row r="192" spans="1:17" ht="15.75">
      <c r="A192" s="1333"/>
      <c r="B192" s="1333"/>
      <c r="C192" s="326" t="s">
        <v>3332</v>
      </c>
      <c r="D192" s="324">
        <v>1</v>
      </c>
      <c r="E192" s="324">
        <v>2</v>
      </c>
      <c r="F192" s="324">
        <v>3</v>
      </c>
      <c r="G192" s="325" t="s">
        <v>3121</v>
      </c>
      <c r="H192" s="325" t="s">
        <v>3121</v>
      </c>
      <c r="I192" s="325" t="s">
        <v>3121</v>
      </c>
      <c r="J192" s="325" t="s">
        <v>3121</v>
      </c>
      <c r="K192" s="324">
        <v>1</v>
      </c>
      <c r="L192" s="325" t="s">
        <v>3121</v>
      </c>
      <c r="M192" s="325" t="s">
        <v>3121</v>
      </c>
      <c r="N192" s="325" t="s">
        <v>3121</v>
      </c>
      <c r="O192" s="324">
        <v>2</v>
      </c>
      <c r="P192" s="324">
        <v>2</v>
      </c>
      <c r="Q192" s="324">
        <v>3</v>
      </c>
    </row>
    <row r="193" spans="1:17" ht="31.5">
      <c r="A193" s="1331" t="s">
        <v>3339</v>
      </c>
      <c r="B193" s="1334" t="s">
        <v>3340</v>
      </c>
      <c r="C193" s="323" t="s">
        <v>3341</v>
      </c>
      <c r="D193" s="324">
        <v>3</v>
      </c>
      <c r="E193" s="324">
        <v>3</v>
      </c>
      <c r="F193" s="324">
        <v>3</v>
      </c>
      <c r="G193" s="325" t="s">
        <v>3121</v>
      </c>
      <c r="H193" s="324">
        <v>2</v>
      </c>
      <c r="I193" s="325" t="s">
        <v>3121</v>
      </c>
      <c r="J193" s="325" t="s">
        <v>3121</v>
      </c>
      <c r="K193" s="325" t="s">
        <v>3121</v>
      </c>
      <c r="L193" s="325" t="s">
        <v>3121</v>
      </c>
      <c r="M193" s="325" t="s">
        <v>3121</v>
      </c>
      <c r="N193" s="325" t="s">
        <v>3121</v>
      </c>
      <c r="O193" s="324">
        <v>2</v>
      </c>
      <c r="P193" s="324">
        <v>3</v>
      </c>
      <c r="Q193" s="324">
        <v>3</v>
      </c>
    </row>
    <row r="194" spans="1:17" ht="31.5">
      <c r="A194" s="1332"/>
      <c r="B194" s="1335"/>
      <c r="C194" s="323" t="s">
        <v>3342</v>
      </c>
      <c r="D194" s="324">
        <v>3</v>
      </c>
      <c r="E194" s="324">
        <v>3</v>
      </c>
      <c r="F194" s="324">
        <v>3</v>
      </c>
      <c r="G194" s="325" t="s">
        <v>3121</v>
      </c>
      <c r="H194" s="324">
        <v>2</v>
      </c>
      <c r="I194" s="325" t="s">
        <v>3121</v>
      </c>
      <c r="J194" s="325" t="s">
        <v>3121</v>
      </c>
      <c r="K194" s="325" t="s">
        <v>3121</v>
      </c>
      <c r="L194" s="325" t="s">
        <v>3121</v>
      </c>
      <c r="M194" s="325" t="s">
        <v>3121</v>
      </c>
      <c r="N194" s="325" t="s">
        <v>3121</v>
      </c>
      <c r="O194" s="324">
        <v>2</v>
      </c>
      <c r="P194" s="324">
        <v>3</v>
      </c>
      <c r="Q194" s="324">
        <v>3</v>
      </c>
    </row>
    <row r="195" spans="1:17" ht="31.5">
      <c r="A195" s="1332"/>
      <c r="B195" s="1335"/>
      <c r="C195" s="326" t="s">
        <v>3343</v>
      </c>
      <c r="D195" s="324">
        <v>3</v>
      </c>
      <c r="E195" s="324">
        <v>3</v>
      </c>
      <c r="F195" s="324">
        <v>3</v>
      </c>
      <c r="G195" s="325" t="s">
        <v>3121</v>
      </c>
      <c r="H195" s="324">
        <v>2</v>
      </c>
      <c r="I195" s="325" t="s">
        <v>3121</v>
      </c>
      <c r="J195" s="325" t="s">
        <v>3121</v>
      </c>
      <c r="K195" s="325" t="s">
        <v>3121</v>
      </c>
      <c r="L195" s="325" t="s">
        <v>3121</v>
      </c>
      <c r="M195" s="325" t="s">
        <v>3121</v>
      </c>
      <c r="N195" s="325" t="s">
        <v>3121</v>
      </c>
      <c r="O195" s="324">
        <v>2</v>
      </c>
      <c r="P195" s="324">
        <v>3</v>
      </c>
      <c r="Q195" s="324">
        <v>3</v>
      </c>
    </row>
    <row r="196" spans="1:17" ht="31.5">
      <c r="A196" s="1332"/>
      <c r="B196" s="1335"/>
      <c r="C196" s="323" t="s">
        <v>3344</v>
      </c>
      <c r="D196" s="324">
        <v>3</v>
      </c>
      <c r="E196" s="324">
        <v>3</v>
      </c>
      <c r="F196" s="324">
        <v>3</v>
      </c>
      <c r="G196" s="325" t="s">
        <v>3121</v>
      </c>
      <c r="H196" s="324">
        <v>2</v>
      </c>
      <c r="I196" s="325" t="s">
        <v>3121</v>
      </c>
      <c r="J196" s="325" t="s">
        <v>3121</v>
      </c>
      <c r="K196" s="325" t="s">
        <v>3121</v>
      </c>
      <c r="L196" s="325" t="s">
        <v>3121</v>
      </c>
      <c r="M196" s="325" t="s">
        <v>3121</v>
      </c>
      <c r="N196" s="325" t="s">
        <v>3121</v>
      </c>
      <c r="O196" s="324">
        <v>2</v>
      </c>
      <c r="P196" s="324">
        <v>3</v>
      </c>
      <c r="Q196" s="324">
        <v>3</v>
      </c>
    </row>
    <row r="197" spans="1:17" ht="47.25">
      <c r="A197" s="1332"/>
      <c r="B197" s="1335"/>
      <c r="C197" s="323" t="s">
        <v>3345</v>
      </c>
      <c r="D197" s="324">
        <v>3</v>
      </c>
      <c r="E197" s="324">
        <v>3</v>
      </c>
      <c r="F197" s="324">
        <v>3</v>
      </c>
      <c r="G197" s="325" t="s">
        <v>3121</v>
      </c>
      <c r="H197" s="324">
        <v>2</v>
      </c>
      <c r="I197" s="325" t="s">
        <v>3121</v>
      </c>
      <c r="J197" s="325" t="s">
        <v>3121</v>
      </c>
      <c r="K197" s="325" t="s">
        <v>3121</v>
      </c>
      <c r="L197" s="325" t="s">
        <v>3121</v>
      </c>
      <c r="M197" s="325" t="s">
        <v>3121</v>
      </c>
      <c r="N197" s="325" t="s">
        <v>3121</v>
      </c>
      <c r="O197" s="324">
        <v>2</v>
      </c>
      <c r="P197" s="324">
        <v>3</v>
      </c>
      <c r="Q197" s="324">
        <v>3</v>
      </c>
    </row>
    <row r="198" spans="1:17" ht="15.75">
      <c r="A198" s="1333"/>
      <c r="B198" s="1336"/>
      <c r="C198" s="326" t="s">
        <v>3339</v>
      </c>
      <c r="D198" s="324">
        <v>3</v>
      </c>
      <c r="E198" s="324">
        <v>3</v>
      </c>
      <c r="F198" s="324">
        <v>3</v>
      </c>
      <c r="G198" s="325" t="s">
        <v>3121</v>
      </c>
      <c r="H198" s="324">
        <v>2</v>
      </c>
      <c r="I198" s="325" t="s">
        <v>3121</v>
      </c>
      <c r="J198" s="325" t="s">
        <v>3121</v>
      </c>
      <c r="K198" s="325" t="s">
        <v>3121</v>
      </c>
      <c r="L198" s="325" t="s">
        <v>3121</v>
      </c>
      <c r="M198" s="325" t="s">
        <v>3121</v>
      </c>
      <c r="N198" s="325" t="s">
        <v>3121</v>
      </c>
      <c r="O198" s="324">
        <v>2</v>
      </c>
      <c r="P198" s="324">
        <v>3</v>
      </c>
      <c r="Q198" s="324">
        <v>3</v>
      </c>
    </row>
    <row r="199" spans="1:17" ht="31.5">
      <c r="A199" s="1331" t="s">
        <v>3346</v>
      </c>
      <c r="B199" s="1334" t="s">
        <v>3347</v>
      </c>
      <c r="C199" s="323" t="s">
        <v>3348</v>
      </c>
      <c r="D199" s="324">
        <v>3</v>
      </c>
      <c r="E199" s="324">
        <v>3</v>
      </c>
      <c r="F199" s="324">
        <v>3</v>
      </c>
      <c r="G199" s="325" t="s">
        <v>3121</v>
      </c>
      <c r="H199" s="324">
        <v>2</v>
      </c>
      <c r="I199" s="325" t="s">
        <v>3121</v>
      </c>
      <c r="J199" s="325" t="s">
        <v>3121</v>
      </c>
      <c r="K199" s="325" t="s">
        <v>3121</v>
      </c>
      <c r="L199" s="325" t="s">
        <v>3121</v>
      </c>
      <c r="M199" s="325" t="s">
        <v>3121</v>
      </c>
      <c r="N199" s="325" t="s">
        <v>3121</v>
      </c>
      <c r="O199" s="324">
        <v>2</v>
      </c>
      <c r="P199" s="324">
        <v>3</v>
      </c>
      <c r="Q199" s="324">
        <v>3</v>
      </c>
    </row>
    <row r="200" spans="1:17" ht="15.75">
      <c r="A200" s="1332"/>
      <c r="B200" s="1335"/>
      <c r="C200" s="326" t="s">
        <v>3349</v>
      </c>
      <c r="D200" s="324">
        <v>3</v>
      </c>
      <c r="E200" s="324">
        <v>3</v>
      </c>
      <c r="F200" s="324">
        <v>3</v>
      </c>
      <c r="G200" s="325" t="s">
        <v>3121</v>
      </c>
      <c r="H200" s="324">
        <v>2</v>
      </c>
      <c r="I200" s="325" t="s">
        <v>3121</v>
      </c>
      <c r="J200" s="325" t="s">
        <v>3121</v>
      </c>
      <c r="K200" s="325" t="s">
        <v>3121</v>
      </c>
      <c r="L200" s="325" t="s">
        <v>3121</v>
      </c>
      <c r="M200" s="325" t="s">
        <v>3121</v>
      </c>
      <c r="N200" s="325" t="s">
        <v>3121</v>
      </c>
      <c r="O200" s="324">
        <v>2</v>
      </c>
      <c r="P200" s="324">
        <v>3</v>
      </c>
      <c r="Q200" s="324">
        <v>3</v>
      </c>
    </row>
    <row r="201" spans="1:17" ht="31.5">
      <c r="A201" s="1332"/>
      <c r="B201" s="1335"/>
      <c r="C201" s="323" t="s">
        <v>3350</v>
      </c>
      <c r="D201" s="324">
        <v>3</v>
      </c>
      <c r="E201" s="324">
        <v>3</v>
      </c>
      <c r="F201" s="324">
        <v>3</v>
      </c>
      <c r="G201" s="325" t="s">
        <v>3121</v>
      </c>
      <c r="H201" s="324">
        <v>2</v>
      </c>
      <c r="I201" s="325" t="s">
        <v>3121</v>
      </c>
      <c r="J201" s="325" t="s">
        <v>3121</v>
      </c>
      <c r="K201" s="325" t="s">
        <v>3121</v>
      </c>
      <c r="L201" s="325" t="s">
        <v>3121</v>
      </c>
      <c r="M201" s="325" t="s">
        <v>3121</v>
      </c>
      <c r="N201" s="325" t="s">
        <v>3121</v>
      </c>
      <c r="O201" s="324">
        <v>2</v>
      </c>
      <c r="P201" s="324">
        <v>3</v>
      </c>
      <c r="Q201" s="324">
        <v>3</v>
      </c>
    </row>
    <row r="202" spans="1:17" ht="15.75">
      <c r="A202" s="1332"/>
      <c r="B202" s="1335"/>
      <c r="C202" s="326" t="s">
        <v>3351</v>
      </c>
      <c r="D202" s="324">
        <v>3</v>
      </c>
      <c r="E202" s="324">
        <v>3</v>
      </c>
      <c r="F202" s="324">
        <v>3</v>
      </c>
      <c r="G202" s="325" t="s">
        <v>3121</v>
      </c>
      <c r="H202" s="324">
        <v>2</v>
      </c>
      <c r="I202" s="325" t="s">
        <v>3121</v>
      </c>
      <c r="J202" s="325" t="s">
        <v>3121</v>
      </c>
      <c r="K202" s="325" t="s">
        <v>3121</v>
      </c>
      <c r="L202" s="325" t="s">
        <v>3121</v>
      </c>
      <c r="M202" s="325" t="s">
        <v>3121</v>
      </c>
      <c r="N202" s="325" t="s">
        <v>3121</v>
      </c>
      <c r="O202" s="324">
        <v>2</v>
      </c>
      <c r="P202" s="324">
        <v>3</v>
      </c>
      <c r="Q202" s="324">
        <v>3</v>
      </c>
    </row>
    <row r="203" spans="1:17" ht="31.5">
      <c r="A203" s="1332"/>
      <c r="B203" s="1335"/>
      <c r="C203" s="323" t="s">
        <v>3352</v>
      </c>
      <c r="D203" s="324">
        <v>3</v>
      </c>
      <c r="E203" s="324">
        <v>3</v>
      </c>
      <c r="F203" s="324">
        <v>3</v>
      </c>
      <c r="G203" s="325" t="s">
        <v>3121</v>
      </c>
      <c r="H203" s="324">
        <v>2</v>
      </c>
      <c r="I203" s="325" t="s">
        <v>3121</v>
      </c>
      <c r="J203" s="325" t="s">
        <v>3121</v>
      </c>
      <c r="K203" s="325" t="s">
        <v>3121</v>
      </c>
      <c r="L203" s="325" t="s">
        <v>3121</v>
      </c>
      <c r="M203" s="325" t="s">
        <v>3121</v>
      </c>
      <c r="N203" s="325" t="s">
        <v>3121</v>
      </c>
      <c r="O203" s="324">
        <v>2</v>
      </c>
      <c r="P203" s="324">
        <v>3</v>
      </c>
      <c r="Q203" s="324">
        <v>3</v>
      </c>
    </row>
    <row r="204" spans="1:17" ht="15.75">
      <c r="A204" s="1333"/>
      <c r="B204" s="1336"/>
      <c r="C204" s="326" t="s">
        <v>3346</v>
      </c>
      <c r="D204" s="324">
        <v>3</v>
      </c>
      <c r="E204" s="324">
        <v>3</v>
      </c>
      <c r="F204" s="324">
        <v>3</v>
      </c>
      <c r="G204" s="325" t="s">
        <v>3121</v>
      </c>
      <c r="H204" s="324">
        <v>2</v>
      </c>
      <c r="I204" s="325" t="s">
        <v>3121</v>
      </c>
      <c r="J204" s="325" t="s">
        <v>3121</v>
      </c>
      <c r="K204" s="325" t="s">
        <v>3121</v>
      </c>
      <c r="L204" s="325" t="s">
        <v>3121</v>
      </c>
      <c r="M204" s="325" t="s">
        <v>3121</v>
      </c>
      <c r="N204" s="325" t="s">
        <v>3121</v>
      </c>
      <c r="O204" s="324">
        <v>2</v>
      </c>
      <c r="P204" s="324">
        <v>3</v>
      </c>
      <c r="Q204" s="324">
        <v>3</v>
      </c>
    </row>
    <row r="205" spans="1:17" ht="31.5">
      <c r="A205" s="1331" t="s">
        <v>3353</v>
      </c>
      <c r="B205" s="1334" t="s">
        <v>3354</v>
      </c>
      <c r="C205" s="323" t="s">
        <v>3355</v>
      </c>
      <c r="D205" s="324">
        <v>3</v>
      </c>
      <c r="E205" s="325" t="s">
        <v>3121</v>
      </c>
      <c r="F205" s="325" t="s">
        <v>3121</v>
      </c>
      <c r="G205" s="325" t="s">
        <v>3121</v>
      </c>
      <c r="H205" s="324">
        <v>2</v>
      </c>
      <c r="I205" s="325" t="s">
        <v>3121</v>
      </c>
      <c r="J205" s="325" t="s">
        <v>3121</v>
      </c>
      <c r="K205" s="325" t="s">
        <v>3121</v>
      </c>
      <c r="L205" s="325" t="s">
        <v>3121</v>
      </c>
      <c r="M205" s="325" t="s">
        <v>3121</v>
      </c>
      <c r="N205" s="325" t="s">
        <v>3121</v>
      </c>
      <c r="O205" s="324">
        <v>2</v>
      </c>
      <c r="P205" s="324">
        <v>2</v>
      </c>
      <c r="Q205" s="324">
        <v>2</v>
      </c>
    </row>
    <row r="206" spans="1:17" ht="31.5">
      <c r="A206" s="1332"/>
      <c r="B206" s="1335"/>
      <c r="C206" s="323" t="s">
        <v>3356</v>
      </c>
      <c r="D206" s="324">
        <v>3</v>
      </c>
      <c r="E206" s="325" t="s">
        <v>3121</v>
      </c>
      <c r="F206" s="325" t="s">
        <v>3121</v>
      </c>
      <c r="G206" s="325" t="s">
        <v>3121</v>
      </c>
      <c r="H206" s="324">
        <v>2</v>
      </c>
      <c r="I206" s="325" t="s">
        <v>3121</v>
      </c>
      <c r="J206" s="325" t="s">
        <v>3121</v>
      </c>
      <c r="K206" s="325" t="s">
        <v>3121</v>
      </c>
      <c r="L206" s="325" t="s">
        <v>3121</v>
      </c>
      <c r="M206" s="325" t="s">
        <v>3121</v>
      </c>
      <c r="N206" s="325" t="s">
        <v>3121</v>
      </c>
      <c r="O206" s="324">
        <v>2</v>
      </c>
      <c r="P206" s="324">
        <v>2</v>
      </c>
      <c r="Q206" s="324">
        <v>2</v>
      </c>
    </row>
    <row r="207" spans="1:17" ht="31.5">
      <c r="A207" s="1332"/>
      <c r="B207" s="1335"/>
      <c r="C207" s="323" t="s">
        <v>3357</v>
      </c>
      <c r="D207" s="324">
        <v>3</v>
      </c>
      <c r="E207" s="325" t="s">
        <v>3121</v>
      </c>
      <c r="F207" s="325" t="s">
        <v>3121</v>
      </c>
      <c r="G207" s="325" t="s">
        <v>3121</v>
      </c>
      <c r="H207" s="324">
        <v>2</v>
      </c>
      <c r="I207" s="325" t="s">
        <v>3121</v>
      </c>
      <c r="J207" s="325" t="s">
        <v>3121</v>
      </c>
      <c r="K207" s="325" t="s">
        <v>3121</v>
      </c>
      <c r="L207" s="325" t="s">
        <v>3121</v>
      </c>
      <c r="M207" s="325" t="s">
        <v>3121</v>
      </c>
      <c r="N207" s="325" t="s">
        <v>3121</v>
      </c>
      <c r="O207" s="324">
        <v>2</v>
      </c>
      <c r="P207" s="324">
        <v>2</v>
      </c>
      <c r="Q207" s="324">
        <v>2</v>
      </c>
    </row>
    <row r="208" spans="1:17" ht="31.5">
      <c r="A208" s="1332"/>
      <c r="B208" s="1335"/>
      <c r="C208" s="323" t="s">
        <v>3358</v>
      </c>
      <c r="D208" s="324">
        <v>3</v>
      </c>
      <c r="E208" s="325" t="s">
        <v>3121</v>
      </c>
      <c r="F208" s="325" t="s">
        <v>3121</v>
      </c>
      <c r="G208" s="325" t="s">
        <v>3121</v>
      </c>
      <c r="H208" s="324">
        <v>2</v>
      </c>
      <c r="I208" s="325" t="s">
        <v>3121</v>
      </c>
      <c r="J208" s="325" t="s">
        <v>3121</v>
      </c>
      <c r="K208" s="325" t="s">
        <v>3121</v>
      </c>
      <c r="L208" s="325" t="s">
        <v>3121</v>
      </c>
      <c r="M208" s="325" t="s">
        <v>3121</v>
      </c>
      <c r="N208" s="325" t="s">
        <v>3121</v>
      </c>
      <c r="O208" s="324">
        <v>2</v>
      </c>
      <c r="P208" s="324">
        <v>2</v>
      </c>
      <c r="Q208" s="324">
        <v>2</v>
      </c>
    </row>
    <row r="209" spans="1:17" ht="15.75">
      <c r="A209" s="1333"/>
      <c r="B209" s="1336"/>
      <c r="C209" s="326" t="s">
        <v>3353</v>
      </c>
      <c r="D209" s="324">
        <v>3</v>
      </c>
      <c r="E209" s="325" t="s">
        <v>3121</v>
      </c>
      <c r="F209" s="325" t="s">
        <v>3121</v>
      </c>
      <c r="G209" s="325" t="s">
        <v>3121</v>
      </c>
      <c r="H209" s="324">
        <v>2</v>
      </c>
      <c r="I209" s="325" t="s">
        <v>3121</v>
      </c>
      <c r="J209" s="325" t="s">
        <v>3121</v>
      </c>
      <c r="K209" s="325" t="s">
        <v>3121</v>
      </c>
      <c r="L209" s="325" t="s">
        <v>3121</v>
      </c>
      <c r="M209" s="325" t="s">
        <v>3121</v>
      </c>
      <c r="N209" s="325" t="s">
        <v>3121</v>
      </c>
      <c r="O209" s="324">
        <v>2</v>
      </c>
      <c r="P209" s="324">
        <v>2</v>
      </c>
      <c r="Q209" s="324">
        <v>2</v>
      </c>
    </row>
    <row r="210" spans="1:17" ht="15.75">
      <c r="A210" s="1331" t="s">
        <v>3359</v>
      </c>
      <c r="B210" s="1334" t="s">
        <v>3360</v>
      </c>
      <c r="C210" s="326" t="s">
        <v>3361</v>
      </c>
      <c r="D210" s="324">
        <v>3</v>
      </c>
      <c r="E210" s="325" t="s">
        <v>3121</v>
      </c>
      <c r="F210" s="325" t="s">
        <v>3121</v>
      </c>
      <c r="G210" s="325" t="s">
        <v>3121</v>
      </c>
      <c r="H210" s="324">
        <v>2</v>
      </c>
      <c r="I210" s="325" t="s">
        <v>3121</v>
      </c>
      <c r="J210" s="325" t="s">
        <v>3121</v>
      </c>
      <c r="K210" s="325" t="s">
        <v>3121</v>
      </c>
      <c r="L210" s="325" t="s">
        <v>3121</v>
      </c>
      <c r="M210" s="325" t="s">
        <v>3121</v>
      </c>
      <c r="N210" s="325" t="s">
        <v>3121</v>
      </c>
      <c r="O210" s="324">
        <v>2</v>
      </c>
      <c r="P210" s="324">
        <v>2</v>
      </c>
      <c r="Q210" s="324">
        <v>2</v>
      </c>
    </row>
    <row r="211" spans="1:17" ht="31.5">
      <c r="A211" s="1332"/>
      <c r="B211" s="1335"/>
      <c r="C211" s="323" t="s">
        <v>3362</v>
      </c>
      <c r="D211" s="324">
        <v>3</v>
      </c>
      <c r="E211" s="325" t="s">
        <v>3121</v>
      </c>
      <c r="F211" s="325" t="s">
        <v>3121</v>
      </c>
      <c r="G211" s="325" t="s">
        <v>3121</v>
      </c>
      <c r="H211" s="324">
        <v>2</v>
      </c>
      <c r="I211" s="325" t="s">
        <v>3121</v>
      </c>
      <c r="J211" s="325" t="s">
        <v>3121</v>
      </c>
      <c r="K211" s="325" t="s">
        <v>3121</v>
      </c>
      <c r="L211" s="325" t="s">
        <v>3121</v>
      </c>
      <c r="M211" s="325" t="s">
        <v>3121</v>
      </c>
      <c r="N211" s="325" t="s">
        <v>3121</v>
      </c>
      <c r="O211" s="324">
        <v>2</v>
      </c>
      <c r="P211" s="324">
        <v>2</v>
      </c>
      <c r="Q211" s="324">
        <v>2</v>
      </c>
    </row>
    <row r="212" spans="1:17" ht="47.25">
      <c r="A212" s="1332"/>
      <c r="B212" s="1335"/>
      <c r="C212" s="323" t="s">
        <v>3363</v>
      </c>
      <c r="D212" s="324">
        <v>3</v>
      </c>
      <c r="E212" s="325" t="s">
        <v>3121</v>
      </c>
      <c r="F212" s="325" t="s">
        <v>3121</v>
      </c>
      <c r="G212" s="325" t="s">
        <v>3121</v>
      </c>
      <c r="H212" s="324">
        <v>2</v>
      </c>
      <c r="I212" s="325" t="s">
        <v>3121</v>
      </c>
      <c r="J212" s="325" t="s">
        <v>3121</v>
      </c>
      <c r="K212" s="325" t="s">
        <v>3121</v>
      </c>
      <c r="L212" s="325" t="s">
        <v>3121</v>
      </c>
      <c r="M212" s="325" t="s">
        <v>3121</v>
      </c>
      <c r="N212" s="325" t="s">
        <v>3121</v>
      </c>
      <c r="O212" s="324">
        <v>2</v>
      </c>
      <c r="P212" s="324">
        <v>2</v>
      </c>
      <c r="Q212" s="324">
        <v>2</v>
      </c>
    </row>
    <row r="213" spans="1:17" ht="31.5">
      <c r="A213" s="1332"/>
      <c r="B213" s="1335"/>
      <c r="C213" s="323" t="s">
        <v>3364</v>
      </c>
      <c r="D213" s="324">
        <v>3</v>
      </c>
      <c r="E213" s="325" t="s">
        <v>3121</v>
      </c>
      <c r="F213" s="325" t="s">
        <v>3121</v>
      </c>
      <c r="G213" s="325" t="s">
        <v>3121</v>
      </c>
      <c r="H213" s="324">
        <v>2</v>
      </c>
      <c r="I213" s="325" t="s">
        <v>3121</v>
      </c>
      <c r="J213" s="325" t="s">
        <v>3121</v>
      </c>
      <c r="K213" s="325" t="s">
        <v>3121</v>
      </c>
      <c r="L213" s="325" t="s">
        <v>3121</v>
      </c>
      <c r="M213" s="325" t="s">
        <v>3121</v>
      </c>
      <c r="N213" s="325" t="s">
        <v>3121</v>
      </c>
      <c r="O213" s="324">
        <v>2</v>
      </c>
      <c r="P213" s="324">
        <v>2</v>
      </c>
      <c r="Q213" s="324">
        <v>2</v>
      </c>
    </row>
    <row r="214" spans="1:17" ht="15.75">
      <c r="A214" s="1333"/>
      <c r="B214" s="1336"/>
      <c r="C214" s="326" t="s">
        <v>3359</v>
      </c>
      <c r="D214" s="324">
        <v>3</v>
      </c>
      <c r="E214" s="325" t="s">
        <v>3121</v>
      </c>
      <c r="F214" s="325" t="s">
        <v>3121</v>
      </c>
      <c r="G214" s="325" t="s">
        <v>3121</v>
      </c>
      <c r="H214" s="324">
        <v>2</v>
      </c>
      <c r="I214" s="325" t="s">
        <v>3121</v>
      </c>
      <c r="J214" s="325" t="s">
        <v>3121</v>
      </c>
      <c r="K214" s="325" t="s">
        <v>3121</v>
      </c>
      <c r="L214" s="325" t="s">
        <v>3121</v>
      </c>
      <c r="M214" s="325" t="s">
        <v>3121</v>
      </c>
      <c r="N214" s="325" t="s">
        <v>3121</v>
      </c>
      <c r="O214" s="324">
        <v>2</v>
      </c>
      <c r="P214" s="324">
        <v>2</v>
      </c>
      <c r="Q214" s="324">
        <v>2</v>
      </c>
    </row>
    <row r="215" spans="1:17" ht="47.25">
      <c r="A215" s="1331" t="s">
        <v>3365</v>
      </c>
      <c r="B215" s="1331" t="s">
        <v>3366</v>
      </c>
      <c r="C215" s="323" t="s">
        <v>3367</v>
      </c>
      <c r="D215" s="324">
        <v>3</v>
      </c>
      <c r="E215" s="325" t="s">
        <v>3121</v>
      </c>
      <c r="F215" s="324">
        <v>2</v>
      </c>
      <c r="G215" s="325" t="s">
        <v>3121</v>
      </c>
      <c r="H215" s="325" t="s">
        <v>3121</v>
      </c>
      <c r="I215" s="325" t="s">
        <v>3121</v>
      </c>
      <c r="J215" s="325" t="s">
        <v>3121</v>
      </c>
      <c r="K215" s="325" t="s">
        <v>3121</v>
      </c>
      <c r="L215" s="324">
        <v>3</v>
      </c>
      <c r="M215" s="324">
        <v>3</v>
      </c>
      <c r="N215" s="324">
        <v>3</v>
      </c>
      <c r="O215" s="324">
        <v>2</v>
      </c>
      <c r="P215" s="324">
        <v>2</v>
      </c>
      <c r="Q215" s="324">
        <v>2</v>
      </c>
    </row>
    <row r="216" spans="1:17" ht="31.5">
      <c r="A216" s="1332"/>
      <c r="B216" s="1332"/>
      <c r="C216" s="323" t="s">
        <v>3368</v>
      </c>
      <c r="D216" s="324">
        <v>3</v>
      </c>
      <c r="E216" s="325" t="s">
        <v>3121</v>
      </c>
      <c r="F216" s="324">
        <v>2</v>
      </c>
      <c r="G216" s="325" t="s">
        <v>3121</v>
      </c>
      <c r="H216" s="325" t="s">
        <v>3121</v>
      </c>
      <c r="I216" s="325" t="s">
        <v>3121</v>
      </c>
      <c r="J216" s="325" t="s">
        <v>3121</v>
      </c>
      <c r="K216" s="325" t="s">
        <v>3121</v>
      </c>
      <c r="L216" s="324">
        <v>3</v>
      </c>
      <c r="M216" s="324">
        <v>3</v>
      </c>
      <c r="N216" s="324">
        <v>3</v>
      </c>
      <c r="O216" s="324">
        <v>2</v>
      </c>
      <c r="P216" s="324">
        <v>2</v>
      </c>
      <c r="Q216" s="324">
        <v>2</v>
      </c>
    </row>
    <row r="217" spans="1:17" ht="15.75">
      <c r="A217" s="1332"/>
      <c r="B217" s="1332"/>
      <c r="C217" s="326" t="s">
        <v>3369</v>
      </c>
      <c r="D217" s="324">
        <v>3</v>
      </c>
      <c r="E217" s="325" t="s">
        <v>3121</v>
      </c>
      <c r="F217" s="324">
        <v>2</v>
      </c>
      <c r="G217" s="325" t="s">
        <v>3121</v>
      </c>
      <c r="H217" s="325" t="s">
        <v>3121</v>
      </c>
      <c r="I217" s="325" t="s">
        <v>3121</v>
      </c>
      <c r="J217" s="325" t="s">
        <v>3121</v>
      </c>
      <c r="K217" s="325" t="s">
        <v>3121</v>
      </c>
      <c r="L217" s="324">
        <v>3</v>
      </c>
      <c r="M217" s="324">
        <v>3</v>
      </c>
      <c r="N217" s="324">
        <v>3</v>
      </c>
      <c r="O217" s="324">
        <v>2</v>
      </c>
      <c r="P217" s="324">
        <v>2</v>
      </c>
      <c r="Q217" s="324">
        <v>2</v>
      </c>
    </row>
    <row r="218" spans="1:17" ht="47.25">
      <c r="A218" s="1332"/>
      <c r="B218" s="1332"/>
      <c r="C218" s="323" t="s">
        <v>3370</v>
      </c>
      <c r="D218" s="324">
        <v>3</v>
      </c>
      <c r="E218" s="325" t="s">
        <v>3121</v>
      </c>
      <c r="F218" s="324">
        <v>2</v>
      </c>
      <c r="G218" s="325" t="s">
        <v>3121</v>
      </c>
      <c r="H218" s="325" t="s">
        <v>3121</v>
      </c>
      <c r="I218" s="325" t="s">
        <v>3121</v>
      </c>
      <c r="J218" s="325" t="s">
        <v>3121</v>
      </c>
      <c r="K218" s="325" t="s">
        <v>3121</v>
      </c>
      <c r="L218" s="324">
        <v>3</v>
      </c>
      <c r="M218" s="324">
        <v>3</v>
      </c>
      <c r="N218" s="324">
        <v>3</v>
      </c>
      <c r="O218" s="324">
        <v>2</v>
      </c>
      <c r="P218" s="324">
        <v>2</v>
      </c>
      <c r="Q218" s="324">
        <v>2</v>
      </c>
    </row>
    <row r="219" spans="1:17" ht="15.75">
      <c r="A219" s="1333"/>
      <c r="B219" s="1333"/>
      <c r="C219" s="326" t="s">
        <v>3365</v>
      </c>
      <c r="D219" s="324">
        <v>3</v>
      </c>
      <c r="E219" s="325" t="s">
        <v>3121</v>
      </c>
      <c r="F219" s="324">
        <v>2</v>
      </c>
      <c r="G219" s="325" t="s">
        <v>3121</v>
      </c>
      <c r="H219" s="325" t="s">
        <v>3121</v>
      </c>
      <c r="I219" s="325" t="s">
        <v>3121</v>
      </c>
      <c r="J219" s="325" t="s">
        <v>3121</v>
      </c>
      <c r="K219" s="325" t="s">
        <v>3121</v>
      </c>
      <c r="L219" s="324">
        <v>3</v>
      </c>
      <c r="M219" s="324">
        <v>3</v>
      </c>
      <c r="N219" s="324">
        <v>3</v>
      </c>
      <c r="O219" s="324">
        <v>2</v>
      </c>
      <c r="P219" s="324">
        <v>2</v>
      </c>
      <c r="Q219" s="324">
        <v>2</v>
      </c>
    </row>
    <row r="220" spans="1:17" ht="15.75">
      <c r="A220" s="1331" t="s">
        <v>3371</v>
      </c>
      <c r="B220" s="1334" t="s">
        <v>3372</v>
      </c>
      <c r="C220" s="326" t="s">
        <v>3373</v>
      </c>
      <c r="D220" s="324">
        <v>3</v>
      </c>
      <c r="E220" s="325" t="s">
        <v>3121</v>
      </c>
      <c r="F220" s="324">
        <v>2</v>
      </c>
      <c r="G220" s="325" t="s">
        <v>3121</v>
      </c>
      <c r="H220" s="325" t="s">
        <v>3121</v>
      </c>
      <c r="I220" s="325" t="s">
        <v>3121</v>
      </c>
      <c r="J220" s="325" t="s">
        <v>3121</v>
      </c>
      <c r="K220" s="325" t="s">
        <v>3121</v>
      </c>
      <c r="L220" s="324">
        <v>3</v>
      </c>
      <c r="M220" s="324">
        <v>3</v>
      </c>
      <c r="N220" s="324">
        <v>3</v>
      </c>
      <c r="O220" s="324">
        <v>2</v>
      </c>
      <c r="P220" s="324">
        <v>2</v>
      </c>
      <c r="Q220" s="324">
        <v>2</v>
      </c>
    </row>
    <row r="221" spans="1:17" ht="15.75">
      <c r="A221" s="1332"/>
      <c r="B221" s="1335"/>
      <c r="C221" s="326" t="s">
        <v>3374</v>
      </c>
      <c r="D221" s="324">
        <v>3</v>
      </c>
      <c r="E221" s="325" t="s">
        <v>3121</v>
      </c>
      <c r="F221" s="324">
        <v>2</v>
      </c>
      <c r="G221" s="325" t="s">
        <v>3121</v>
      </c>
      <c r="H221" s="325" t="s">
        <v>3121</v>
      </c>
      <c r="I221" s="325" t="s">
        <v>3121</v>
      </c>
      <c r="J221" s="325" t="s">
        <v>3121</v>
      </c>
      <c r="K221" s="325" t="s">
        <v>3121</v>
      </c>
      <c r="L221" s="324">
        <v>3</v>
      </c>
      <c r="M221" s="324">
        <v>3</v>
      </c>
      <c r="N221" s="324">
        <v>3</v>
      </c>
      <c r="O221" s="324">
        <v>2</v>
      </c>
      <c r="P221" s="324">
        <v>2</v>
      </c>
      <c r="Q221" s="324">
        <v>2</v>
      </c>
    </row>
    <row r="222" spans="1:17" ht="15.75">
      <c r="A222" s="1332"/>
      <c r="B222" s="1335"/>
      <c r="C222" s="326" t="s">
        <v>3375</v>
      </c>
      <c r="D222" s="324">
        <v>3</v>
      </c>
      <c r="E222" s="325" t="s">
        <v>3121</v>
      </c>
      <c r="F222" s="324">
        <v>2</v>
      </c>
      <c r="G222" s="325" t="s">
        <v>3121</v>
      </c>
      <c r="H222" s="325" t="s">
        <v>3121</v>
      </c>
      <c r="I222" s="325" t="s">
        <v>3121</v>
      </c>
      <c r="J222" s="325" t="s">
        <v>3121</v>
      </c>
      <c r="K222" s="325" t="s">
        <v>3121</v>
      </c>
      <c r="L222" s="324">
        <v>3</v>
      </c>
      <c r="M222" s="324">
        <v>3</v>
      </c>
      <c r="N222" s="324">
        <v>3</v>
      </c>
      <c r="O222" s="324">
        <v>2</v>
      </c>
      <c r="P222" s="324">
        <v>2</v>
      </c>
      <c r="Q222" s="324">
        <v>2</v>
      </c>
    </row>
    <row r="223" spans="1:17" ht="31.5">
      <c r="A223" s="1332"/>
      <c r="B223" s="1335"/>
      <c r="C223" s="323" t="s">
        <v>3376</v>
      </c>
      <c r="D223" s="324">
        <v>3</v>
      </c>
      <c r="E223" s="325" t="s">
        <v>3121</v>
      </c>
      <c r="F223" s="324">
        <v>2</v>
      </c>
      <c r="G223" s="325" t="s">
        <v>3121</v>
      </c>
      <c r="H223" s="325" t="s">
        <v>3121</v>
      </c>
      <c r="I223" s="325" t="s">
        <v>3121</v>
      </c>
      <c r="J223" s="325" t="s">
        <v>3121</v>
      </c>
      <c r="K223" s="325" t="s">
        <v>3121</v>
      </c>
      <c r="L223" s="324">
        <v>3</v>
      </c>
      <c r="M223" s="324">
        <v>3</v>
      </c>
      <c r="N223" s="324">
        <v>3</v>
      </c>
      <c r="O223" s="324">
        <v>2</v>
      </c>
      <c r="P223" s="324">
        <v>2</v>
      </c>
      <c r="Q223" s="324">
        <v>2</v>
      </c>
    </row>
    <row r="224" spans="1:17" ht="31.5">
      <c r="A224" s="1332"/>
      <c r="B224" s="1335"/>
      <c r="C224" s="323" t="s">
        <v>3377</v>
      </c>
      <c r="D224" s="324">
        <v>3</v>
      </c>
      <c r="E224" s="325" t="s">
        <v>3121</v>
      </c>
      <c r="F224" s="324">
        <v>2</v>
      </c>
      <c r="G224" s="325" t="s">
        <v>3121</v>
      </c>
      <c r="H224" s="325" t="s">
        <v>3121</v>
      </c>
      <c r="I224" s="325" t="s">
        <v>3121</v>
      </c>
      <c r="J224" s="325" t="s">
        <v>3121</v>
      </c>
      <c r="K224" s="325" t="s">
        <v>3121</v>
      </c>
      <c r="L224" s="324">
        <v>3</v>
      </c>
      <c r="M224" s="324">
        <v>3</v>
      </c>
      <c r="N224" s="324">
        <v>3</v>
      </c>
      <c r="O224" s="324">
        <v>2</v>
      </c>
      <c r="P224" s="324">
        <v>2</v>
      </c>
      <c r="Q224" s="324">
        <v>2</v>
      </c>
    </row>
    <row r="225" spans="1:17" ht="15.75">
      <c r="A225" s="1333"/>
      <c r="B225" s="1336"/>
      <c r="C225" s="326" t="s">
        <v>3371</v>
      </c>
      <c r="D225" s="324">
        <v>3</v>
      </c>
      <c r="E225" s="325" t="s">
        <v>3121</v>
      </c>
      <c r="F225" s="324">
        <v>2</v>
      </c>
      <c r="G225" s="325" t="s">
        <v>3121</v>
      </c>
      <c r="H225" s="325" t="s">
        <v>3121</v>
      </c>
      <c r="I225" s="325" t="s">
        <v>3121</v>
      </c>
      <c r="J225" s="325" t="s">
        <v>3121</v>
      </c>
      <c r="K225" s="325" t="s">
        <v>3121</v>
      </c>
      <c r="L225" s="324">
        <v>3</v>
      </c>
      <c r="M225" s="324">
        <v>3</v>
      </c>
      <c r="N225" s="324">
        <v>3</v>
      </c>
      <c r="O225" s="324">
        <v>2</v>
      </c>
      <c r="P225" s="324">
        <v>2</v>
      </c>
      <c r="Q225" s="324">
        <v>2</v>
      </c>
    </row>
    <row r="226" spans="1:17" ht="31.5">
      <c r="A226" s="1331" t="s">
        <v>3378</v>
      </c>
      <c r="B226" s="1334" t="s">
        <v>3379</v>
      </c>
      <c r="C226" s="323" t="s">
        <v>3380</v>
      </c>
      <c r="D226" s="324">
        <v>2</v>
      </c>
      <c r="E226" s="325" t="s">
        <v>3121</v>
      </c>
      <c r="F226" s="324">
        <v>1</v>
      </c>
      <c r="G226" s="325" t="s">
        <v>3121</v>
      </c>
      <c r="H226" s="325" t="s">
        <v>3121</v>
      </c>
      <c r="I226" s="325" t="s">
        <v>3121</v>
      </c>
      <c r="J226" s="325" t="s">
        <v>3121</v>
      </c>
      <c r="K226" s="325" t="s">
        <v>3121</v>
      </c>
      <c r="L226" s="325" t="s">
        <v>3121</v>
      </c>
      <c r="M226" s="325" t="s">
        <v>3121</v>
      </c>
      <c r="N226" s="325" t="s">
        <v>3121</v>
      </c>
      <c r="O226" s="325" t="s">
        <v>3121</v>
      </c>
      <c r="P226" s="324">
        <v>2</v>
      </c>
      <c r="Q226" s="324">
        <v>2</v>
      </c>
    </row>
    <row r="227" spans="1:17" ht="31.5">
      <c r="A227" s="1332"/>
      <c r="B227" s="1335"/>
      <c r="C227" s="326" t="s">
        <v>3381</v>
      </c>
      <c r="D227" s="324">
        <v>2</v>
      </c>
      <c r="E227" s="325" t="s">
        <v>3121</v>
      </c>
      <c r="F227" s="324">
        <v>1</v>
      </c>
      <c r="G227" s="325" t="s">
        <v>3121</v>
      </c>
      <c r="H227" s="325" t="s">
        <v>3121</v>
      </c>
      <c r="I227" s="325" t="s">
        <v>3121</v>
      </c>
      <c r="J227" s="325" t="s">
        <v>3121</v>
      </c>
      <c r="K227" s="325" t="s">
        <v>3121</v>
      </c>
      <c r="L227" s="325" t="s">
        <v>3121</v>
      </c>
      <c r="M227" s="325" t="s">
        <v>3121</v>
      </c>
      <c r="N227" s="325" t="s">
        <v>3121</v>
      </c>
      <c r="O227" s="325" t="s">
        <v>3121</v>
      </c>
      <c r="P227" s="324">
        <v>2</v>
      </c>
      <c r="Q227" s="324">
        <v>2</v>
      </c>
    </row>
    <row r="228" spans="1:17" ht="31.5">
      <c r="A228" s="1332"/>
      <c r="B228" s="1335"/>
      <c r="C228" s="323" t="s">
        <v>3382</v>
      </c>
      <c r="D228" s="324">
        <v>2</v>
      </c>
      <c r="E228" s="325" t="s">
        <v>3121</v>
      </c>
      <c r="F228" s="324">
        <v>1</v>
      </c>
      <c r="G228" s="325" t="s">
        <v>3121</v>
      </c>
      <c r="H228" s="325" t="s">
        <v>3121</v>
      </c>
      <c r="I228" s="325" t="s">
        <v>3121</v>
      </c>
      <c r="J228" s="325" t="s">
        <v>3121</v>
      </c>
      <c r="K228" s="325" t="s">
        <v>3121</v>
      </c>
      <c r="L228" s="325" t="s">
        <v>3121</v>
      </c>
      <c r="M228" s="325" t="s">
        <v>3121</v>
      </c>
      <c r="N228" s="325" t="s">
        <v>3121</v>
      </c>
      <c r="O228" s="325" t="s">
        <v>3121</v>
      </c>
      <c r="P228" s="324">
        <v>2</v>
      </c>
      <c r="Q228" s="324">
        <v>2</v>
      </c>
    </row>
    <row r="229" spans="1:17" ht="31.5">
      <c r="A229" s="1332"/>
      <c r="B229" s="1335"/>
      <c r="C229" s="323" t="s">
        <v>3383</v>
      </c>
      <c r="D229" s="324">
        <v>2</v>
      </c>
      <c r="E229" s="325" t="s">
        <v>3121</v>
      </c>
      <c r="F229" s="324">
        <v>1</v>
      </c>
      <c r="G229" s="325" t="s">
        <v>3121</v>
      </c>
      <c r="H229" s="325" t="s">
        <v>3121</v>
      </c>
      <c r="I229" s="325" t="s">
        <v>3121</v>
      </c>
      <c r="J229" s="325" t="s">
        <v>3121</v>
      </c>
      <c r="K229" s="325" t="s">
        <v>3121</v>
      </c>
      <c r="L229" s="325" t="s">
        <v>3121</v>
      </c>
      <c r="M229" s="325" t="s">
        <v>3121</v>
      </c>
      <c r="N229" s="325" t="s">
        <v>3121</v>
      </c>
      <c r="O229" s="325" t="s">
        <v>3121</v>
      </c>
      <c r="P229" s="324">
        <v>2</v>
      </c>
      <c r="Q229" s="324">
        <v>2</v>
      </c>
    </row>
    <row r="230" spans="1:17" ht="31.5">
      <c r="A230" s="1332"/>
      <c r="B230" s="1335"/>
      <c r="C230" s="323" t="s">
        <v>3384</v>
      </c>
      <c r="D230" s="324">
        <v>2</v>
      </c>
      <c r="E230" s="325" t="s">
        <v>3121</v>
      </c>
      <c r="F230" s="324">
        <v>1</v>
      </c>
      <c r="G230" s="325" t="s">
        <v>3121</v>
      </c>
      <c r="H230" s="325" t="s">
        <v>3121</v>
      </c>
      <c r="I230" s="325" t="s">
        <v>3121</v>
      </c>
      <c r="J230" s="325" t="s">
        <v>3121</v>
      </c>
      <c r="K230" s="325" t="s">
        <v>3121</v>
      </c>
      <c r="L230" s="325" t="s">
        <v>3121</v>
      </c>
      <c r="M230" s="325" t="s">
        <v>3121</v>
      </c>
      <c r="N230" s="325" t="s">
        <v>3121</v>
      </c>
      <c r="O230" s="325" t="s">
        <v>3121</v>
      </c>
      <c r="P230" s="324">
        <v>2</v>
      </c>
      <c r="Q230" s="324">
        <v>2</v>
      </c>
    </row>
    <row r="231" spans="1:17" ht="15.75">
      <c r="A231" s="1333"/>
      <c r="B231" s="1336"/>
      <c r="C231" s="326" t="s">
        <v>3378</v>
      </c>
      <c r="D231" s="324">
        <v>2</v>
      </c>
      <c r="E231" s="325" t="s">
        <v>3121</v>
      </c>
      <c r="F231" s="324">
        <v>1</v>
      </c>
      <c r="G231" s="325" t="s">
        <v>3121</v>
      </c>
      <c r="H231" s="325" t="s">
        <v>3121</v>
      </c>
      <c r="I231" s="325" t="s">
        <v>3121</v>
      </c>
      <c r="J231" s="325" t="s">
        <v>3121</v>
      </c>
      <c r="K231" s="325" t="s">
        <v>3121</v>
      </c>
      <c r="L231" s="325" t="s">
        <v>3121</v>
      </c>
      <c r="M231" s="325" t="s">
        <v>3121</v>
      </c>
      <c r="N231" s="325" t="s">
        <v>3121</v>
      </c>
      <c r="O231" s="325" t="s">
        <v>3121</v>
      </c>
      <c r="P231" s="324">
        <v>2</v>
      </c>
      <c r="Q231" s="324">
        <v>2</v>
      </c>
    </row>
    <row r="232" spans="1:17" ht="31.5">
      <c r="A232" s="1331" t="s">
        <v>3385</v>
      </c>
      <c r="B232" s="1334" t="s">
        <v>3386</v>
      </c>
      <c r="C232" s="323" t="s">
        <v>3387</v>
      </c>
      <c r="D232" s="324">
        <v>2</v>
      </c>
      <c r="E232" s="325" t="s">
        <v>3121</v>
      </c>
      <c r="F232" s="325" t="s">
        <v>3121</v>
      </c>
      <c r="G232" s="325" t="s">
        <v>3121</v>
      </c>
      <c r="H232" s="324">
        <v>2</v>
      </c>
      <c r="I232" s="325" t="s">
        <v>3121</v>
      </c>
      <c r="J232" s="325" t="s">
        <v>3121</v>
      </c>
      <c r="K232" s="324">
        <v>2</v>
      </c>
      <c r="L232" s="325" t="s">
        <v>3121</v>
      </c>
      <c r="M232" s="325" t="s">
        <v>3121</v>
      </c>
      <c r="N232" s="325" t="s">
        <v>3121</v>
      </c>
      <c r="O232" s="324">
        <v>1</v>
      </c>
      <c r="P232" s="324">
        <v>1</v>
      </c>
      <c r="Q232" s="324">
        <v>1</v>
      </c>
    </row>
    <row r="233" spans="1:17" ht="31.5">
      <c r="A233" s="1332"/>
      <c r="B233" s="1335"/>
      <c r="C233" s="323" t="s">
        <v>3388</v>
      </c>
      <c r="D233" s="324">
        <v>2</v>
      </c>
      <c r="E233" s="325" t="s">
        <v>3121</v>
      </c>
      <c r="F233" s="325" t="s">
        <v>3121</v>
      </c>
      <c r="G233" s="325" t="s">
        <v>3121</v>
      </c>
      <c r="H233" s="324">
        <v>2</v>
      </c>
      <c r="I233" s="325" t="s">
        <v>3121</v>
      </c>
      <c r="J233" s="325" t="s">
        <v>3121</v>
      </c>
      <c r="K233" s="324">
        <v>2</v>
      </c>
      <c r="L233" s="325" t="s">
        <v>3121</v>
      </c>
      <c r="M233" s="325" t="s">
        <v>3121</v>
      </c>
      <c r="N233" s="325" t="s">
        <v>3121</v>
      </c>
      <c r="O233" s="324">
        <v>1</v>
      </c>
      <c r="P233" s="324">
        <v>1</v>
      </c>
      <c r="Q233" s="324">
        <v>1</v>
      </c>
    </row>
    <row r="234" spans="1:17" ht="31.5">
      <c r="A234" s="1332"/>
      <c r="B234" s="1335"/>
      <c r="C234" s="323" t="s">
        <v>3389</v>
      </c>
      <c r="D234" s="324">
        <v>2</v>
      </c>
      <c r="E234" s="325" t="s">
        <v>3121</v>
      </c>
      <c r="F234" s="325" t="s">
        <v>3121</v>
      </c>
      <c r="G234" s="325" t="s">
        <v>3121</v>
      </c>
      <c r="H234" s="324">
        <v>2</v>
      </c>
      <c r="I234" s="325" t="s">
        <v>3121</v>
      </c>
      <c r="J234" s="325" t="s">
        <v>3121</v>
      </c>
      <c r="K234" s="324">
        <v>2</v>
      </c>
      <c r="L234" s="325" t="s">
        <v>3121</v>
      </c>
      <c r="M234" s="325" t="s">
        <v>3121</v>
      </c>
      <c r="N234" s="325" t="s">
        <v>3121</v>
      </c>
      <c r="O234" s="324">
        <v>1</v>
      </c>
      <c r="P234" s="324">
        <v>1</v>
      </c>
      <c r="Q234" s="324">
        <v>1</v>
      </c>
    </row>
    <row r="235" spans="1:17" ht="15.75">
      <c r="A235" s="1332"/>
      <c r="B235" s="1335"/>
      <c r="C235" s="326" t="s">
        <v>3390</v>
      </c>
      <c r="D235" s="324">
        <v>2</v>
      </c>
      <c r="E235" s="325" t="s">
        <v>3121</v>
      </c>
      <c r="F235" s="325" t="s">
        <v>3121</v>
      </c>
      <c r="G235" s="325" t="s">
        <v>3121</v>
      </c>
      <c r="H235" s="324">
        <v>2</v>
      </c>
      <c r="I235" s="325" t="s">
        <v>3121</v>
      </c>
      <c r="J235" s="325" t="s">
        <v>3121</v>
      </c>
      <c r="K235" s="324">
        <v>2</v>
      </c>
      <c r="L235" s="325" t="s">
        <v>3121</v>
      </c>
      <c r="M235" s="325" t="s">
        <v>3121</v>
      </c>
      <c r="N235" s="325" t="s">
        <v>3121</v>
      </c>
      <c r="O235" s="324">
        <v>1</v>
      </c>
      <c r="P235" s="324">
        <v>1</v>
      </c>
      <c r="Q235" s="324">
        <v>1</v>
      </c>
    </row>
    <row r="236" spans="1:17" ht="15.75">
      <c r="A236" s="1332"/>
      <c r="B236" s="1335"/>
      <c r="C236" s="326" t="s">
        <v>3391</v>
      </c>
      <c r="D236" s="324">
        <v>2</v>
      </c>
      <c r="E236" s="325" t="s">
        <v>3121</v>
      </c>
      <c r="F236" s="325" t="s">
        <v>3121</v>
      </c>
      <c r="G236" s="325" t="s">
        <v>3121</v>
      </c>
      <c r="H236" s="324">
        <v>2</v>
      </c>
      <c r="I236" s="325" t="s">
        <v>3121</v>
      </c>
      <c r="J236" s="325" t="s">
        <v>3121</v>
      </c>
      <c r="K236" s="324">
        <v>2</v>
      </c>
      <c r="L236" s="325" t="s">
        <v>3121</v>
      </c>
      <c r="M236" s="325" t="s">
        <v>3121</v>
      </c>
      <c r="N236" s="325" t="s">
        <v>3121</v>
      </c>
      <c r="O236" s="324">
        <v>1</v>
      </c>
      <c r="P236" s="324">
        <v>1</v>
      </c>
      <c r="Q236" s="324">
        <v>1</v>
      </c>
    </row>
    <row r="237" spans="1:17" ht="15.75">
      <c r="A237" s="1333"/>
      <c r="B237" s="1336"/>
      <c r="C237" s="326" t="s">
        <v>3385</v>
      </c>
      <c r="D237" s="324">
        <v>2</v>
      </c>
      <c r="E237" s="325" t="s">
        <v>3121</v>
      </c>
      <c r="F237" s="325" t="s">
        <v>3121</v>
      </c>
      <c r="G237" s="325" t="s">
        <v>3121</v>
      </c>
      <c r="H237" s="324">
        <v>2</v>
      </c>
      <c r="I237" s="325" t="s">
        <v>3121</v>
      </c>
      <c r="J237" s="325" t="s">
        <v>3121</v>
      </c>
      <c r="K237" s="324">
        <v>2</v>
      </c>
      <c r="L237" s="325" t="s">
        <v>3121</v>
      </c>
      <c r="M237" s="325" t="s">
        <v>3121</v>
      </c>
      <c r="N237" s="325" t="s">
        <v>3121</v>
      </c>
      <c r="O237" s="324">
        <v>1</v>
      </c>
      <c r="P237" s="324">
        <v>1</v>
      </c>
      <c r="Q237" s="324">
        <v>1</v>
      </c>
    </row>
    <row r="238" spans="1:17" ht="31.5">
      <c r="A238" s="1331" t="s">
        <v>3392</v>
      </c>
      <c r="B238" s="1334" t="s">
        <v>3393</v>
      </c>
      <c r="C238" s="323" t="s">
        <v>3394</v>
      </c>
      <c r="D238" s="324">
        <v>2</v>
      </c>
      <c r="E238" s="325" t="s">
        <v>3121</v>
      </c>
      <c r="F238" s="325" t="s">
        <v>3121</v>
      </c>
      <c r="G238" s="325" t="s">
        <v>3121</v>
      </c>
      <c r="H238" s="324">
        <v>2</v>
      </c>
      <c r="I238" s="325" t="s">
        <v>3121</v>
      </c>
      <c r="J238" s="325" t="s">
        <v>3121</v>
      </c>
      <c r="K238" s="325" t="s">
        <v>3121</v>
      </c>
      <c r="L238" s="325" t="s">
        <v>3121</v>
      </c>
      <c r="M238" s="325" t="s">
        <v>3121</v>
      </c>
      <c r="N238" s="325" t="s">
        <v>3121</v>
      </c>
      <c r="O238" s="324">
        <v>1</v>
      </c>
      <c r="P238" s="324">
        <v>2</v>
      </c>
      <c r="Q238" s="324">
        <v>2</v>
      </c>
    </row>
    <row r="239" spans="1:17" ht="47.25">
      <c r="A239" s="1332"/>
      <c r="B239" s="1335"/>
      <c r="C239" s="323" t="s">
        <v>3395</v>
      </c>
      <c r="D239" s="324">
        <v>2</v>
      </c>
      <c r="E239" s="325" t="s">
        <v>3121</v>
      </c>
      <c r="F239" s="325" t="s">
        <v>3121</v>
      </c>
      <c r="G239" s="325" t="s">
        <v>3121</v>
      </c>
      <c r="H239" s="324">
        <v>2</v>
      </c>
      <c r="I239" s="325" t="s">
        <v>3121</v>
      </c>
      <c r="J239" s="325" t="s">
        <v>3121</v>
      </c>
      <c r="K239" s="325" t="s">
        <v>3121</v>
      </c>
      <c r="L239" s="325" t="s">
        <v>3121</v>
      </c>
      <c r="M239" s="325" t="s">
        <v>3121</v>
      </c>
      <c r="N239" s="325" t="s">
        <v>3121</v>
      </c>
      <c r="O239" s="324">
        <v>1</v>
      </c>
      <c r="P239" s="324">
        <v>2</v>
      </c>
      <c r="Q239" s="324">
        <v>2</v>
      </c>
    </row>
    <row r="240" spans="1:17" ht="31.5">
      <c r="A240" s="1332"/>
      <c r="B240" s="1335"/>
      <c r="C240" s="323" t="s">
        <v>3396</v>
      </c>
      <c r="D240" s="324">
        <v>2</v>
      </c>
      <c r="E240" s="325" t="s">
        <v>3121</v>
      </c>
      <c r="F240" s="325" t="s">
        <v>3121</v>
      </c>
      <c r="G240" s="325" t="s">
        <v>3121</v>
      </c>
      <c r="H240" s="324">
        <v>2</v>
      </c>
      <c r="I240" s="325" t="s">
        <v>3121</v>
      </c>
      <c r="J240" s="325" t="s">
        <v>3121</v>
      </c>
      <c r="K240" s="325" t="s">
        <v>3121</v>
      </c>
      <c r="L240" s="325" t="s">
        <v>3121</v>
      </c>
      <c r="M240" s="325" t="s">
        <v>3121</v>
      </c>
      <c r="N240" s="325" t="s">
        <v>3121</v>
      </c>
      <c r="O240" s="324">
        <v>1</v>
      </c>
      <c r="P240" s="324">
        <v>2</v>
      </c>
      <c r="Q240" s="324">
        <v>2</v>
      </c>
    </row>
    <row r="241" spans="1:17" ht="31.5">
      <c r="A241" s="1332"/>
      <c r="B241" s="1335"/>
      <c r="C241" s="323" t="s">
        <v>3397</v>
      </c>
      <c r="D241" s="324">
        <v>2</v>
      </c>
      <c r="E241" s="325" t="s">
        <v>3121</v>
      </c>
      <c r="F241" s="325" t="s">
        <v>3121</v>
      </c>
      <c r="G241" s="325" t="s">
        <v>3121</v>
      </c>
      <c r="H241" s="324">
        <v>2</v>
      </c>
      <c r="I241" s="325" t="s">
        <v>3121</v>
      </c>
      <c r="J241" s="325" t="s">
        <v>3121</v>
      </c>
      <c r="K241" s="325" t="s">
        <v>3121</v>
      </c>
      <c r="L241" s="325" t="s">
        <v>3121</v>
      </c>
      <c r="M241" s="325" t="s">
        <v>3121</v>
      </c>
      <c r="N241" s="325" t="s">
        <v>3121</v>
      </c>
      <c r="O241" s="324">
        <v>1</v>
      </c>
      <c r="P241" s="324">
        <v>2</v>
      </c>
      <c r="Q241" s="324">
        <v>2</v>
      </c>
    </row>
    <row r="242" spans="1:17" ht="31.5">
      <c r="A242" s="1332"/>
      <c r="B242" s="1335"/>
      <c r="C242" s="323" t="s">
        <v>3398</v>
      </c>
      <c r="D242" s="324">
        <v>2</v>
      </c>
      <c r="E242" s="325" t="s">
        <v>3121</v>
      </c>
      <c r="F242" s="325" t="s">
        <v>3121</v>
      </c>
      <c r="G242" s="325" t="s">
        <v>3121</v>
      </c>
      <c r="H242" s="324">
        <v>2</v>
      </c>
      <c r="I242" s="325" t="s">
        <v>3121</v>
      </c>
      <c r="J242" s="325" t="s">
        <v>3121</v>
      </c>
      <c r="K242" s="325" t="s">
        <v>3121</v>
      </c>
      <c r="L242" s="325" t="s">
        <v>3121</v>
      </c>
      <c r="M242" s="325" t="s">
        <v>3121</v>
      </c>
      <c r="N242" s="325" t="s">
        <v>3121</v>
      </c>
      <c r="O242" s="324">
        <v>1</v>
      </c>
      <c r="P242" s="324">
        <v>2</v>
      </c>
      <c r="Q242" s="324">
        <v>2</v>
      </c>
    </row>
    <row r="243" spans="1:17" ht="15.75">
      <c r="A243" s="1333"/>
      <c r="B243" s="1336"/>
      <c r="C243" s="326" t="s">
        <v>3392</v>
      </c>
      <c r="D243" s="324">
        <v>2</v>
      </c>
      <c r="E243" s="325" t="s">
        <v>3121</v>
      </c>
      <c r="F243" s="325" t="s">
        <v>3121</v>
      </c>
      <c r="G243" s="325" t="s">
        <v>3121</v>
      </c>
      <c r="H243" s="324">
        <v>2</v>
      </c>
      <c r="I243" s="325" t="s">
        <v>3121</v>
      </c>
      <c r="J243" s="325" t="s">
        <v>3121</v>
      </c>
      <c r="K243" s="325" t="s">
        <v>3121</v>
      </c>
      <c r="L243" s="325" t="s">
        <v>3121</v>
      </c>
      <c r="M243" s="325" t="s">
        <v>3121</v>
      </c>
      <c r="N243" s="325" t="s">
        <v>3121</v>
      </c>
      <c r="O243" s="324">
        <v>1</v>
      </c>
      <c r="P243" s="324">
        <v>2</v>
      </c>
      <c r="Q243" s="324">
        <v>2</v>
      </c>
    </row>
    <row r="244" spans="1:17" ht="15.75">
      <c r="A244" s="1331" t="s">
        <v>3399</v>
      </c>
      <c r="B244" s="1334" t="s">
        <v>3400</v>
      </c>
      <c r="C244" s="326" t="s">
        <v>3401</v>
      </c>
      <c r="D244" s="324">
        <v>2</v>
      </c>
      <c r="E244" s="325" t="s">
        <v>3121</v>
      </c>
      <c r="F244" s="324">
        <v>1</v>
      </c>
      <c r="G244" s="325" t="s">
        <v>3121</v>
      </c>
      <c r="H244" s="325" t="s">
        <v>3121</v>
      </c>
      <c r="I244" s="325" t="s">
        <v>3121</v>
      </c>
      <c r="J244" s="325" t="s">
        <v>3121</v>
      </c>
      <c r="K244" s="325" t="s">
        <v>3121</v>
      </c>
      <c r="L244" s="325" t="s">
        <v>3121</v>
      </c>
      <c r="M244" s="325" t="s">
        <v>3121</v>
      </c>
      <c r="N244" s="325" t="s">
        <v>3121</v>
      </c>
      <c r="O244" s="324">
        <v>2</v>
      </c>
      <c r="P244" s="324">
        <v>2</v>
      </c>
      <c r="Q244" s="324">
        <v>2</v>
      </c>
    </row>
    <row r="245" spans="1:17" ht="31.5">
      <c r="A245" s="1332"/>
      <c r="B245" s="1335"/>
      <c r="C245" s="323" t="s">
        <v>3402</v>
      </c>
      <c r="D245" s="324">
        <v>2</v>
      </c>
      <c r="E245" s="325" t="s">
        <v>3121</v>
      </c>
      <c r="F245" s="324">
        <v>1</v>
      </c>
      <c r="G245" s="325" t="s">
        <v>3121</v>
      </c>
      <c r="H245" s="325" t="s">
        <v>3121</v>
      </c>
      <c r="I245" s="325" t="s">
        <v>3121</v>
      </c>
      <c r="J245" s="325" t="s">
        <v>3121</v>
      </c>
      <c r="K245" s="325" t="s">
        <v>3121</v>
      </c>
      <c r="L245" s="325" t="s">
        <v>3121</v>
      </c>
      <c r="M245" s="325" t="s">
        <v>3121</v>
      </c>
      <c r="N245" s="325" t="s">
        <v>3121</v>
      </c>
      <c r="O245" s="324">
        <v>2</v>
      </c>
      <c r="P245" s="324">
        <v>2</v>
      </c>
      <c r="Q245" s="324">
        <v>2</v>
      </c>
    </row>
    <row r="246" spans="1:17" ht="15.75">
      <c r="A246" s="1332"/>
      <c r="B246" s="1335"/>
      <c r="C246" s="326" t="s">
        <v>3403</v>
      </c>
      <c r="D246" s="324">
        <v>2</v>
      </c>
      <c r="E246" s="325" t="s">
        <v>3121</v>
      </c>
      <c r="F246" s="324">
        <v>1</v>
      </c>
      <c r="G246" s="325" t="s">
        <v>3121</v>
      </c>
      <c r="H246" s="325" t="s">
        <v>3121</v>
      </c>
      <c r="I246" s="325" t="s">
        <v>3121</v>
      </c>
      <c r="J246" s="325" t="s">
        <v>3121</v>
      </c>
      <c r="K246" s="325" t="s">
        <v>3121</v>
      </c>
      <c r="L246" s="325" t="s">
        <v>3121</v>
      </c>
      <c r="M246" s="325" t="s">
        <v>3121</v>
      </c>
      <c r="N246" s="325" t="s">
        <v>3121</v>
      </c>
      <c r="O246" s="324">
        <v>2</v>
      </c>
      <c r="P246" s="324">
        <v>2</v>
      </c>
      <c r="Q246" s="324">
        <v>2</v>
      </c>
    </row>
    <row r="247" spans="1:17" ht="31.5">
      <c r="A247" s="1332"/>
      <c r="B247" s="1335"/>
      <c r="C247" s="323" t="s">
        <v>3404</v>
      </c>
      <c r="D247" s="324">
        <v>2</v>
      </c>
      <c r="E247" s="325" t="s">
        <v>3121</v>
      </c>
      <c r="F247" s="324">
        <v>1</v>
      </c>
      <c r="G247" s="325" t="s">
        <v>3121</v>
      </c>
      <c r="H247" s="325" t="s">
        <v>3121</v>
      </c>
      <c r="I247" s="325" t="s">
        <v>3121</v>
      </c>
      <c r="J247" s="325" t="s">
        <v>3121</v>
      </c>
      <c r="K247" s="325" t="s">
        <v>3121</v>
      </c>
      <c r="L247" s="325" t="s">
        <v>3121</v>
      </c>
      <c r="M247" s="325" t="s">
        <v>3121</v>
      </c>
      <c r="N247" s="325" t="s">
        <v>3121</v>
      </c>
      <c r="O247" s="324">
        <v>2</v>
      </c>
      <c r="P247" s="324">
        <v>2</v>
      </c>
      <c r="Q247" s="324">
        <v>2</v>
      </c>
    </row>
    <row r="248" spans="1:17" ht="31.5">
      <c r="A248" s="1332"/>
      <c r="B248" s="1335"/>
      <c r="C248" s="323" t="s">
        <v>3405</v>
      </c>
      <c r="D248" s="324">
        <v>2</v>
      </c>
      <c r="E248" s="325" t="s">
        <v>3121</v>
      </c>
      <c r="F248" s="324">
        <v>1</v>
      </c>
      <c r="G248" s="325" t="s">
        <v>3121</v>
      </c>
      <c r="H248" s="325" t="s">
        <v>3121</v>
      </c>
      <c r="I248" s="325" t="s">
        <v>3121</v>
      </c>
      <c r="J248" s="325" t="s">
        <v>3121</v>
      </c>
      <c r="K248" s="325" t="s">
        <v>3121</v>
      </c>
      <c r="L248" s="325" t="s">
        <v>3121</v>
      </c>
      <c r="M248" s="325" t="s">
        <v>3121</v>
      </c>
      <c r="N248" s="325" t="s">
        <v>3121</v>
      </c>
      <c r="O248" s="324">
        <v>2</v>
      </c>
      <c r="P248" s="324">
        <v>2</v>
      </c>
      <c r="Q248" s="324">
        <v>2</v>
      </c>
    </row>
    <row r="249" spans="1:17" ht="15.75">
      <c r="A249" s="1333"/>
      <c r="B249" s="1336"/>
      <c r="C249" s="326" t="s">
        <v>3399</v>
      </c>
      <c r="D249" s="324">
        <v>2</v>
      </c>
      <c r="E249" s="325" t="s">
        <v>3121</v>
      </c>
      <c r="F249" s="324">
        <v>1</v>
      </c>
      <c r="G249" s="325" t="s">
        <v>3121</v>
      </c>
      <c r="H249" s="325" t="s">
        <v>3121</v>
      </c>
      <c r="I249" s="325" t="s">
        <v>3121</v>
      </c>
      <c r="J249" s="325" t="s">
        <v>3121</v>
      </c>
      <c r="K249" s="325" t="s">
        <v>3121</v>
      </c>
      <c r="L249" s="325" t="s">
        <v>3121</v>
      </c>
      <c r="M249" s="325" t="s">
        <v>3121</v>
      </c>
      <c r="N249" s="325" t="s">
        <v>3121</v>
      </c>
      <c r="O249" s="324">
        <v>2</v>
      </c>
      <c r="P249" s="324">
        <v>2</v>
      </c>
      <c r="Q249" s="324">
        <v>2</v>
      </c>
    </row>
    <row r="250" spans="1:17" ht="47.25">
      <c r="A250" s="1331" t="s">
        <v>3406</v>
      </c>
      <c r="B250" s="1334" t="s">
        <v>3407</v>
      </c>
      <c r="C250" s="323" t="s">
        <v>3408</v>
      </c>
      <c r="D250" s="324">
        <v>3</v>
      </c>
      <c r="E250" s="325" t="s">
        <v>3121</v>
      </c>
      <c r="F250" s="325" t="s">
        <v>3121</v>
      </c>
      <c r="G250" s="325" t="s">
        <v>3121</v>
      </c>
      <c r="H250" s="325" t="s">
        <v>3121</v>
      </c>
      <c r="I250" s="325" t="s">
        <v>3121</v>
      </c>
      <c r="J250" s="325" t="s">
        <v>3121</v>
      </c>
      <c r="K250" s="325" t="s">
        <v>3121</v>
      </c>
      <c r="L250" s="325" t="s">
        <v>3121</v>
      </c>
      <c r="M250" s="325" t="s">
        <v>3121</v>
      </c>
      <c r="N250" s="325" t="s">
        <v>3121</v>
      </c>
      <c r="O250" s="324">
        <v>2</v>
      </c>
      <c r="P250" s="324">
        <v>2</v>
      </c>
      <c r="Q250" s="324">
        <v>2</v>
      </c>
    </row>
    <row r="251" spans="1:17" ht="63">
      <c r="A251" s="1332"/>
      <c r="B251" s="1335"/>
      <c r="C251" s="323" t="s">
        <v>3409</v>
      </c>
      <c r="D251" s="324">
        <v>3</v>
      </c>
      <c r="E251" s="325" t="s">
        <v>3121</v>
      </c>
      <c r="F251" s="325" t="s">
        <v>3121</v>
      </c>
      <c r="G251" s="325" t="s">
        <v>3121</v>
      </c>
      <c r="H251" s="325" t="s">
        <v>3121</v>
      </c>
      <c r="I251" s="325" t="s">
        <v>3121</v>
      </c>
      <c r="J251" s="325" t="s">
        <v>3121</v>
      </c>
      <c r="K251" s="325" t="s">
        <v>3121</v>
      </c>
      <c r="L251" s="325" t="s">
        <v>3121</v>
      </c>
      <c r="M251" s="325" t="s">
        <v>3121</v>
      </c>
      <c r="N251" s="325" t="s">
        <v>3121</v>
      </c>
      <c r="O251" s="324">
        <v>2</v>
      </c>
      <c r="P251" s="324">
        <v>2</v>
      </c>
      <c r="Q251" s="324">
        <v>2</v>
      </c>
    </row>
    <row r="252" spans="1:17" ht="31.5">
      <c r="A252" s="1332"/>
      <c r="B252" s="1335"/>
      <c r="C252" s="323" t="s">
        <v>3410</v>
      </c>
      <c r="D252" s="324">
        <v>3</v>
      </c>
      <c r="E252" s="325" t="s">
        <v>3121</v>
      </c>
      <c r="F252" s="325" t="s">
        <v>3121</v>
      </c>
      <c r="G252" s="325" t="s">
        <v>3121</v>
      </c>
      <c r="H252" s="325" t="s">
        <v>3121</v>
      </c>
      <c r="I252" s="325" t="s">
        <v>3121</v>
      </c>
      <c r="J252" s="325" t="s">
        <v>3121</v>
      </c>
      <c r="K252" s="325" t="s">
        <v>3121</v>
      </c>
      <c r="L252" s="325" t="s">
        <v>3121</v>
      </c>
      <c r="M252" s="325" t="s">
        <v>3121</v>
      </c>
      <c r="N252" s="325" t="s">
        <v>3121</v>
      </c>
      <c r="O252" s="324">
        <v>2</v>
      </c>
      <c r="P252" s="324">
        <v>2</v>
      </c>
      <c r="Q252" s="324">
        <v>2</v>
      </c>
    </row>
    <row r="253" spans="1:17" ht="31.5">
      <c r="A253" s="1332"/>
      <c r="B253" s="1335"/>
      <c r="C253" s="323" t="s">
        <v>3411</v>
      </c>
      <c r="D253" s="324">
        <v>3</v>
      </c>
      <c r="E253" s="325" t="s">
        <v>3121</v>
      </c>
      <c r="F253" s="325" t="s">
        <v>3121</v>
      </c>
      <c r="G253" s="325" t="s">
        <v>3121</v>
      </c>
      <c r="H253" s="325" t="s">
        <v>3121</v>
      </c>
      <c r="I253" s="325" t="s">
        <v>3121</v>
      </c>
      <c r="J253" s="325" t="s">
        <v>3121</v>
      </c>
      <c r="K253" s="325" t="s">
        <v>3121</v>
      </c>
      <c r="L253" s="325" t="s">
        <v>3121</v>
      </c>
      <c r="M253" s="325" t="s">
        <v>3121</v>
      </c>
      <c r="N253" s="325" t="s">
        <v>3121</v>
      </c>
      <c r="O253" s="324">
        <v>2</v>
      </c>
      <c r="P253" s="324">
        <v>2</v>
      </c>
      <c r="Q253" s="324">
        <v>2</v>
      </c>
    </row>
    <row r="254" spans="1:17" ht="31.5">
      <c r="A254" s="1332"/>
      <c r="B254" s="1335"/>
      <c r="C254" s="323" t="s">
        <v>3412</v>
      </c>
      <c r="D254" s="324">
        <v>3</v>
      </c>
      <c r="E254" s="325" t="s">
        <v>3121</v>
      </c>
      <c r="F254" s="325" t="s">
        <v>3121</v>
      </c>
      <c r="G254" s="325" t="s">
        <v>3121</v>
      </c>
      <c r="H254" s="325" t="s">
        <v>3121</v>
      </c>
      <c r="I254" s="325" t="s">
        <v>3121</v>
      </c>
      <c r="J254" s="325" t="s">
        <v>3121</v>
      </c>
      <c r="K254" s="325" t="s">
        <v>3121</v>
      </c>
      <c r="L254" s="325" t="s">
        <v>3121</v>
      </c>
      <c r="M254" s="325" t="s">
        <v>3121</v>
      </c>
      <c r="N254" s="325" t="s">
        <v>3121</v>
      </c>
      <c r="O254" s="324">
        <v>2</v>
      </c>
      <c r="P254" s="324">
        <v>2</v>
      </c>
      <c r="Q254" s="324">
        <v>2</v>
      </c>
    </row>
    <row r="255" spans="1:17" ht="15.75">
      <c r="A255" s="1333"/>
      <c r="B255" s="1336"/>
      <c r="C255" s="326" t="s">
        <v>3406</v>
      </c>
      <c r="D255" s="324">
        <v>3</v>
      </c>
      <c r="E255" s="325" t="s">
        <v>3121</v>
      </c>
      <c r="F255" s="325" t="s">
        <v>3121</v>
      </c>
      <c r="G255" s="325" t="s">
        <v>3121</v>
      </c>
      <c r="H255" s="325" t="s">
        <v>3121</v>
      </c>
      <c r="I255" s="325" t="s">
        <v>3121</v>
      </c>
      <c r="J255" s="325" t="s">
        <v>3121</v>
      </c>
      <c r="K255" s="325" t="s">
        <v>3121</v>
      </c>
      <c r="L255" s="325" t="s">
        <v>3121</v>
      </c>
      <c r="M255" s="325" t="s">
        <v>3121</v>
      </c>
      <c r="N255" s="325" t="s">
        <v>3121</v>
      </c>
      <c r="O255" s="324">
        <v>2</v>
      </c>
      <c r="P255" s="324">
        <v>2</v>
      </c>
      <c r="Q255" s="324">
        <v>2</v>
      </c>
    </row>
    <row r="256" spans="1:17" ht="31.5">
      <c r="A256" s="1331" t="s">
        <v>3413</v>
      </c>
      <c r="B256" s="1331" t="s">
        <v>3414</v>
      </c>
      <c r="C256" s="323" t="s">
        <v>3415</v>
      </c>
      <c r="D256" s="324">
        <v>3</v>
      </c>
      <c r="E256" s="324">
        <v>3</v>
      </c>
      <c r="F256" s="325" t="s">
        <v>3121</v>
      </c>
      <c r="G256" s="325" t="s">
        <v>3121</v>
      </c>
      <c r="H256" s="324">
        <v>2</v>
      </c>
      <c r="I256" s="325" t="s">
        <v>3121</v>
      </c>
      <c r="J256" s="325" t="s">
        <v>3121</v>
      </c>
      <c r="K256" s="325" t="s">
        <v>3121</v>
      </c>
      <c r="L256" s="324">
        <v>3</v>
      </c>
      <c r="M256" s="324">
        <v>3</v>
      </c>
      <c r="N256" s="325" t="s">
        <v>3121</v>
      </c>
      <c r="O256" s="324">
        <v>3</v>
      </c>
      <c r="P256" s="324">
        <v>3</v>
      </c>
      <c r="Q256" s="324">
        <v>3</v>
      </c>
    </row>
    <row r="257" spans="1:17" ht="31.5">
      <c r="A257" s="1332"/>
      <c r="B257" s="1332"/>
      <c r="C257" s="323" t="s">
        <v>3416</v>
      </c>
      <c r="D257" s="324">
        <v>3</v>
      </c>
      <c r="E257" s="324">
        <v>2</v>
      </c>
      <c r="F257" s="325" t="s">
        <v>3121</v>
      </c>
      <c r="G257" s="325" t="s">
        <v>3121</v>
      </c>
      <c r="H257" s="324">
        <v>2</v>
      </c>
      <c r="I257" s="325" t="s">
        <v>3121</v>
      </c>
      <c r="J257" s="325" t="s">
        <v>3121</v>
      </c>
      <c r="K257" s="325" t="s">
        <v>3121</v>
      </c>
      <c r="L257" s="324">
        <v>2</v>
      </c>
      <c r="M257" s="324">
        <v>2</v>
      </c>
      <c r="N257" s="325" t="s">
        <v>3121</v>
      </c>
      <c r="O257" s="324">
        <v>2</v>
      </c>
      <c r="P257" s="324">
        <v>2</v>
      </c>
      <c r="Q257" s="324">
        <v>2</v>
      </c>
    </row>
    <row r="258" spans="1:17" ht="31.5">
      <c r="A258" s="1332"/>
      <c r="B258" s="1332"/>
      <c r="C258" s="323" t="s">
        <v>3417</v>
      </c>
      <c r="D258" s="324">
        <v>2</v>
      </c>
      <c r="E258" s="324">
        <v>2</v>
      </c>
      <c r="F258" s="325" t="s">
        <v>3121</v>
      </c>
      <c r="G258" s="325" t="s">
        <v>3121</v>
      </c>
      <c r="H258" s="324">
        <v>2</v>
      </c>
      <c r="I258" s="325" t="s">
        <v>3121</v>
      </c>
      <c r="J258" s="325" t="s">
        <v>3121</v>
      </c>
      <c r="K258" s="325" t="s">
        <v>3121</v>
      </c>
      <c r="L258" s="324">
        <v>3</v>
      </c>
      <c r="M258" s="324">
        <v>3</v>
      </c>
      <c r="N258" s="325" t="s">
        <v>3121</v>
      </c>
      <c r="O258" s="324">
        <v>2</v>
      </c>
      <c r="P258" s="324">
        <v>3</v>
      </c>
      <c r="Q258" s="324">
        <v>3</v>
      </c>
    </row>
    <row r="259" spans="1:17" ht="31.5">
      <c r="A259" s="1332"/>
      <c r="B259" s="1332"/>
      <c r="C259" s="323" t="s">
        <v>3418</v>
      </c>
      <c r="D259" s="324">
        <v>3</v>
      </c>
      <c r="E259" s="324">
        <v>2</v>
      </c>
      <c r="F259" s="325" t="s">
        <v>3121</v>
      </c>
      <c r="G259" s="325" t="s">
        <v>3121</v>
      </c>
      <c r="H259" s="324">
        <v>3</v>
      </c>
      <c r="I259" s="325" t="s">
        <v>3121</v>
      </c>
      <c r="J259" s="325" t="s">
        <v>3121</v>
      </c>
      <c r="K259" s="325" t="s">
        <v>3121</v>
      </c>
      <c r="L259" s="324">
        <v>3</v>
      </c>
      <c r="M259" s="324">
        <v>3</v>
      </c>
      <c r="N259" s="325" t="s">
        <v>3121</v>
      </c>
      <c r="O259" s="324">
        <v>2</v>
      </c>
      <c r="P259" s="324">
        <v>2</v>
      </c>
      <c r="Q259" s="324">
        <v>3</v>
      </c>
    </row>
    <row r="260" spans="1:17" ht="47.25">
      <c r="A260" s="1332"/>
      <c r="B260" s="1332"/>
      <c r="C260" s="323" t="s">
        <v>3419</v>
      </c>
      <c r="D260" s="324">
        <v>3</v>
      </c>
      <c r="E260" s="324">
        <v>2</v>
      </c>
      <c r="F260" s="325" t="s">
        <v>3121</v>
      </c>
      <c r="G260" s="325" t="s">
        <v>3121</v>
      </c>
      <c r="H260" s="324">
        <v>3</v>
      </c>
      <c r="I260" s="325" t="s">
        <v>3121</v>
      </c>
      <c r="J260" s="325" t="s">
        <v>3121</v>
      </c>
      <c r="K260" s="325" t="s">
        <v>3121</v>
      </c>
      <c r="L260" s="324">
        <v>2</v>
      </c>
      <c r="M260" s="324">
        <v>3</v>
      </c>
      <c r="N260" s="325" t="s">
        <v>3121</v>
      </c>
      <c r="O260" s="324">
        <v>2</v>
      </c>
      <c r="P260" s="324">
        <v>3</v>
      </c>
      <c r="Q260" s="324">
        <v>3</v>
      </c>
    </row>
    <row r="261" spans="1:17" ht="15.75">
      <c r="A261" s="1333"/>
      <c r="B261" s="1333"/>
      <c r="C261" s="326" t="s">
        <v>3413</v>
      </c>
      <c r="D261" s="327">
        <v>2.8</v>
      </c>
      <c r="E261" s="327">
        <v>2.2000000000000002</v>
      </c>
      <c r="F261" s="325" t="s">
        <v>3121</v>
      </c>
      <c r="G261" s="325" t="s">
        <v>3121</v>
      </c>
      <c r="H261" s="327">
        <v>2.4</v>
      </c>
      <c r="I261" s="325" t="s">
        <v>3121</v>
      </c>
      <c r="J261" s="325" t="s">
        <v>3121</v>
      </c>
      <c r="K261" s="325" t="s">
        <v>3121</v>
      </c>
      <c r="L261" s="327">
        <v>2.6</v>
      </c>
      <c r="M261" s="327">
        <v>2.8</v>
      </c>
      <c r="N261" s="325" t="s">
        <v>3121</v>
      </c>
      <c r="O261" s="327">
        <v>2.2000000000000002</v>
      </c>
      <c r="P261" s="327">
        <v>2.6</v>
      </c>
      <c r="Q261" s="327">
        <v>2.8</v>
      </c>
    </row>
    <row r="262" spans="1:17" ht="31.5">
      <c r="A262" s="1331" t="s">
        <v>3420</v>
      </c>
      <c r="B262" s="1334" t="s">
        <v>3421</v>
      </c>
      <c r="C262" s="323" t="s">
        <v>3422</v>
      </c>
      <c r="D262" s="324">
        <v>3</v>
      </c>
      <c r="E262" s="325" t="s">
        <v>3121</v>
      </c>
      <c r="F262" s="324">
        <v>2</v>
      </c>
      <c r="G262" s="325" t="s">
        <v>3121</v>
      </c>
      <c r="H262" s="325" t="s">
        <v>3121</v>
      </c>
      <c r="I262" s="325" t="s">
        <v>3121</v>
      </c>
      <c r="J262" s="325" t="s">
        <v>3121</v>
      </c>
      <c r="K262" s="325" t="s">
        <v>3121</v>
      </c>
      <c r="L262" s="325" t="s">
        <v>3121</v>
      </c>
      <c r="M262" s="325" t="s">
        <v>3121</v>
      </c>
      <c r="N262" s="325" t="s">
        <v>3121</v>
      </c>
      <c r="O262" s="324">
        <v>2</v>
      </c>
      <c r="P262" s="324">
        <v>2</v>
      </c>
      <c r="Q262" s="324">
        <v>2</v>
      </c>
    </row>
    <row r="263" spans="1:17" ht="15.75">
      <c r="A263" s="1332"/>
      <c r="B263" s="1335"/>
      <c r="C263" s="326" t="s">
        <v>3423</v>
      </c>
      <c r="D263" s="324">
        <v>3</v>
      </c>
      <c r="E263" s="325" t="s">
        <v>3121</v>
      </c>
      <c r="F263" s="324">
        <v>2</v>
      </c>
      <c r="G263" s="325" t="s">
        <v>3121</v>
      </c>
      <c r="H263" s="325" t="s">
        <v>3121</v>
      </c>
      <c r="I263" s="325" t="s">
        <v>3121</v>
      </c>
      <c r="J263" s="325" t="s">
        <v>3121</v>
      </c>
      <c r="K263" s="325" t="s">
        <v>3121</v>
      </c>
      <c r="L263" s="325" t="s">
        <v>3121</v>
      </c>
      <c r="M263" s="325" t="s">
        <v>3121</v>
      </c>
      <c r="N263" s="325" t="s">
        <v>3121</v>
      </c>
      <c r="O263" s="324">
        <v>2</v>
      </c>
      <c r="P263" s="324">
        <v>2</v>
      </c>
      <c r="Q263" s="324">
        <v>2</v>
      </c>
    </row>
    <row r="264" spans="1:17" ht="15.75">
      <c r="A264" s="1332"/>
      <c r="B264" s="1335"/>
      <c r="C264" s="326" t="s">
        <v>3424</v>
      </c>
      <c r="D264" s="324">
        <v>3</v>
      </c>
      <c r="E264" s="325" t="s">
        <v>3121</v>
      </c>
      <c r="F264" s="324">
        <v>2</v>
      </c>
      <c r="G264" s="325" t="s">
        <v>3121</v>
      </c>
      <c r="H264" s="325" t="s">
        <v>3121</v>
      </c>
      <c r="I264" s="325" t="s">
        <v>3121</v>
      </c>
      <c r="J264" s="325" t="s">
        <v>3121</v>
      </c>
      <c r="K264" s="325" t="s">
        <v>3121</v>
      </c>
      <c r="L264" s="325" t="s">
        <v>3121</v>
      </c>
      <c r="M264" s="325" t="s">
        <v>3121</v>
      </c>
      <c r="N264" s="325" t="s">
        <v>3121</v>
      </c>
      <c r="O264" s="324">
        <v>2</v>
      </c>
      <c r="P264" s="324">
        <v>2</v>
      </c>
      <c r="Q264" s="324">
        <v>2</v>
      </c>
    </row>
    <row r="265" spans="1:17" ht="31.5">
      <c r="A265" s="1332"/>
      <c r="B265" s="1335"/>
      <c r="C265" s="323" t="s">
        <v>3425</v>
      </c>
      <c r="D265" s="324">
        <v>3</v>
      </c>
      <c r="E265" s="325" t="s">
        <v>3121</v>
      </c>
      <c r="F265" s="324">
        <v>2</v>
      </c>
      <c r="G265" s="325" t="s">
        <v>3121</v>
      </c>
      <c r="H265" s="325" t="s">
        <v>3121</v>
      </c>
      <c r="I265" s="325" t="s">
        <v>3121</v>
      </c>
      <c r="J265" s="325" t="s">
        <v>3121</v>
      </c>
      <c r="K265" s="325" t="s">
        <v>3121</v>
      </c>
      <c r="L265" s="325" t="s">
        <v>3121</v>
      </c>
      <c r="M265" s="325" t="s">
        <v>3121</v>
      </c>
      <c r="N265" s="325" t="s">
        <v>3121</v>
      </c>
      <c r="O265" s="324">
        <v>2</v>
      </c>
      <c r="P265" s="324">
        <v>2</v>
      </c>
      <c r="Q265" s="324">
        <v>2</v>
      </c>
    </row>
    <row r="266" spans="1:17" ht="15.75">
      <c r="A266" s="1333"/>
      <c r="B266" s="1336"/>
      <c r="C266" s="326" t="s">
        <v>3420</v>
      </c>
      <c r="D266" s="324">
        <v>3</v>
      </c>
      <c r="E266" s="325" t="s">
        <v>3121</v>
      </c>
      <c r="F266" s="324">
        <v>2</v>
      </c>
      <c r="G266" s="325" t="s">
        <v>3121</v>
      </c>
      <c r="H266" s="325" t="s">
        <v>3121</v>
      </c>
      <c r="I266" s="325" t="s">
        <v>3121</v>
      </c>
      <c r="J266" s="325" t="s">
        <v>3121</v>
      </c>
      <c r="K266" s="325" t="s">
        <v>3121</v>
      </c>
      <c r="L266" s="325" t="s">
        <v>3121</v>
      </c>
      <c r="M266" s="325" t="s">
        <v>3121</v>
      </c>
      <c r="N266" s="325" t="s">
        <v>3121</v>
      </c>
      <c r="O266" s="324">
        <v>2</v>
      </c>
      <c r="P266" s="324">
        <v>2</v>
      </c>
      <c r="Q266" s="324">
        <v>2</v>
      </c>
    </row>
    <row r="267" spans="1:17" ht="31.5">
      <c r="A267" s="1331" t="s">
        <v>3426</v>
      </c>
      <c r="B267" s="1334" t="s">
        <v>3427</v>
      </c>
      <c r="C267" s="323" t="s">
        <v>3428</v>
      </c>
      <c r="D267" s="324">
        <v>3</v>
      </c>
      <c r="E267" s="325" t="s">
        <v>3121</v>
      </c>
      <c r="F267" s="324">
        <v>2</v>
      </c>
      <c r="G267" s="325" t="s">
        <v>3121</v>
      </c>
      <c r="H267" s="325" t="s">
        <v>3121</v>
      </c>
      <c r="I267" s="325" t="s">
        <v>3121</v>
      </c>
      <c r="J267" s="325" t="s">
        <v>3121</v>
      </c>
      <c r="K267" s="325" t="s">
        <v>3121</v>
      </c>
      <c r="L267" s="325" t="s">
        <v>3121</v>
      </c>
      <c r="M267" s="325" t="s">
        <v>3121</v>
      </c>
      <c r="N267" s="325" t="s">
        <v>3121</v>
      </c>
      <c r="O267" s="324">
        <v>2</v>
      </c>
      <c r="P267" s="324">
        <v>2</v>
      </c>
      <c r="Q267" s="324">
        <v>2</v>
      </c>
    </row>
    <row r="268" spans="1:17" ht="15.75">
      <c r="A268" s="1332"/>
      <c r="B268" s="1335"/>
      <c r="C268" s="326" t="s">
        <v>3429</v>
      </c>
      <c r="D268" s="324">
        <v>3</v>
      </c>
      <c r="E268" s="325" t="s">
        <v>3121</v>
      </c>
      <c r="F268" s="324">
        <v>2</v>
      </c>
      <c r="G268" s="325" t="s">
        <v>3121</v>
      </c>
      <c r="H268" s="325" t="s">
        <v>3121</v>
      </c>
      <c r="I268" s="325" t="s">
        <v>3121</v>
      </c>
      <c r="J268" s="325" t="s">
        <v>3121</v>
      </c>
      <c r="K268" s="325" t="s">
        <v>3121</v>
      </c>
      <c r="L268" s="325" t="s">
        <v>3121</v>
      </c>
      <c r="M268" s="325" t="s">
        <v>3121</v>
      </c>
      <c r="N268" s="325" t="s">
        <v>3121</v>
      </c>
      <c r="O268" s="324">
        <v>2</v>
      </c>
      <c r="P268" s="324">
        <v>2</v>
      </c>
      <c r="Q268" s="324">
        <v>2</v>
      </c>
    </row>
    <row r="269" spans="1:17" ht="31.5">
      <c r="A269" s="1332"/>
      <c r="B269" s="1335"/>
      <c r="C269" s="323" t="s">
        <v>3430</v>
      </c>
      <c r="D269" s="324">
        <v>3</v>
      </c>
      <c r="E269" s="325" t="s">
        <v>3121</v>
      </c>
      <c r="F269" s="324">
        <v>2</v>
      </c>
      <c r="G269" s="325" t="s">
        <v>3121</v>
      </c>
      <c r="H269" s="325" t="s">
        <v>3121</v>
      </c>
      <c r="I269" s="325" t="s">
        <v>3121</v>
      </c>
      <c r="J269" s="325" t="s">
        <v>3121</v>
      </c>
      <c r="K269" s="325" t="s">
        <v>3121</v>
      </c>
      <c r="L269" s="325" t="s">
        <v>3121</v>
      </c>
      <c r="M269" s="325" t="s">
        <v>3121</v>
      </c>
      <c r="N269" s="325" t="s">
        <v>3121</v>
      </c>
      <c r="O269" s="324">
        <v>2</v>
      </c>
      <c r="P269" s="324">
        <v>2</v>
      </c>
      <c r="Q269" s="324">
        <v>2</v>
      </c>
    </row>
    <row r="270" spans="1:17" ht="15.75">
      <c r="A270" s="1332"/>
      <c r="B270" s="1335"/>
      <c r="C270" s="326" t="s">
        <v>3431</v>
      </c>
      <c r="D270" s="324">
        <v>3</v>
      </c>
      <c r="E270" s="325" t="s">
        <v>3121</v>
      </c>
      <c r="F270" s="324">
        <v>2</v>
      </c>
      <c r="G270" s="325" t="s">
        <v>3121</v>
      </c>
      <c r="H270" s="325" t="s">
        <v>3121</v>
      </c>
      <c r="I270" s="325" t="s">
        <v>3121</v>
      </c>
      <c r="J270" s="325" t="s">
        <v>3121</v>
      </c>
      <c r="K270" s="325" t="s">
        <v>3121</v>
      </c>
      <c r="L270" s="325" t="s">
        <v>3121</v>
      </c>
      <c r="M270" s="325" t="s">
        <v>3121</v>
      </c>
      <c r="N270" s="325" t="s">
        <v>3121</v>
      </c>
      <c r="O270" s="324">
        <v>2</v>
      </c>
      <c r="P270" s="324">
        <v>2</v>
      </c>
      <c r="Q270" s="324">
        <v>2</v>
      </c>
    </row>
    <row r="271" spans="1:17" ht="15.75">
      <c r="A271" s="1333"/>
      <c r="B271" s="1336"/>
      <c r="C271" s="326" t="s">
        <v>3426</v>
      </c>
      <c r="D271" s="324">
        <v>3</v>
      </c>
      <c r="E271" s="325" t="s">
        <v>3121</v>
      </c>
      <c r="F271" s="324">
        <v>2</v>
      </c>
      <c r="G271" s="325" t="s">
        <v>3121</v>
      </c>
      <c r="H271" s="325" t="s">
        <v>3121</v>
      </c>
      <c r="I271" s="325" t="s">
        <v>3121</v>
      </c>
      <c r="J271" s="325" t="s">
        <v>3121</v>
      </c>
      <c r="K271" s="325" t="s">
        <v>3121</v>
      </c>
      <c r="L271" s="325" t="s">
        <v>3121</v>
      </c>
      <c r="M271" s="325" t="s">
        <v>3121</v>
      </c>
      <c r="N271" s="325" t="s">
        <v>3121</v>
      </c>
      <c r="O271" s="324">
        <v>2</v>
      </c>
      <c r="P271" s="324">
        <v>2</v>
      </c>
      <c r="Q271" s="324">
        <v>2</v>
      </c>
    </row>
    <row r="272" spans="1:17" ht="15.75">
      <c r="A272" s="1331" t="s">
        <v>3432</v>
      </c>
      <c r="B272" s="1331" t="s">
        <v>3433</v>
      </c>
      <c r="C272" s="326" t="s">
        <v>3434</v>
      </c>
      <c r="D272" s="324">
        <v>3</v>
      </c>
      <c r="E272" s="325" t="s">
        <v>3121</v>
      </c>
      <c r="F272" s="324">
        <v>2</v>
      </c>
      <c r="G272" s="325" t="s">
        <v>3121</v>
      </c>
      <c r="H272" s="325" t="s">
        <v>3121</v>
      </c>
      <c r="I272" s="325" t="s">
        <v>3121</v>
      </c>
      <c r="J272" s="325" t="s">
        <v>3121</v>
      </c>
      <c r="K272" s="325" t="s">
        <v>3121</v>
      </c>
      <c r="L272" s="324">
        <v>3</v>
      </c>
      <c r="M272" s="324">
        <v>3</v>
      </c>
      <c r="N272" s="324">
        <v>3</v>
      </c>
      <c r="O272" s="324">
        <v>2</v>
      </c>
      <c r="P272" s="324">
        <v>2</v>
      </c>
      <c r="Q272" s="324">
        <v>2</v>
      </c>
    </row>
    <row r="273" spans="1:17" ht="31.5">
      <c r="A273" s="1332"/>
      <c r="B273" s="1332"/>
      <c r="C273" s="323" t="s">
        <v>3435</v>
      </c>
      <c r="D273" s="324">
        <v>3</v>
      </c>
      <c r="E273" s="325" t="s">
        <v>3121</v>
      </c>
      <c r="F273" s="324">
        <v>2</v>
      </c>
      <c r="G273" s="325" t="s">
        <v>3121</v>
      </c>
      <c r="H273" s="325" t="s">
        <v>3121</v>
      </c>
      <c r="I273" s="325" t="s">
        <v>3121</v>
      </c>
      <c r="J273" s="325" t="s">
        <v>3121</v>
      </c>
      <c r="K273" s="325" t="s">
        <v>3121</v>
      </c>
      <c r="L273" s="324">
        <v>3</v>
      </c>
      <c r="M273" s="324">
        <v>3</v>
      </c>
      <c r="N273" s="324">
        <v>3</v>
      </c>
      <c r="O273" s="324">
        <v>2</v>
      </c>
      <c r="P273" s="324">
        <v>2</v>
      </c>
      <c r="Q273" s="324">
        <v>2</v>
      </c>
    </row>
    <row r="274" spans="1:17" ht="63">
      <c r="A274" s="1332"/>
      <c r="B274" s="1332"/>
      <c r="C274" s="323" t="s">
        <v>3436</v>
      </c>
      <c r="D274" s="324">
        <v>3</v>
      </c>
      <c r="E274" s="325" t="s">
        <v>3121</v>
      </c>
      <c r="F274" s="324">
        <v>2</v>
      </c>
      <c r="G274" s="325" t="s">
        <v>3121</v>
      </c>
      <c r="H274" s="325" t="s">
        <v>3121</v>
      </c>
      <c r="I274" s="325" t="s">
        <v>3121</v>
      </c>
      <c r="J274" s="325" t="s">
        <v>3121</v>
      </c>
      <c r="K274" s="325" t="s">
        <v>3121</v>
      </c>
      <c r="L274" s="324">
        <v>3</v>
      </c>
      <c r="M274" s="324">
        <v>3</v>
      </c>
      <c r="N274" s="324">
        <v>3</v>
      </c>
      <c r="O274" s="324">
        <v>2</v>
      </c>
      <c r="P274" s="324">
        <v>2</v>
      </c>
      <c r="Q274" s="324">
        <v>2</v>
      </c>
    </row>
    <row r="275" spans="1:17" ht="31.5">
      <c r="A275" s="1332"/>
      <c r="B275" s="1332"/>
      <c r="C275" s="323" t="s">
        <v>3437</v>
      </c>
      <c r="D275" s="324">
        <v>3</v>
      </c>
      <c r="E275" s="325" t="s">
        <v>3121</v>
      </c>
      <c r="F275" s="324">
        <v>2</v>
      </c>
      <c r="G275" s="325" t="s">
        <v>3121</v>
      </c>
      <c r="H275" s="325" t="s">
        <v>3121</v>
      </c>
      <c r="I275" s="325" t="s">
        <v>3121</v>
      </c>
      <c r="J275" s="325" t="s">
        <v>3121</v>
      </c>
      <c r="K275" s="325" t="s">
        <v>3121</v>
      </c>
      <c r="L275" s="324">
        <v>3</v>
      </c>
      <c r="M275" s="324">
        <v>3</v>
      </c>
      <c r="N275" s="324">
        <v>3</v>
      </c>
      <c r="O275" s="324">
        <v>2</v>
      </c>
      <c r="P275" s="324">
        <v>2</v>
      </c>
      <c r="Q275" s="324">
        <v>2</v>
      </c>
    </row>
    <row r="276" spans="1:17" ht="15.75">
      <c r="A276" s="1333"/>
      <c r="B276" s="1333"/>
      <c r="C276" s="326" t="s">
        <v>3432</v>
      </c>
      <c r="D276" s="324">
        <v>3</v>
      </c>
      <c r="E276" s="325" t="s">
        <v>3121</v>
      </c>
      <c r="F276" s="324">
        <v>2</v>
      </c>
      <c r="G276" s="325" t="s">
        <v>3121</v>
      </c>
      <c r="H276" s="325" t="s">
        <v>3121</v>
      </c>
      <c r="I276" s="325" t="s">
        <v>3121</v>
      </c>
      <c r="J276" s="325" t="s">
        <v>3121</v>
      </c>
      <c r="K276" s="325" t="s">
        <v>3121</v>
      </c>
      <c r="L276" s="324">
        <v>3</v>
      </c>
      <c r="M276" s="324">
        <v>3</v>
      </c>
      <c r="N276" s="324">
        <v>3</v>
      </c>
      <c r="O276" s="324">
        <v>2</v>
      </c>
      <c r="P276" s="324">
        <v>2</v>
      </c>
      <c r="Q276" s="324">
        <v>2</v>
      </c>
    </row>
    <row r="277" spans="1:17" ht="31.5">
      <c r="A277" s="1331" t="s">
        <v>3438</v>
      </c>
      <c r="B277" s="1334" t="s">
        <v>3439</v>
      </c>
      <c r="C277" s="323" t="s">
        <v>3440</v>
      </c>
      <c r="D277" s="324">
        <v>2</v>
      </c>
      <c r="E277" s="325" t="s">
        <v>3121</v>
      </c>
      <c r="F277" s="325" t="s">
        <v>3121</v>
      </c>
      <c r="G277" s="325" t="s">
        <v>3121</v>
      </c>
      <c r="H277" s="324">
        <v>2</v>
      </c>
      <c r="I277" s="325" t="s">
        <v>3121</v>
      </c>
      <c r="J277" s="325" t="s">
        <v>3121</v>
      </c>
      <c r="K277" s="324">
        <v>2</v>
      </c>
      <c r="L277" s="325" t="s">
        <v>3121</v>
      </c>
      <c r="M277" s="325" t="s">
        <v>3121</v>
      </c>
      <c r="N277" s="325" t="s">
        <v>3121</v>
      </c>
      <c r="O277" s="324">
        <v>1</v>
      </c>
      <c r="P277" s="324">
        <v>1</v>
      </c>
      <c r="Q277" s="324">
        <v>1</v>
      </c>
    </row>
    <row r="278" spans="1:17" ht="15.75">
      <c r="A278" s="1332"/>
      <c r="B278" s="1335"/>
      <c r="C278" s="326" t="s">
        <v>3441</v>
      </c>
      <c r="D278" s="324">
        <v>2</v>
      </c>
      <c r="E278" s="325" t="s">
        <v>3121</v>
      </c>
      <c r="F278" s="325" t="s">
        <v>3121</v>
      </c>
      <c r="G278" s="325" t="s">
        <v>3121</v>
      </c>
      <c r="H278" s="324">
        <v>2</v>
      </c>
      <c r="I278" s="325" t="s">
        <v>3121</v>
      </c>
      <c r="J278" s="325" t="s">
        <v>3121</v>
      </c>
      <c r="K278" s="324">
        <v>2</v>
      </c>
      <c r="L278" s="325" t="s">
        <v>3121</v>
      </c>
      <c r="M278" s="325" t="s">
        <v>3121</v>
      </c>
      <c r="N278" s="325" t="s">
        <v>3121</v>
      </c>
      <c r="O278" s="324">
        <v>1</v>
      </c>
      <c r="P278" s="324">
        <v>1</v>
      </c>
      <c r="Q278" s="324">
        <v>1</v>
      </c>
    </row>
    <row r="279" spans="1:17" ht="31.5">
      <c r="A279" s="1332"/>
      <c r="B279" s="1335"/>
      <c r="C279" s="323" t="s">
        <v>3442</v>
      </c>
      <c r="D279" s="324">
        <v>2</v>
      </c>
      <c r="E279" s="325" t="s">
        <v>3121</v>
      </c>
      <c r="F279" s="325" t="s">
        <v>3121</v>
      </c>
      <c r="G279" s="325" t="s">
        <v>3121</v>
      </c>
      <c r="H279" s="324">
        <v>2</v>
      </c>
      <c r="I279" s="325" t="s">
        <v>3121</v>
      </c>
      <c r="J279" s="325" t="s">
        <v>3121</v>
      </c>
      <c r="K279" s="324">
        <v>2</v>
      </c>
      <c r="L279" s="325" t="s">
        <v>3121</v>
      </c>
      <c r="M279" s="325" t="s">
        <v>3121</v>
      </c>
      <c r="N279" s="325" t="s">
        <v>3121</v>
      </c>
      <c r="O279" s="324">
        <v>1</v>
      </c>
      <c r="P279" s="324">
        <v>1</v>
      </c>
      <c r="Q279" s="324">
        <v>1</v>
      </c>
    </row>
    <row r="280" spans="1:17" ht="31.5">
      <c r="A280" s="1332"/>
      <c r="B280" s="1335"/>
      <c r="C280" s="323" t="s">
        <v>3443</v>
      </c>
      <c r="D280" s="324">
        <v>2</v>
      </c>
      <c r="E280" s="325" t="s">
        <v>3121</v>
      </c>
      <c r="F280" s="325" t="s">
        <v>3121</v>
      </c>
      <c r="G280" s="325" t="s">
        <v>3121</v>
      </c>
      <c r="H280" s="324">
        <v>2</v>
      </c>
      <c r="I280" s="325" t="s">
        <v>3121</v>
      </c>
      <c r="J280" s="325" t="s">
        <v>3121</v>
      </c>
      <c r="K280" s="324">
        <v>2</v>
      </c>
      <c r="L280" s="325" t="s">
        <v>3121</v>
      </c>
      <c r="M280" s="325" t="s">
        <v>3121</v>
      </c>
      <c r="N280" s="325" t="s">
        <v>3121</v>
      </c>
      <c r="O280" s="324">
        <v>1</v>
      </c>
      <c r="P280" s="324">
        <v>1</v>
      </c>
      <c r="Q280" s="324">
        <v>1</v>
      </c>
    </row>
    <row r="281" spans="1:17" ht="31.5">
      <c r="A281" s="1332"/>
      <c r="B281" s="1335"/>
      <c r="C281" s="323" t="s">
        <v>3444</v>
      </c>
      <c r="D281" s="324">
        <v>2</v>
      </c>
      <c r="E281" s="325" t="s">
        <v>3121</v>
      </c>
      <c r="F281" s="325" t="s">
        <v>3121</v>
      </c>
      <c r="G281" s="325" t="s">
        <v>3121</v>
      </c>
      <c r="H281" s="324">
        <v>2</v>
      </c>
      <c r="I281" s="325" t="s">
        <v>3121</v>
      </c>
      <c r="J281" s="325" t="s">
        <v>3121</v>
      </c>
      <c r="K281" s="324">
        <v>2</v>
      </c>
      <c r="L281" s="325" t="s">
        <v>3121</v>
      </c>
      <c r="M281" s="325" t="s">
        <v>3121</v>
      </c>
      <c r="N281" s="325" t="s">
        <v>3121</v>
      </c>
      <c r="O281" s="324">
        <v>1</v>
      </c>
      <c r="P281" s="324">
        <v>1</v>
      </c>
      <c r="Q281" s="324">
        <v>1</v>
      </c>
    </row>
    <row r="282" spans="1:17" ht="15.75">
      <c r="A282" s="1333"/>
      <c r="B282" s="1336"/>
      <c r="C282" s="326" t="s">
        <v>3438</v>
      </c>
      <c r="D282" s="324">
        <v>2</v>
      </c>
      <c r="E282" s="325" t="s">
        <v>3121</v>
      </c>
      <c r="F282" s="325" t="s">
        <v>3121</v>
      </c>
      <c r="G282" s="325" t="s">
        <v>3121</v>
      </c>
      <c r="H282" s="324">
        <v>2</v>
      </c>
      <c r="I282" s="325" t="s">
        <v>3121</v>
      </c>
      <c r="J282" s="325" t="s">
        <v>3121</v>
      </c>
      <c r="K282" s="324">
        <v>2</v>
      </c>
      <c r="L282" s="325" t="s">
        <v>3121</v>
      </c>
      <c r="M282" s="325" t="s">
        <v>3121</v>
      </c>
      <c r="N282" s="325" t="s">
        <v>3121</v>
      </c>
      <c r="O282" s="324">
        <v>1</v>
      </c>
      <c r="P282" s="324">
        <v>1</v>
      </c>
      <c r="Q282" s="324">
        <v>1</v>
      </c>
    </row>
    <row r="283" spans="1:17" ht="15.75">
      <c r="A283" s="1331" t="s">
        <v>3445</v>
      </c>
      <c r="B283" s="1331" t="s">
        <v>3446</v>
      </c>
      <c r="C283" s="326" t="s">
        <v>3447</v>
      </c>
      <c r="D283" s="324">
        <v>2</v>
      </c>
      <c r="E283" s="325" t="s">
        <v>3121</v>
      </c>
      <c r="F283" s="324">
        <v>1</v>
      </c>
      <c r="G283" s="325" t="s">
        <v>3121</v>
      </c>
      <c r="H283" s="325" t="s">
        <v>3121</v>
      </c>
      <c r="I283" s="325" t="s">
        <v>3121</v>
      </c>
      <c r="J283" s="325" t="s">
        <v>3121</v>
      </c>
      <c r="K283" s="325" t="s">
        <v>3121</v>
      </c>
      <c r="L283" s="325" t="s">
        <v>3121</v>
      </c>
      <c r="M283" s="325" t="s">
        <v>3121</v>
      </c>
      <c r="N283" s="325" t="s">
        <v>3121</v>
      </c>
      <c r="O283" s="324">
        <v>2</v>
      </c>
      <c r="P283" s="324">
        <v>2</v>
      </c>
      <c r="Q283" s="324">
        <v>2</v>
      </c>
    </row>
    <row r="284" spans="1:17" ht="15.75">
      <c r="A284" s="1332"/>
      <c r="B284" s="1332"/>
      <c r="C284" s="326" t="s">
        <v>3448</v>
      </c>
      <c r="D284" s="324">
        <v>2</v>
      </c>
      <c r="E284" s="325" t="s">
        <v>3121</v>
      </c>
      <c r="F284" s="324">
        <v>1</v>
      </c>
      <c r="G284" s="325" t="s">
        <v>3121</v>
      </c>
      <c r="H284" s="325" t="s">
        <v>3121</v>
      </c>
      <c r="I284" s="325" t="s">
        <v>3121</v>
      </c>
      <c r="J284" s="325" t="s">
        <v>3121</v>
      </c>
      <c r="K284" s="325" t="s">
        <v>3121</v>
      </c>
      <c r="L284" s="325" t="s">
        <v>3121</v>
      </c>
      <c r="M284" s="325" t="s">
        <v>3121</v>
      </c>
      <c r="N284" s="325" t="s">
        <v>3121</v>
      </c>
      <c r="O284" s="324">
        <v>2</v>
      </c>
      <c r="P284" s="324">
        <v>2</v>
      </c>
      <c r="Q284" s="324">
        <v>2</v>
      </c>
    </row>
    <row r="285" spans="1:17" ht="15.75">
      <c r="A285" s="1332"/>
      <c r="B285" s="1332"/>
      <c r="C285" s="326" t="s">
        <v>3449</v>
      </c>
      <c r="D285" s="324">
        <v>2</v>
      </c>
      <c r="E285" s="325" t="s">
        <v>3121</v>
      </c>
      <c r="F285" s="324">
        <v>1</v>
      </c>
      <c r="G285" s="325" t="s">
        <v>3121</v>
      </c>
      <c r="H285" s="325" t="s">
        <v>3121</v>
      </c>
      <c r="I285" s="325" t="s">
        <v>3121</v>
      </c>
      <c r="J285" s="325" t="s">
        <v>3121</v>
      </c>
      <c r="K285" s="325" t="s">
        <v>3121</v>
      </c>
      <c r="L285" s="325" t="s">
        <v>3121</v>
      </c>
      <c r="M285" s="325" t="s">
        <v>3121</v>
      </c>
      <c r="N285" s="325" t="s">
        <v>3121</v>
      </c>
      <c r="O285" s="324">
        <v>2</v>
      </c>
      <c r="P285" s="324">
        <v>2</v>
      </c>
      <c r="Q285" s="324">
        <v>2</v>
      </c>
    </row>
    <row r="286" spans="1:17" ht="31.5">
      <c r="A286" s="1332"/>
      <c r="B286" s="1332"/>
      <c r="C286" s="323" t="s">
        <v>3450</v>
      </c>
      <c r="D286" s="324">
        <v>2</v>
      </c>
      <c r="E286" s="325" t="s">
        <v>3121</v>
      </c>
      <c r="F286" s="324">
        <v>1</v>
      </c>
      <c r="G286" s="325" t="s">
        <v>3121</v>
      </c>
      <c r="H286" s="325" t="s">
        <v>3121</v>
      </c>
      <c r="I286" s="325" t="s">
        <v>3121</v>
      </c>
      <c r="J286" s="325" t="s">
        <v>3121</v>
      </c>
      <c r="K286" s="325" t="s">
        <v>3121</v>
      </c>
      <c r="L286" s="325" t="s">
        <v>3121</v>
      </c>
      <c r="M286" s="325" t="s">
        <v>3121</v>
      </c>
      <c r="N286" s="325" t="s">
        <v>3121</v>
      </c>
      <c r="O286" s="324">
        <v>2</v>
      </c>
      <c r="P286" s="324">
        <v>2</v>
      </c>
      <c r="Q286" s="324">
        <v>2</v>
      </c>
    </row>
    <row r="287" spans="1:17" ht="15.75">
      <c r="A287" s="1332"/>
      <c r="B287" s="1332"/>
      <c r="C287" s="326" t="s">
        <v>3451</v>
      </c>
      <c r="D287" s="324">
        <v>2</v>
      </c>
      <c r="E287" s="325" t="s">
        <v>3121</v>
      </c>
      <c r="F287" s="324">
        <v>1</v>
      </c>
      <c r="G287" s="325" t="s">
        <v>3121</v>
      </c>
      <c r="H287" s="325" t="s">
        <v>3121</v>
      </c>
      <c r="I287" s="325" t="s">
        <v>3121</v>
      </c>
      <c r="J287" s="325" t="s">
        <v>3121</v>
      </c>
      <c r="K287" s="325" t="s">
        <v>3121</v>
      </c>
      <c r="L287" s="325" t="s">
        <v>3121</v>
      </c>
      <c r="M287" s="325" t="s">
        <v>3121</v>
      </c>
      <c r="N287" s="325" t="s">
        <v>3121</v>
      </c>
      <c r="O287" s="324">
        <v>2</v>
      </c>
      <c r="P287" s="324">
        <v>2</v>
      </c>
      <c r="Q287" s="324">
        <v>2</v>
      </c>
    </row>
    <row r="288" spans="1:17" ht="15.75">
      <c r="A288" s="1333"/>
      <c r="B288" s="1333"/>
      <c r="C288" s="326" t="s">
        <v>3445</v>
      </c>
      <c r="D288" s="324">
        <v>2</v>
      </c>
      <c r="E288" s="325" t="s">
        <v>3121</v>
      </c>
      <c r="F288" s="324">
        <v>1</v>
      </c>
      <c r="G288" s="325" t="s">
        <v>3121</v>
      </c>
      <c r="H288" s="325" t="s">
        <v>3121</v>
      </c>
      <c r="I288" s="325" t="s">
        <v>3121</v>
      </c>
      <c r="J288" s="325" t="s">
        <v>3121</v>
      </c>
      <c r="K288" s="325" t="s">
        <v>3121</v>
      </c>
      <c r="L288" s="325" t="s">
        <v>3121</v>
      </c>
      <c r="M288" s="325" t="s">
        <v>3121</v>
      </c>
      <c r="N288" s="325" t="s">
        <v>3121</v>
      </c>
      <c r="O288" s="324">
        <v>2</v>
      </c>
      <c r="P288" s="324">
        <v>2</v>
      </c>
      <c r="Q288" s="324">
        <v>2</v>
      </c>
    </row>
    <row r="289" spans="1:17" ht="31.5">
      <c r="A289" s="1331" t="s">
        <v>3452</v>
      </c>
      <c r="B289" s="1334" t="s">
        <v>3453</v>
      </c>
      <c r="C289" s="323" t="s">
        <v>3454</v>
      </c>
      <c r="D289" s="324">
        <v>2</v>
      </c>
      <c r="E289" s="324">
        <v>1</v>
      </c>
      <c r="F289" s="325" t="s">
        <v>3121</v>
      </c>
      <c r="G289" s="325" t="s">
        <v>3121</v>
      </c>
      <c r="H289" s="325" t="s">
        <v>3121</v>
      </c>
      <c r="I289" s="324">
        <v>2</v>
      </c>
      <c r="J289" s="324">
        <v>2</v>
      </c>
      <c r="K289" s="325" t="s">
        <v>3121</v>
      </c>
      <c r="L289" s="325" t="s">
        <v>3121</v>
      </c>
      <c r="M289" s="325" t="s">
        <v>3121</v>
      </c>
      <c r="N289" s="325" t="s">
        <v>3121</v>
      </c>
      <c r="O289" s="324">
        <v>2</v>
      </c>
      <c r="P289" s="324">
        <v>2</v>
      </c>
      <c r="Q289" s="324">
        <v>2</v>
      </c>
    </row>
    <row r="290" spans="1:17" ht="31.5">
      <c r="A290" s="1332"/>
      <c r="B290" s="1335"/>
      <c r="C290" s="323" t="s">
        <v>3455</v>
      </c>
      <c r="D290" s="324">
        <v>2</v>
      </c>
      <c r="E290" s="324">
        <v>2</v>
      </c>
      <c r="F290" s="325" t="s">
        <v>3121</v>
      </c>
      <c r="G290" s="325" t="s">
        <v>3121</v>
      </c>
      <c r="H290" s="325" t="s">
        <v>3121</v>
      </c>
      <c r="I290" s="324">
        <v>2</v>
      </c>
      <c r="J290" s="324">
        <v>2</v>
      </c>
      <c r="K290" s="325" t="s">
        <v>3121</v>
      </c>
      <c r="L290" s="325" t="s">
        <v>3121</v>
      </c>
      <c r="M290" s="325" t="s">
        <v>3121</v>
      </c>
      <c r="N290" s="325" t="s">
        <v>3121</v>
      </c>
      <c r="O290" s="324">
        <v>2</v>
      </c>
      <c r="P290" s="324">
        <v>2</v>
      </c>
      <c r="Q290" s="324">
        <v>2</v>
      </c>
    </row>
    <row r="291" spans="1:17" ht="31.5">
      <c r="A291" s="1332"/>
      <c r="B291" s="1335"/>
      <c r="C291" s="323" t="s">
        <v>3456</v>
      </c>
      <c r="D291" s="324">
        <v>2</v>
      </c>
      <c r="E291" s="324">
        <v>2</v>
      </c>
      <c r="F291" s="325" t="s">
        <v>3121</v>
      </c>
      <c r="G291" s="325" t="s">
        <v>3121</v>
      </c>
      <c r="H291" s="325" t="s">
        <v>3121</v>
      </c>
      <c r="I291" s="324">
        <v>2</v>
      </c>
      <c r="J291" s="324">
        <v>2</v>
      </c>
      <c r="K291" s="325" t="s">
        <v>3121</v>
      </c>
      <c r="L291" s="325" t="s">
        <v>3121</v>
      </c>
      <c r="M291" s="325" t="s">
        <v>3121</v>
      </c>
      <c r="N291" s="325" t="s">
        <v>3121</v>
      </c>
      <c r="O291" s="324">
        <v>2</v>
      </c>
      <c r="P291" s="324">
        <v>2</v>
      </c>
      <c r="Q291" s="324">
        <v>2</v>
      </c>
    </row>
    <row r="292" spans="1:17" ht="31.5">
      <c r="A292" s="1332"/>
      <c r="B292" s="1335"/>
      <c r="C292" s="323" t="s">
        <v>3457</v>
      </c>
      <c r="D292" s="324">
        <v>2</v>
      </c>
      <c r="E292" s="324">
        <v>3</v>
      </c>
      <c r="F292" s="325" t="s">
        <v>3121</v>
      </c>
      <c r="G292" s="325" t="s">
        <v>3121</v>
      </c>
      <c r="H292" s="325" t="s">
        <v>3121</v>
      </c>
      <c r="I292" s="324">
        <v>2</v>
      </c>
      <c r="J292" s="324">
        <v>3</v>
      </c>
      <c r="K292" s="325" t="s">
        <v>3121</v>
      </c>
      <c r="L292" s="325" t="s">
        <v>3121</v>
      </c>
      <c r="M292" s="325" t="s">
        <v>3121</v>
      </c>
      <c r="N292" s="325" t="s">
        <v>3121</v>
      </c>
      <c r="O292" s="324">
        <v>2</v>
      </c>
      <c r="P292" s="324">
        <v>2</v>
      </c>
      <c r="Q292" s="324">
        <v>2</v>
      </c>
    </row>
    <row r="293" spans="1:17" ht="31.5">
      <c r="A293" s="1332"/>
      <c r="B293" s="1335"/>
      <c r="C293" s="323" t="s">
        <v>3458</v>
      </c>
      <c r="D293" s="324">
        <v>2</v>
      </c>
      <c r="E293" s="324">
        <v>3</v>
      </c>
      <c r="F293" s="325" t="s">
        <v>3121</v>
      </c>
      <c r="G293" s="325" t="s">
        <v>3121</v>
      </c>
      <c r="H293" s="325" t="s">
        <v>3121</v>
      </c>
      <c r="I293" s="324">
        <v>2</v>
      </c>
      <c r="J293" s="324">
        <v>3</v>
      </c>
      <c r="K293" s="325" t="s">
        <v>3121</v>
      </c>
      <c r="L293" s="325" t="s">
        <v>3121</v>
      </c>
      <c r="M293" s="325" t="s">
        <v>3121</v>
      </c>
      <c r="N293" s="325" t="s">
        <v>3121</v>
      </c>
      <c r="O293" s="324">
        <v>2</v>
      </c>
      <c r="P293" s="324">
        <v>2</v>
      </c>
      <c r="Q293" s="324">
        <v>2</v>
      </c>
    </row>
    <row r="294" spans="1:17" ht="15.75">
      <c r="A294" s="1333"/>
      <c r="B294" s="1336"/>
      <c r="C294" s="326" t="s">
        <v>3452</v>
      </c>
      <c r="D294" s="324">
        <v>2</v>
      </c>
      <c r="E294" s="327">
        <v>2.2000000000000002</v>
      </c>
      <c r="F294" s="325" t="s">
        <v>3121</v>
      </c>
      <c r="G294" s="325" t="s">
        <v>3121</v>
      </c>
      <c r="H294" s="325" t="s">
        <v>3121</v>
      </c>
      <c r="I294" s="324">
        <v>2</v>
      </c>
      <c r="J294" s="327">
        <v>2.4</v>
      </c>
      <c r="K294" s="325" t="s">
        <v>3121</v>
      </c>
      <c r="L294" s="325" t="s">
        <v>3121</v>
      </c>
      <c r="M294" s="325" t="s">
        <v>3121</v>
      </c>
      <c r="N294" s="325" t="s">
        <v>3121</v>
      </c>
      <c r="O294" s="324">
        <v>2</v>
      </c>
      <c r="P294" s="324">
        <v>2</v>
      </c>
      <c r="Q294" s="324">
        <v>2</v>
      </c>
    </row>
    <row r="295" spans="1:17" ht="31.5">
      <c r="A295" s="1331" t="s">
        <v>3459</v>
      </c>
      <c r="B295" s="1331" t="s">
        <v>3460</v>
      </c>
      <c r="C295" s="323" t="s">
        <v>3461</v>
      </c>
      <c r="D295" s="324">
        <v>3</v>
      </c>
      <c r="E295" s="325" t="s">
        <v>3121</v>
      </c>
      <c r="F295" s="324">
        <v>2</v>
      </c>
      <c r="G295" s="325" t="s">
        <v>3121</v>
      </c>
      <c r="H295" s="325" t="s">
        <v>3121</v>
      </c>
      <c r="I295" s="325" t="s">
        <v>3121</v>
      </c>
      <c r="J295" s="325" t="s">
        <v>3121</v>
      </c>
      <c r="K295" s="325" t="s">
        <v>3121</v>
      </c>
      <c r="L295" s="324">
        <v>3</v>
      </c>
      <c r="M295" s="324">
        <v>3</v>
      </c>
      <c r="N295" s="324">
        <v>3</v>
      </c>
      <c r="O295" s="324">
        <v>2</v>
      </c>
      <c r="P295" s="324">
        <v>2</v>
      </c>
      <c r="Q295" s="324">
        <v>2</v>
      </c>
    </row>
    <row r="296" spans="1:17" ht="31.5">
      <c r="A296" s="1332"/>
      <c r="B296" s="1332"/>
      <c r="C296" s="323" t="s">
        <v>3462</v>
      </c>
      <c r="D296" s="324">
        <v>3</v>
      </c>
      <c r="E296" s="325" t="s">
        <v>3121</v>
      </c>
      <c r="F296" s="324">
        <v>2</v>
      </c>
      <c r="G296" s="325" t="s">
        <v>3121</v>
      </c>
      <c r="H296" s="325" t="s">
        <v>3121</v>
      </c>
      <c r="I296" s="325" t="s">
        <v>3121</v>
      </c>
      <c r="J296" s="325" t="s">
        <v>3121</v>
      </c>
      <c r="K296" s="325" t="s">
        <v>3121</v>
      </c>
      <c r="L296" s="324">
        <v>3</v>
      </c>
      <c r="M296" s="324">
        <v>3</v>
      </c>
      <c r="N296" s="324">
        <v>3</v>
      </c>
      <c r="O296" s="324">
        <v>2</v>
      </c>
      <c r="P296" s="324">
        <v>2</v>
      </c>
      <c r="Q296" s="324">
        <v>2</v>
      </c>
    </row>
    <row r="297" spans="1:17" ht="63">
      <c r="A297" s="1332"/>
      <c r="B297" s="1332"/>
      <c r="C297" s="323" t="s">
        <v>3463</v>
      </c>
      <c r="D297" s="324">
        <v>3</v>
      </c>
      <c r="E297" s="325" t="s">
        <v>3121</v>
      </c>
      <c r="F297" s="324">
        <v>2</v>
      </c>
      <c r="G297" s="325" t="s">
        <v>3121</v>
      </c>
      <c r="H297" s="325" t="s">
        <v>3121</v>
      </c>
      <c r="I297" s="325" t="s">
        <v>3121</v>
      </c>
      <c r="J297" s="325" t="s">
        <v>3121</v>
      </c>
      <c r="K297" s="325" t="s">
        <v>3121</v>
      </c>
      <c r="L297" s="324">
        <v>3</v>
      </c>
      <c r="M297" s="324">
        <v>3</v>
      </c>
      <c r="N297" s="324">
        <v>3</v>
      </c>
      <c r="O297" s="324">
        <v>2</v>
      </c>
      <c r="P297" s="324">
        <v>2</v>
      </c>
      <c r="Q297" s="324">
        <v>2</v>
      </c>
    </row>
    <row r="298" spans="1:17" ht="31.5">
      <c r="A298" s="1332"/>
      <c r="B298" s="1332"/>
      <c r="C298" s="323" t="s">
        <v>3464</v>
      </c>
      <c r="D298" s="324">
        <v>3</v>
      </c>
      <c r="E298" s="325" t="s">
        <v>3121</v>
      </c>
      <c r="F298" s="324">
        <v>2</v>
      </c>
      <c r="G298" s="325" t="s">
        <v>3121</v>
      </c>
      <c r="H298" s="325" t="s">
        <v>3121</v>
      </c>
      <c r="I298" s="325" t="s">
        <v>3121</v>
      </c>
      <c r="J298" s="325" t="s">
        <v>3121</v>
      </c>
      <c r="K298" s="325" t="s">
        <v>3121</v>
      </c>
      <c r="L298" s="324">
        <v>3</v>
      </c>
      <c r="M298" s="324">
        <v>3</v>
      </c>
      <c r="N298" s="324">
        <v>3</v>
      </c>
      <c r="O298" s="324">
        <v>2</v>
      </c>
      <c r="P298" s="324">
        <v>2</v>
      </c>
      <c r="Q298" s="324">
        <v>2</v>
      </c>
    </row>
    <row r="299" spans="1:17" ht="15.75">
      <c r="A299" s="1333"/>
      <c r="B299" s="1333"/>
      <c r="C299" s="326" t="s">
        <v>3459</v>
      </c>
      <c r="D299" s="324">
        <v>3</v>
      </c>
      <c r="E299" s="325" t="s">
        <v>3121</v>
      </c>
      <c r="F299" s="324">
        <v>2</v>
      </c>
      <c r="G299" s="325" t="s">
        <v>3121</v>
      </c>
      <c r="H299" s="325" t="s">
        <v>3121</v>
      </c>
      <c r="I299" s="325" t="s">
        <v>3121</v>
      </c>
      <c r="J299" s="325" t="s">
        <v>3121</v>
      </c>
      <c r="K299" s="325" t="s">
        <v>3121</v>
      </c>
      <c r="L299" s="324">
        <v>3</v>
      </c>
      <c r="M299" s="324">
        <v>3</v>
      </c>
      <c r="N299" s="324">
        <v>3</v>
      </c>
      <c r="O299" s="324">
        <v>2</v>
      </c>
      <c r="P299" s="324">
        <v>2</v>
      </c>
      <c r="Q299" s="324">
        <v>2</v>
      </c>
    </row>
  </sheetData>
  <mergeCells count="110">
    <mergeCell ref="A6:A11"/>
    <mergeCell ref="B6:B11"/>
    <mergeCell ref="A12:A17"/>
    <mergeCell ref="B12:B17"/>
    <mergeCell ref="A18:A23"/>
    <mergeCell ref="B18:B23"/>
    <mergeCell ref="A1:Q1"/>
    <mergeCell ref="A2:Q2"/>
    <mergeCell ref="A3:Q3"/>
    <mergeCell ref="A4:A5"/>
    <mergeCell ref="B4:B5"/>
    <mergeCell ref="D4:Q4"/>
    <mergeCell ref="A42:A46"/>
    <mergeCell ref="B42:B46"/>
    <mergeCell ref="A47:A51"/>
    <mergeCell ref="B47:B51"/>
    <mergeCell ref="A52:A56"/>
    <mergeCell ref="B52:B56"/>
    <mergeCell ref="A24:A29"/>
    <mergeCell ref="B24:B29"/>
    <mergeCell ref="A30:A35"/>
    <mergeCell ref="B30:B35"/>
    <mergeCell ref="A36:A41"/>
    <mergeCell ref="B36:B41"/>
    <mergeCell ref="A75:A80"/>
    <mergeCell ref="B75:B80"/>
    <mergeCell ref="A81:A86"/>
    <mergeCell ref="B81:B86"/>
    <mergeCell ref="A87:A92"/>
    <mergeCell ref="B87:B92"/>
    <mergeCell ref="A57:A62"/>
    <mergeCell ref="B57:B62"/>
    <mergeCell ref="A63:A68"/>
    <mergeCell ref="B63:B68"/>
    <mergeCell ref="A69:A74"/>
    <mergeCell ref="B69:B74"/>
    <mergeCell ref="A108:A112"/>
    <mergeCell ref="B108:B112"/>
    <mergeCell ref="A113:A118"/>
    <mergeCell ref="B113:B118"/>
    <mergeCell ref="A119:A124"/>
    <mergeCell ref="B119:B124"/>
    <mergeCell ref="A93:A97"/>
    <mergeCell ref="B93:B97"/>
    <mergeCell ref="A98:A102"/>
    <mergeCell ref="B98:B102"/>
    <mergeCell ref="A103:A107"/>
    <mergeCell ref="B103:B107"/>
    <mergeCell ref="A143:A148"/>
    <mergeCell ref="B143:B148"/>
    <mergeCell ref="A149:A153"/>
    <mergeCell ref="B149:B153"/>
    <mergeCell ref="A154:A158"/>
    <mergeCell ref="B154:B158"/>
    <mergeCell ref="A125:A130"/>
    <mergeCell ref="B125:B130"/>
    <mergeCell ref="A131:A136"/>
    <mergeCell ref="B131:B136"/>
    <mergeCell ref="A137:A142"/>
    <mergeCell ref="B137:B142"/>
    <mergeCell ref="A175:A180"/>
    <mergeCell ref="B175:B180"/>
    <mergeCell ref="A181:A186"/>
    <mergeCell ref="B181:B186"/>
    <mergeCell ref="A187:A192"/>
    <mergeCell ref="B187:B192"/>
    <mergeCell ref="A159:A163"/>
    <mergeCell ref="B159:B163"/>
    <mergeCell ref="A164:A168"/>
    <mergeCell ref="B164:B168"/>
    <mergeCell ref="A169:A174"/>
    <mergeCell ref="B169:B174"/>
    <mergeCell ref="A210:A214"/>
    <mergeCell ref="B210:B214"/>
    <mergeCell ref="A215:A219"/>
    <mergeCell ref="B215:B219"/>
    <mergeCell ref="A220:A225"/>
    <mergeCell ref="B220:B225"/>
    <mergeCell ref="A193:A198"/>
    <mergeCell ref="B193:B198"/>
    <mergeCell ref="A199:A204"/>
    <mergeCell ref="B199:B204"/>
    <mergeCell ref="A205:A209"/>
    <mergeCell ref="B205:B209"/>
    <mergeCell ref="A244:A249"/>
    <mergeCell ref="B244:B249"/>
    <mergeCell ref="A250:A255"/>
    <mergeCell ref="B250:B255"/>
    <mergeCell ref="A256:A261"/>
    <mergeCell ref="B256:B261"/>
    <mergeCell ref="A226:A231"/>
    <mergeCell ref="B226:B231"/>
    <mergeCell ref="A232:A237"/>
    <mergeCell ref="B232:B237"/>
    <mergeCell ref="A238:A243"/>
    <mergeCell ref="B238:B243"/>
    <mergeCell ref="A295:A299"/>
    <mergeCell ref="B295:B299"/>
    <mergeCell ref="A277:A282"/>
    <mergeCell ref="B277:B282"/>
    <mergeCell ref="A283:A288"/>
    <mergeCell ref="B283:B288"/>
    <mergeCell ref="A289:A294"/>
    <mergeCell ref="B289:B294"/>
    <mergeCell ref="A262:A266"/>
    <mergeCell ref="B262:B266"/>
    <mergeCell ref="A267:A271"/>
    <mergeCell ref="B267:B271"/>
    <mergeCell ref="A272:A276"/>
    <mergeCell ref="B272:B276"/>
  </mergeCell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B1:U406"/>
  <sheetViews>
    <sheetView workbookViewId="0">
      <selection sqref="A1:XFD1048576"/>
    </sheetView>
  </sheetViews>
  <sheetFormatPr defaultColWidth="38.7109375" defaultRowHeight="35.1" customHeight="1"/>
  <cols>
    <col min="1" max="1" width="5.140625" style="284" customWidth="1"/>
    <col min="2" max="2" width="8.7109375" style="314" customWidth="1"/>
    <col min="3" max="3" width="11.28515625" style="314" customWidth="1"/>
    <col min="4" max="4" width="48.85546875" style="315" customWidth="1"/>
    <col min="5" max="5" width="12.140625" style="316" customWidth="1"/>
    <col min="6" max="6" width="73.140625" style="316" customWidth="1"/>
    <col min="7" max="7" width="5.140625" style="317" customWidth="1"/>
    <col min="8" max="21" width="5.85546875" style="314" customWidth="1"/>
    <col min="22" max="16384" width="38.7109375" style="284"/>
  </cols>
  <sheetData>
    <row r="1" spans="2:21" ht="35.1" customHeight="1">
      <c r="B1" s="1376" t="s">
        <v>0</v>
      </c>
      <c r="C1" s="1376"/>
      <c r="D1" s="1376"/>
      <c r="E1" s="1376"/>
      <c r="F1" s="1376"/>
      <c r="G1" s="1376"/>
      <c r="H1" s="1376"/>
      <c r="I1" s="1376"/>
      <c r="J1" s="1376"/>
      <c r="K1" s="1376"/>
      <c r="L1" s="1376"/>
      <c r="M1" s="1376"/>
      <c r="N1" s="1376"/>
      <c r="O1" s="1376"/>
      <c r="P1" s="1376"/>
      <c r="Q1" s="1376"/>
      <c r="R1" s="1376"/>
      <c r="S1" s="1376"/>
      <c r="T1" s="1376"/>
      <c r="U1" s="1376"/>
    </row>
    <row r="2" spans="2:21" ht="35.1" customHeight="1">
      <c r="B2" s="1376" t="s">
        <v>2687</v>
      </c>
      <c r="C2" s="1376"/>
      <c r="D2" s="1376"/>
      <c r="E2" s="1376"/>
      <c r="F2" s="1376"/>
      <c r="G2" s="1376"/>
      <c r="H2" s="1376"/>
      <c r="I2" s="1376"/>
      <c r="J2" s="1376"/>
      <c r="K2" s="1376"/>
      <c r="L2" s="1376"/>
      <c r="M2" s="1376"/>
      <c r="N2" s="1376"/>
      <c r="O2" s="1376"/>
      <c r="P2" s="1376"/>
      <c r="Q2" s="1376"/>
      <c r="R2" s="1376"/>
      <c r="S2" s="1376"/>
      <c r="T2" s="1376"/>
      <c r="U2" s="1376"/>
    </row>
    <row r="3" spans="2:21" ht="35.1" customHeight="1">
      <c r="B3" s="1376" t="s">
        <v>2</v>
      </c>
      <c r="C3" s="1376"/>
      <c r="D3" s="1376"/>
      <c r="E3" s="1376"/>
      <c r="F3" s="1376"/>
      <c r="G3" s="1376"/>
      <c r="H3" s="1376"/>
      <c r="I3" s="1376"/>
      <c r="J3" s="1376"/>
      <c r="K3" s="1376"/>
      <c r="L3" s="1376"/>
      <c r="M3" s="1376"/>
      <c r="N3" s="1376"/>
      <c r="O3" s="1376"/>
      <c r="P3" s="1376"/>
      <c r="Q3" s="1376"/>
      <c r="R3" s="1376"/>
      <c r="S3" s="1376"/>
      <c r="T3" s="1376"/>
      <c r="U3" s="1376"/>
    </row>
    <row r="4" spans="2:21" ht="35.1" customHeight="1">
      <c r="B4" s="1377" t="s">
        <v>3</v>
      </c>
      <c r="C4" s="1378" t="s">
        <v>4</v>
      </c>
      <c r="D4" s="1378"/>
      <c r="E4" s="1378" t="s">
        <v>5</v>
      </c>
      <c r="F4" s="1378"/>
      <c r="G4" s="1378" t="s">
        <v>6</v>
      </c>
      <c r="H4" s="1379" t="s">
        <v>2688</v>
      </c>
      <c r="I4" s="1379"/>
      <c r="J4" s="1379"/>
      <c r="K4" s="1379"/>
      <c r="L4" s="1379"/>
      <c r="M4" s="1379"/>
      <c r="N4" s="1379"/>
      <c r="O4" s="1379"/>
      <c r="P4" s="1379"/>
      <c r="Q4" s="1379"/>
      <c r="R4" s="1379"/>
      <c r="S4" s="1379"/>
      <c r="T4" s="1379" t="s">
        <v>2689</v>
      </c>
      <c r="U4" s="1379"/>
    </row>
    <row r="5" spans="2:21" ht="35.1" customHeight="1">
      <c r="B5" s="1377"/>
      <c r="C5" s="1378"/>
      <c r="D5" s="1378"/>
      <c r="E5" s="1380" t="s">
        <v>21</v>
      </c>
      <c r="F5" s="1380"/>
      <c r="G5" s="1378"/>
      <c r="H5" s="285" t="s">
        <v>7</v>
      </c>
      <c r="I5" s="285" t="s">
        <v>8</v>
      </c>
      <c r="J5" s="285" t="s">
        <v>9</v>
      </c>
      <c r="K5" s="285" t="s">
        <v>10</v>
      </c>
      <c r="L5" s="285" t="s">
        <v>11</v>
      </c>
      <c r="M5" s="285" t="s">
        <v>12</v>
      </c>
      <c r="N5" s="285" t="s">
        <v>13</v>
      </c>
      <c r="O5" s="285" t="s">
        <v>14</v>
      </c>
      <c r="P5" s="285" t="s">
        <v>15</v>
      </c>
      <c r="Q5" s="285" t="s">
        <v>16</v>
      </c>
      <c r="R5" s="285" t="s">
        <v>17</v>
      </c>
      <c r="S5" s="285" t="s">
        <v>18</v>
      </c>
      <c r="T5" s="285" t="s">
        <v>19</v>
      </c>
      <c r="U5" s="285" t="s">
        <v>20</v>
      </c>
    </row>
    <row r="6" spans="2:21" ht="35.1" customHeight="1">
      <c r="B6" s="1367" t="s">
        <v>2690</v>
      </c>
      <c r="C6" s="1367" t="s">
        <v>23</v>
      </c>
      <c r="D6" s="1370" t="s">
        <v>2691</v>
      </c>
      <c r="E6" s="286" t="s">
        <v>1295</v>
      </c>
      <c r="F6" s="287" t="s">
        <v>2692</v>
      </c>
      <c r="G6" s="1373" t="s">
        <v>27</v>
      </c>
      <c r="H6" s="288">
        <v>3</v>
      </c>
      <c r="I6" s="288">
        <v>3</v>
      </c>
      <c r="J6" s="288">
        <v>2</v>
      </c>
      <c r="K6" s="288">
        <v>2</v>
      </c>
      <c r="L6" s="288" t="s">
        <v>28</v>
      </c>
      <c r="M6" s="288" t="s">
        <v>28</v>
      </c>
      <c r="N6" s="288" t="s">
        <v>28</v>
      </c>
      <c r="O6" s="288" t="s">
        <v>28</v>
      </c>
      <c r="P6" s="288" t="s">
        <v>28</v>
      </c>
      <c r="Q6" s="288" t="s">
        <v>28</v>
      </c>
      <c r="R6" s="288" t="s">
        <v>28</v>
      </c>
      <c r="S6" s="288">
        <v>1</v>
      </c>
      <c r="T6" s="288">
        <v>2</v>
      </c>
      <c r="U6" s="288">
        <v>3</v>
      </c>
    </row>
    <row r="7" spans="2:21" ht="35.1" customHeight="1">
      <c r="B7" s="1368"/>
      <c r="C7" s="1368"/>
      <c r="D7" s="1371"/>
      <c r="E7" s="286" t="s">
        <v>1297</v>
      </c>
      <c r="F7" s="287" t="s">
        <v>2693</v>
      </c>
      <c r="G7" s="1374"/>
      <c r="H7" s="288">
        <v>3</v>
      </c>
      <c r="I7" s="288">
        <v>3</v>
      </c>
      <c r="J7" s="288">
        <v>2</v>
      </c>
      <c r="K7" s="288">
        <v>3</v>
      </c>
      <c r="L7" s="288" t="s">
        <v>28</v>
      </c>
      <c r="M7" s="288" t="s">
        <v>28</v>
      </c>
      <c r="N7" s="288" t="s">
        <v>28</v>
      </c>
      <c r="O7" s="288" t="s">
        <v>28</v>
      </c>
      <c r="P7" s="288" t="s">
        <v>28</v>
      </c>
      <c r="Q7" s="288" t="s">
        <v>28</v>
      </c>
      <c r="R7" s="288" t="s">
        <v>28</v>
      </c>
      <c r="S7" s="288">
        <v>1</v>
      </c>
      <c r="T7" s="288">
        <v>2</v>
      </c>
      <c r="U7" s="288">
        <v>3</v>
      </c>
    </row>
    <row r="8" spans="2:21" ht="35.1" customHeight="1">
      <c r="B8" s="1368"/>
      <c r="C8" s="1368"/>
      <c r="D8" s="1371"/>
      <c r="E8" s="286" t="s">
        <v>1299</v>
      </c>
      <c r="F8" s="287" t="s">
        <v>1713</v>
      </c>
      <c r="G8" s="1374"/>
      <c r="H8" s="288">
        <v>3</v>
      </c>
      <c r="I8" s="288">
        <v>2</v>
      </c>
      <c r="J8" s="288">
        <v>2</v>
      </c>
      <c r="K8" s="288">
        <v>3</v>
      </c>
      <c r="L8" s="288" t="s">
        <v>28</v>
      </c>
      <c r="M8" s="288" t="s">
        <v>28</v>
      </c>
      <c r="N8" s="288" t="s">
        <v>28</v>
      </c>
      <c r="O8" s="288" t="s">
        <v>28</v>
      </c>
      <c r="P8" s="288" t="s">
        <v>28</v>
      </c>
      <c r="Q8" s="288" t="s">
        <v>28</v>
      </c>
      <c r="R8" s="288" t="s">
        <v>28</v>
      </c>
      <c r="S8" s="288">
        <v>1</v>
      </c>
      <c r="T8" s="288">
        <v>2</v>
      </c>
      <c r="U8" s="288">
        <v>3</v>
      </c>
    </row>
    <row r="9" spans="2:21" ht="35.1" customHeight="1">
      <c r="B9" s="1368"/>
      <c r="C9" s="1368"/>
      <c r="D9" s="1371"/>
      <c r="E9" s="286" t="s">
        <v>1301</v>
      </c>
      <c r="F9" s="287" t="s">
        <v>2117</v>
      </c>
      <c r="G9" s="1374"/>
      <c r="H9" s="288">
        <v>3</v>
      </c>
      <c r="I9" s="288">
        <v>2</v>
      </c>
      <c r="J9" s="288">
        <v>3</v>
      </c>
      <c r="K9" s="288">
        <v>1</v>
      </c>
      <c r="L9" s="288" t="s">
        <v>28</v>
      </c>
      <c r="M9" s="288" t="s">
        <v>28</v>
      </c>
      <c r="N9" s="288" t="s">
        <v>28</v>
      </c>
      <c r="O9" s="288" t="s">
        <v>28</v>
      </c>
      <c r="P9" s="288" t="s">
        <v>28</v>
      </c>
      <c r="Q9" s="288" t="s">
        <v>28</v>
      </c>
      <c r="R9" s="288" t="s">
        <v>28</v>
      </c>
      <c r="S9" s="288">
        <v>1</v>
      </c>
      <c r="T9" s="288">
        <v>2</v>
      </c>
      <c r="U9" s="288">
        <v>3</v>
      </c>
    </row>
    <row r="10" spans="2:21" ht="35.1" customHeight="1">
      <c r="B10" s="1368"/>
      <c r="C10" s="1368"/>
      <c r="D10" s="1371"/>
      <c r="E10" s="286" t="s">
        <v>35</v>
      </c>
      <c r="F10" s="287" t="s">
        <v>2694</v>
      </c>
      <c r="G10" s="1374"/>
      <c r="H10" s="288">
        <v>3</v>
      </c>
      <c r="I10" s="288">
        <v>2</v>
      </c>
      <c r="J10" s="288">
        <v>2</v>
      </c>
      <c r="K10" s="288">
        <v>2</v>
      </c>
      <c r="L10" s="288" t="s">
        <v>28</v>
      </c>
      <c r="M10" s="288" t="s">
        <v>28</v>
      </c>
      <c r="N10" s="288" t="s">
        <v>28</v>
      </c>
      <c r="O10" s="288" t="s">
        <v>28</v>
      </c>
      <c r="P10" s="288" t="s">
        <v>28</v>
      </c>
      <c r="Q10" s="288" t="s">
        <v>28</v>
      </c>
      <c r="R10" s="288" t="s">
        <v>28</v>
      </c>
      <c r="S10" s="288">
        <v>1</v>
      </c>
      <c r="T10" s="288">
        <v>2</v>
      </c>
      <c r="U10" s="288">
        <v>3</v>
      </c>
    </row>
    <row r="11" spans="2:21" ht="35.1" customHeight="1">
      <c r="B11" s="1369"/>
      <c r="C11" s="1369"/>
      <c r="D11" s="1372"/>
      <c r="E11" s="289" t="s">
        <v>22</v>
      </c>
      <c r="F11" s="290"/>
      <c r="G11" s="1375"/>
      <c r="H11" s="288">
        <v>3</v>
      </c>
      <c r="I11" s="288">
        <v>3</v>
      </c>
      <c r="J11" s="288">
        <v>2</v>
      </c>
      <c r="K11" s="288">
        <v>2</v>
      </c>
      <c r="L11" s="288" t="s">
        <v>28</v>
      </c>
      <c r="M11" s="288" t="s">
        <v>28</v>
      </c>
      <c r="N11" s="288" t="s">
        <v>28</v>
      </c>
      <c r="O11" s="288" t="s">
        <v>28</v>
      </c>
      <c r="P11" s="288" t="s">
        <v>28</v>
      </c>
      <c r="Q11" s="288" t="s">
        <v>28</v>
      </c>
      <c r="R11" s="288" t="s">
        <v>28</v>
      </c>
      <c r="S11" s="288">
        <v>1</v>
      </c>
      <c r="T11" s="288">
        <v>2</v>
      </c>
      <c r="U11" s="288">
        <v>3</v>
      </c>
    </row>
    <row r="12" spans="2:21" ht="35.1" customHeight="1">
      <c r="B12" s="1367" t="s">
        <v>37</v>
      </c>
      <c r="C12" s="1367" t="s">
        <v>2695</v>
      </c>
      <c r="D12" s="1370" t="s">
        <v>2696</v>
      </c>
      <c r="E12" s="286" t="s">
        <v>40</v>
      </c>
      <c r="F12" s="287" t="s">
        <v>1304</v>
      </c>
      <c r="G12" s="1373" t="s">
        <v>27</v>
      </c>
      <c r="H12" s="288" t="s">
        <v>28</v>
      </c>
      <c r="I12" s="288" t="s">
        <v>28</v>
      </c>
      <c r="J12" s="288" t="s">
        <v>28</v>
      </c>
      <c r="K12" s="288" t="s">
        <v>28</v>
      </c>
      <c r="L12" s="288" t="s">
        <v>28</v>
      </c>
      <c r="M12" s="288" t="s">
        <v>28</v>
      </c>
      <c r="N12" s="288" t="s">
        <v>28</v>
      </c>
      <c r="O12" s="288">
        <v>2</v>
      </c>
      <c r="P12" s="288" t="s">
        <v>28</v>
      </c>
      <c r="Q12" s="288">
        <v>2</v>
      </c>
      <c r="R12" s="288">
        <v>2</v>
      </c>
      <c r="S12" s="288">
        <v>1</v>
      </c>
      <c r="T12" s="288" t="s">
        <v>28</v>
      </c>
      <c r="U12" s="288" t="s">
        <v>28</v>
      </c>
    </row>
    <row r="13" spans="2:21" ht="35.1" customHeight="1">
      <c r="B13" s="1368"/>
      <c r="C13" s="1368"/>
      <c r="D13" s="1371"/>
      <c r="E13" s="286" t="s">
        <v>42</v>
      </c>
      <c r="F13" s="287" t="s">
        <v>1305</v>
      </c>
      <c r="G13" s="1374"/>
      <c r="H13" s="288" t="s">
        <v>28</v>
      </c>
      <c r="I13" s="288" t="s">
        <v>28</v>
      </c>
      <c r="J13" s="288" t="s">
        <v>28</v>
      </c>
      <c r="K13" s="288" t="s">
        <v>28</v>
      </c>
      <c r="L13" s="288">
        <v>2</v>
      </c>
      <c r="M13" s="288">
        <v>3</v>
      </c>
      <c r="N13" s="288">
        <v>2</v>
      </c>
      <c r="O13" s="288">
        <v>3</v>
      </c>
      <c r="P13" s="288">
        <v>1</v>
      </c>
      <c r="Q13" s="288">
        <v>3</v>
      </c>
      <c r="R13" s="288">
        <v>1</v>
      </c>
      <c r="S13" s="288" t="s">
        <v>28</v>
      </c>
      <c r="T13" s="288" t="s">
        <v>28</v>
      </c>
      <c r="U13" s="288" t="s">
        <v>28</v>
      </c>
    </row>
    <row r="14" spans="2:21" ht="35.1" customHeight="1">
      <c r="B14" s="1368"/>
      <c r="C14" s="1368"/>
      <c r="D14" s="1371"/>
      <c r="E14" s="286" t="s">
        <v>44</v>
      </c>
      <c r="F14" s="287" t="s">
        <v>1306</v>
      </c>
      <c r="G14" s="1374"/>
      <c r="H14" s="288" t="s">
        <v>28</v>
      </c>
      <c r="I14" s="288" t="s">
        <v>28</v>
      </c>
      <c r="J14" s="288" t="s">
        <v>28</v>
      </c>
      <c r="K14" s="288">
        <v>3</v>
      </c>
      <c r="L14" s="288" t="s">
        <v>28</v>
      </c>
      <c r="M14" s="288">
        <v>2</v>
      </c>
      <c r="N14" s="288" t="s">
        <v>28</v>
      </c>
      <c r="O14" s="288">
        <v>2</v>
      </c>
      <c r="P14" s="288">
        <v>2</v>
      </c>
      <c r="Q14" s="288">
        <v>2</v>
      </c>
      <c r="R14" s="288">
        <v>2</v>
      </c>
      <c r="S14" s="288">
        <v>2</v>
      </c>
      <c r="T14" s="288" t="s">
        <v>28</v>
      </c>
      <c r="U14" s="288" t="s">
        <v>28</v>
      </c>
    </row>
    <row r="15" spans="2:21" ht="35.1" customHeight="1">
      <c r="B15" s="1368"/>
      <c r="C15" s="1368"/>
      <c r="D15" s="1371"/>
      <c r="E15" s="286" t="s">
        <v>46</v>
      </c>
      <c r="F15" s="287" t="s">
        <v>960</v>
      </c>
      <c r="G15" s="1374"/>
      <c r="H15" s="288" t="s">
        <v>28</v>
      </c>
      <c r="I15" s="288" t="s">
        <v>28</v>
      </c>
      <c r="J15" s="288" t="s">
        <v>28</v>
      </c>
      <c r="K15" s="288" t="s">
        <v>28</v>
      </c>
      <c r="L15" s="288" t="s">
        <v>28</v>
      </c>
      <c r="M15" s="288">
        <v>2</v>
      </c>
      <c r="N15" s="288">
        <v>2</v>
      </c>
      <c r="O15" s="288">
        <v>2</v>
      </c>
      <c r="P15" s="288">
        <v>1</v>
      </c>
      <c r="Q15" s="288">
        <v>3</v>
      </c>
      <c r="R15" s="288">
        <v>1</v>
      </c>
      <c r="S15" s="288">
        <v>1</v>
      </c>
      <c r="T15" s="288" t="s">
        <v>28</v>
      </c>
      <c r="U15" s="288" t="s">
        <v>28</v>
      </c>
    </row>
    <row r="16" spans="2:21" ht="35.1" customHeight="1">
      <c r="B16" s="1368"/>
      <c r="C16" s="1368"/>
      <c r="D16" s="1371"/>
      <c r="E16" s="286" t="s">
        <v>48</v>
      </c>
      <c r="F16" s="287" t="s">
        <v>1307</v>
      </c>
      <c r="G16" s="1374"/>
      <c r="H16" s="288" t="s">
        <v>28</v>
      </c>
      <c r="I16" s="288" t="s">
        <v>28</v>
      </c>
      <c r="J16" s="288" t="s">
        <v>28</v>
      </c>
      <c r="K16" s="288">
        <v>2</v>
      </c>
      <c r="L16" s="288" t="s">
        <v>28</v>
      </c>
      <c r="M16" s="288" t="s">
        <v>28</v>
      </c>
      <c r="N16" s="288" t="s">
        <v>28</v>
      </c>
      <c r="O16" s="288">
        <v>2</v>
      </c>
      <c r="P16" s="288">
        <v>3</v>
      </c>
      <c r="Q16" s="288" t="s">
        <v>28</v>
      </c>
      <c r="R16" s="288">
        <v>3</v>
      </c>
      <c r="S16" s="288">
        <v>1</v>
      </c>
      <c r="T16" s="288" t="s">
        <v>28</v>
      </c>
      <c r="U16" s="288" t="s">
        <v>28</v>
      </c>
    </row>
    <row r="17" spans="2:21" ht="35.1" customHeight="1">
      <c r="B17" s="1369"/>
      <c r="C17" s="1369"/>
      <c r="D17" s="1372"/>
      <c r="E17" s="286" t="s">
        <v>37</v>
      </c>
      <c r="F17" s="290"/>
      <c r="G17" s="1375"/>
      <c r="H17" s="288" t="s">
        <v>28</v>
      </c>
      <c r="I17" s="288" t="s">
        <v>28</v>
      </c>
      <c r="J17" s="288" t="s">
        <v>28</v>
      </c>
      <c r="K17" s="288">
        <v>3</v>
      </c>
      <c r="L17" s="288">
        <v>2</v>
      </c>
      <c r="M17" s="288">
        <v>2</v>
      </c>
      <c r="N17" s="288">
        <v>2</v>
      </c>
      <c r="O17" s="288">
        <v>2</v>
      </c>
      <c r="P17" s="288">
        <v>2</v>
      </c>
      <c r="Q17" s="288">
        <v>3</v>
      </c>
      <c r="R17" s="288">
        <v>2</v>
      </c>
      <c r="S17" s="288">
        <v>2</v>
      </c>
      <c r="T17" s="288" t="s">
        <v>28</v>
      </c>
      <c r="U17" s="288">
        <v>1</v>
      </c>
    </row>
    <row r="18" spans="2:21" ht="35.1" customHeight="1">
      <c r="B18" s="1367" t="s">
        <v>2697</v>
      </c>
      <c r="C18" s="1367" t="s">
        <v>2698</v>
      </c>
      <c r="D18" s="1370" t="s">
        <v>2699</v>
      </c>
      <c r="E18" s="286" t="s">
        <v>53</v>
      </c>
      <c r="F18" s="287" t="s">
        <v>1308</v>
      </c>
      <c r="G18" s="1373" t="s">
        <v>27</v>
      </c>
      <c r="H18" s="288" t="s">
        <v>28</v>
      </c>
      <c r="I18" s="288" t="s">
        <v>28</v>
      </c>
      <c r="J18" s="288" t="s">
        <v>28</v>
      </c>
      <c r="K18" s="288" t="s">
        <v>28</v>
      </c>
      <c r="L18" s="288" t="s">
        <v>28</v>
      </c>
      <c r="M18" s="288">
        <v>2</v>
      </c>
      <c r="N18" s="288">
        <v>3</v>
      </c>
      <c r="O18" s="288" t="s">
        <v>28</v>
      </c>
      <c r="P18" s="288">
        <v>3</v>
      </c>
      <c r="Q18" s="288" t="s">
        <v>28</v>
      </c>
      <c r="R18" s="288" t="s">
        <v>28</v>
      </c>
      <c r="S18" s="288">
        <v>2</v>
      </c>
      <c r="T18" s="288" t="s">
        <v>28</v>
      </c>
      <c r="U18" s="288" t="s">
        <v>28</v>
      </c>
    </row>
    <row r="19" spans="2:21" ht="35.1" customHeight="1">
      <c r="B19" s="1368"/>
      <c r="C19" s="1368"/>
      <c r="D19" s="1371"/>
      <c r="E19" s="286" t="s">
        <v>55</v>
      </c>
      <c r="F19" s="287" t="s">
        <v>1309</v>
      </c>
      <c r="G19" s="1374"/>
      <c r="H19" s="288" t="s">
        <v>28</v>
      </c>
      <c r="I19" s="288" t="s">
        <v>28</v>
      </c>
      <c r="J19" s="288">
        <v>2</v>
      </c>
      <c r="K19" s="288" t="s">
        <v>28</v>
      </c>
      <c r="L19" s="288" t="s">
        <v>28</v>
      </c>
      <c r="M19" s="288">
        <v>2</v>
      </c>
      <c r="N19" s="288" t="s">
        <v>28</v>
      </c>
      <c r="O19" s="288" t="s">
        <v>28</v>
      </c>
      <c r="P19" s="288" t="s">
        <v>28</v>
      </c>
      <c r="Q19" s="288" t="s">
        <v>28</v>
      </c>
      <c r="R19" s="288">
        <v>2</v>
      </c>
      <c r="S19" s="288">
        <v>2</v>
      </c>
      <c r="T19" s="288" t="s">
        <v>28</v>
      </c>
      <c r="U19" s="288" t="s">
        <v>28</v>
      </c>
    </row>
    <row r="20" spans="2:21" ht="35.1" customHeight="1">
      <c r="B20" s="1368"/>
      <c r="C20" s="1368"/>
      <c r="D20" s="1371"/>
      <c r="E20" s="286" t="s">
        <v>57</v>
      </c>
      <c r="F20" s="287" t="s">
        <v>1310</v>
      </c>
      <c r="G20" s="1374"/>
      <c r="H20" s="288">
        <v>3</v>
      </c>
      <c r="I20" s="288" t="s">
        <v>28</v>
      </c>
      <c r="J20" s="288">
        <v>2</v>
      </c>
      <c r="K20" s="288">
        <v>3</v>
      </c>
      <c r="L20" s="288" t="s">
        <v>28</v>
      </c>
      <c r="M20" s="288">
        <v>2</v>
      </c>
      <c r="N20" s="288" t="s">
        <v>28</v>
      </c>
      <c r="O20" s="288" t="s">
        <v>28</v>
      </c>
      <c r="P20" s="288" t="s">
        <v>28</v>
      </c>
      <c r="Q20" s="288" t="s">
        <v>28</v>
      </c>
      <c r="R20" s="288">
        <v>2</v>
      </c>
      <c r="S20" s="288">
        <v>2</v>
      </c>
      <c r="T20" s="288" t="s">
        <v>28</v>
      </c>
      <c r="U20" s="288" t="s">
        <v>28</v>
      </c>
    </row>
    <row r="21" spans="2:21" ht="35.1" customHeight="1">
      <c r="B21" s="1368"/>
      <c r="C21" s="1368"/>
      <c r="D21" s="1371"/>
      <c r="E21" s="286" t="s">
        <v>59</v>
      </c>
      <c r="F21" s="287" t="s">
        <v>1311</v>
      </c>
      <c r="G21" s="1374"/>
      <c r="H21" s="288">
        <v>3</v>
      </c>
      <c r="I21" s="288">
        <v>3</v>
      </c>
      <c r="J21" s="288">
        <v>2</v>
      </c>
      <c r="K21" s="288" t="s">
        <v>28</v>
      </c>
      <c r="L21" s="288" t="s">
        <v>28</v>
      </c>
      <c r="M21" s="288">
        <v>2</v>
      </c>
      <c r="N21" s="288">
        <v>3</v>
      </c>
      <c r="O21" s="288" t="s">
        <v>28</v>
      </c>
      <c r="P21" s="288">
        <v>3</v>
      </c>
      <c r="Q21" s="288" t="s">
        <v>28</v>
      </c>
      <c r="R21" s="288">
        <v>2</v>
      </c>
      <c r="S21" s="288">
        <v>2</v>
      </c>
      <c r="T21" s="288" t="s">
        <v>28</v>
      </c>
      <c r="U21" s="288" t="s">
        <v>28</v>
      </c>
    </row>
    <row r="22" spans="2:21" ht="35.1" customHeight="1">
      <c r="B22" s="1368"/>
      <c r="C22" s="1368"/>
      <c r="D22" s="1371"/>
      <c r="E22" s="286" t="s">
        <v>61</v>
      </c>
      <c r="F22" s="287" t="s">
        <v>1312</v>
      </c>
      <c r="G22" s="1374"/>
      <c r="H22" s="288">
        <v>3</v>
      </c>
      <c r="I22" s="288">
        <v>3</v>
      </c>
      <c r="J22" s="288" t="s">
        <v>28</v>
      </c>
      <c r="K22" s="288" t="s">
        <v>28</v>
      </c>
      <c r="L22" s="288">
        <v>3</v>
      </c>
      <c r="M22" s="288" t="s">
        <v>28</v>
      </c>
      <c r="N22" s="288" t="s">
        <v>28</v>
      </c>
      <c r="O22" s="288" t="s">
        <v>28</v>
      </c>
      <c r="P22" s="288">
        <v>3</v>
      </c>
      <c r="Q22" s="288" t="s">
        <v>28</v>
      </c>
      <c r="R22" s="288">
        <v>2</v>
      </c>
      <c r="S22" s="288" t="s">
        <v>28</v>
      </c>
      <c r="T22" s="288" t="s">
        <v>28</v>
      </c>
      <c r="U22" s="288" t="s">
        <v>28</v>
      </c>
    </row>
    <row r="23" spans="2:21" ht="35.1" customHeight="1">
      <c r="B23" s="1369"/>
      <c r="C23" s="1369"/>
      <c r="D23" s="1372"/>
      <c r="E23" s="286" t="s">
        <v>50</v>
      </c>
      <c r="F23" s="290"/>
      <c r="G23" s="1375"/>
      <c r="H23" s="288">
        <v>3</v>
      </c>
      <c r="I23" s="288">
        <v>3</v>
      </c>
      <c r="J23" s="288">
        <v>2</v>
      </c>
      <c r="K23" s="288">
        <v>3</v>
      </c>
      <c r="L23" s="288">
        <v>3</v>
      </c>
      <c r="M23" s="288">
        <v>2</v>
      </c>
      <c r="N23" s="288">
        <v>3</v>
      </c>
      <c r="O23" s="288" t="s">
        <v>28</v>
      </c>
      <c r="P23" s="288">
        <v>3</v>
      </c>
      <c r="Q23" s="288" t="s">
        <v>28</v>
      </c>
      <c r="R23" s="288">
        <v>2</v>
      </c>
      <c r="S23" s="288">
        <v>2</v>
      </c>
      <c r="T23" s="288" t="s">
        <v>28</v>
      </c>
      <c r="U23" s="288" t="s">
        <v>28</v>
      </c>
    </row>
    <row r="24" spans="2:21" ht="35.1" customHeight="1">
      <c r="B24" s="1367" t="s">
        <v>2700</v>
      </c>
      <c r="C24" s="1367" t="s">
        <v>2701</v>
      </c>
      <c r="D24" s="1370" t="s">
        <v>2702</v>
      </c>
      <c r="E24" s="286" t="s">
        <v>66</v>
      </c>
      <c r="F24" s="287" t="s">
        <v>2703</v>
      </c>
      <c r="G24" s="1373" t="s">
        <v>27</v>
      </c>
      <c r="H24" s="288" t="s">
        <v>28</v>
      </c>
      <c r="I24" s="288" t="s">
        <v>28</v>
      </c>
      <c r="J24" s="288" t="s">
        <v>28</v>
      </c>
      <c r="K24" s="288" t="s">
        <v>28</v>
      </c>
      <c r="L24" s="288" t="s">
        <v>28</v>
      </c>
      <c r="M24" s="288">
        <v>1</v>
      </c>
      <c r="N24" s="288">
        <v>2</v>
      </c>
      <c r="O24" s="288" t="s">
        <v>28</v>
      </c>
      <c r="P24" s="288">
        <v>2</v>
      </c>
      <c r="Q24" s="288" t="s">
        <v>28</v>
      </c>
      <c r="R24" s="288" t="s">
        <v>28</v>
      </c>
      <c r="S24" s="285">
        <v>1</v>
      </c>
      <c r="T24" s="288" t="s">
        <v>28</v>
      </c>
      <c r="U24" s="288" t="s">
        <v>28</v>
      </c>
    </row>
    <row r="25" spans="2:21" ht="35.1" customHeight="1">
      <c r="B25" s="1368"/>
      <c r="C25" s="1368"/>
      <c r="D25" s="1371"/>
      <c r="E25" s="286" t="s">
        <v>68</v>
      </c>
      <c r="F25" s="287" t="s">
        <v>2704</v>
      </c>
      <c r="G25" s="1374"/>
      <c r="H25" s="288" t="s">
        <v>28</v>
      </c>
      <c r="I25" s="288" t="s">
        <v>28</v>
      </c>
      <c r="J25" s="288" t="s">
        <v>28</v>
      </c>
      <c r="K25" s="288" t="s">
        <v>28</v>
      </c>
      <c r="L25" s="288" t="s">
        <v>28</v>
      </c>
      <c r="M25" s="288">
        <v>1</v>
      </c>
      <c r="N25" s="288" t="s">
        <v>28</v>
      </c>
      <c r="O25" s="288" t="s">
        <v>28</v>
      </c>
      <c r="P25" s="288" t="s">
        <v>28</v>
      </c>
      <c r="Q25" s="288" t="s">
        <v>28</v>
      </c>
      <c r="R25" s="288">
        <v>1</v>
      </c>
      <c r="S25" s="285">
        <v>1</v>
      </c>
      <c r="T25" s="288" t="s">
        <v>28</v>
      </c>
      <c r="U25" s="288" t="s">
        <v>28</v>
      </c>
    </row>
    <row r="26" spans="2:21" ht="35.1" customHeight="1">
      <c r="B26" s="1368"/>
      <c r="C26" s="1368"/>
      <c r="D26" s="1371"/>
      <c r="E26" s="286" t="s">
        <v>70</v>
      </c>
      <c r="F26" s="287" t="s">
        <v>2705</v>
      </c>
      <c r="G26" s="1374"/>
      <c r="H26" s="288">
        <v>2</v>
      </c>
      <c r="I26" s="288" t="s">
        <v>28</v>
      </c>
      <c r="J26" s="288">
        <v>2</v>
      </c>
      <c r="K26" s="288">
        <v>2</v>
      </c>
      <c r="L26" s="288" t="s">
        <v>28</v>
      </c>
      <c r="M26" s="288">
        <v>1</v>
      </c>
      <c r="N26" s="288" t="s">
        <v>28</v>
      </c>
      <c r="O26" s="288" t="s">
        <v>28</v>
      </c>
      <c r="P26" s="288" t="s">
        <v>28</v>
      </c>
      <c r="Q26" s="288" t="s">
        <v>28</v>
      </c>
      <c r="R26" s="288">
        <v>1</v>
      </c>
      <c r="S26" s="285">
        <v>2</v>
      </c>
      <c r="T26" s="288" t="s">
        <v>28</v>
      </c>
      <c r="U26" s="288" t="s">
        <v>28</v>
      </c>
    </row>
    <row r="27" spans="2:21" ht="35.1" customHeight="1">
      <c r="B27" s="1368"/>
      <c r="C27" s="1368"/>
      <c r="D27" s="1371"/>
      <c r="E27" s="286" t="s">
        <v>72</v>
      </c>
      <c r="F27" s="287" t="s">
        <v>2706</v>
      </c>
      <c r="G27" s="1374"/>
      <c r="H27" s="288">
        <v>2</v>
      </c>
      <c r="I27" s="288" t="s">
        <v>28</v>
      </c>
      <c r="J27" s="288">
        <v>2</v>
      </c>
      <c r="K27" s="288" t="s">
        <v>28</v>
      </c>
      <c r="L27" s="288" t="s">
        <v>28</v>
      </c>
      <c r="M27" s="288">
        <v>1</v>
      </c>
      <c r="N27" s="288">
        <v>2</v>
      </c>
      <c r="O27" s="288" t="s">
        <v>28</v>
      </c>
      <c r="P27" s="288" t="s">
        <v>28</v>
      </c>
      <c r="Q27" s="288" t="s">
        <v>28</v>
      </c>
      <c r="R27" s="288">
        <v>1</v>
      </c>
      <c r="S27" s="285">
        <v>1</v>
      </c>
      <c r="T27" s="288" t="s">
        <v>28</v>
      </c>
      <c r="U27" s="288" t="s">
        <v>28</v>
      </c>
    </row>
    <row r="28" spans="2:21" ht="35.1" customHeight="1">
      <c r="B28" s="1368"/>
      <c r="C28" s="1368"/>
      <c r="D28" s="1371"/>
      <c r="E28" s="286" t="s">
        <v>74</v>
      </c>
      <c r="F28" s="287" t="s">
        <v>2707</v>
      </c>
      <c r="G28" s="1374"/>
      <c r="H28" s="288" t="s">
        <v>28</v>
      </c>
      <c r="I28" s="288">
        <v>1</v>
      </c>
      <c r="J28" s="288" t="s">
        <v>28</v>
      </c>
      <c r="K28" s="288" t="s">
        <v>28</v>
      </c>
      <c r="L28" s="288" t="s">
        <v>28</v>
      </c>
      <c r="M28" s="288">
        <v>1</v>
      </c>
      <c r="N28" s="288">
        <v>2</v>
      </c>
      <c r="O28" s="288" t="s">
        <v>28</v>
      </c>
      <c r="P28" s="288" t="s">
        <v>28</v>
      </c>
      <c r="Q28" s="288" t="s">
        <v>28</v>
      </c>
      <c r="R28" s="288" t="s">
        <v>28</v>
      </c>
      <c r="S28" s="288" t="s">
        <v>28</v>
      </c>
      <c r="T28" s="288" t="s">
        <v>28</v>
      </c>
      <c r="U28" s="288" t="s">
        <v>28</v>
      </c>
    </row>
    <row r="29" spans="2:21" ht="35.1" customHeight="1">
      <c r="B29" s="1369"/>
      <c r="C29" s="1369"/>
      <c r="D29" s="1372"/>
      <c r="E29" s="286" t="s">
        <v>63</v>
      </c>
      <c r="F29" s="290"/>
      <c r="G29" s="1375"/>
      <c r="H29" s="288">
        <v>2</v>
      </c>
      <c r="I29" s="288">
        <v>1</v>
      </c>
      <c r="J29" s="288">
        <v>2</v>
      </c>
      <c r="K29" s="288">
        <v>2</v>
      </c>
      <c r="L29" s="288" t="s">
        <v>28</v>
      </c>
      <c r="M29" s="288">
        <v>1</v>
      </c>
      <c r="N29" s="288">
        <v>2</v>
      </c>
      <c r="O29" s="288" t="s">
        <v>28</v>
      </c>
      <c r="P29" s="288">
        <v>2</v>
      </c>
      <c r="Q29" s="288" t="s">
        <v>28</v>
      </c>
      <c r="R29" s="288">
        <v>1</v>
      </c>
      <c r="S29" s="288">
        <v>1</v>
      </c>
      <c r="T29" s="288" t="s">
        <v>28</v>
      </c>
      <c r="U29" s="288" t="s">
        <v>28</v>
      </c>
    </row>
    <row r="30" spans="2:21" ht="35.1" customHeight="1">
      <c r="B30" s="1367" t="s">
        <v>76</v>
      </c>
      <c r="C30" s="1367" t="s">
        <v>2708</v>
      </c>
      <c r="D30" s="1370" t="s">
        <v>2709</v>
      </c>
      <c r="E30" s="286" t="s">
        <v>79</v>
      </c>
      <c r="F30" s="287" t="s">
        <v>2710</v>
      </c>
      <c r="G30" s="1373" t="s">
        <v>27</v>
      </c>
      <c r="H30" s="288">
        <v>3</v>
      </c>
      <c r="I30" s="288">
        <v>3</v>
      </c>
      <c r="J30" s="288">
        <v>3</v>
      </c>
      <c r="K30" s="288">
        <v>3</v>
      </c>
      <c r="L30" s="288">
        <v>3</v>
      </c>
      <c r="M30" s="288">
        <v>1</v>
      </c>
      <c r="N30" s="288" t="s">
        <v>28</v>
      </c>
      <c r="O30" s="288" t="s">
        <v>28</v>
      </c>
      <c r="P30" s="288" t="s">
        <v>28</v>
      </c>
      <c r="Q30" s="288" t="s">
        <v>28</v>
      </c>
      <c r="R30" s="288">
        <v>1</v>
      </c>
      <c r="S30" s="288">
        <v>1</v>
      </c>
      <c r="T30" s="288">
        <v>2</v>
      </c>
      <c r="U30" s="288">
        <v>1</v>
      </c>
    </row>
    <row r="31" spans="2:21" ht="35.1" customHeight="1">
      <c r="B31" s="1368"/>
      <c r="C31" s="1368"/>
      <c r="D31" s="1371"/>
      <c r="E31" s="286" t="s">
        <v>81</v>
      </c>
      <c r="F31" s="287" t="s">
        <v>2711</v>
      </c>
      <c r="G31" s="1374"/>
      <c r="H31" s="288">
        <v>3</v>
      </c>
      <c r="I31" s="288">
        <v>3</v>
      </c>
      <c r="J31" s="288">
        <v>3</v>
      </c>
      <c r="K31" s="288">
        <v>3</v>
      </c>
      <c r="L31" s="288">
        <v>3</v>
      </c>
      <c r="M31" s="288">
        <v>1</v>
      </c>
      <c r="N31" s="288" t="s">
        <v>28</v>
      </c>
      <c r="O31" s="288" t="s">
        <v>28</v>
      </c>
      <c r="P31" s="288" t="s">
        <v>28</v>
      </c>
      <c r="Q31" s="288" t="s">
        <v>28</v>
      </c>
      <c r="R31" s="288">
        <v>1</v>
      </c>
      <c r="S31" s="288">
        <v>1</v>
      </c>
      <c r="T31" s="288">
        <v>2</v>
      </c>
      <c r="U31" s="288">
        <v>1</v>
      </c>
    </row>
    <row r="32" spans="2:21" ht="35.1" customHeight="1">
      <c r="B32" s="1368"/>
      <c r="C32" s="1368"/>
      <c r="D32" s="1371"/>
      <c r="E32" s="286" t="s">
        <v>83</v>
      </c>
      <c r="F32" s="287" t="s">
        <v>2712</v>
      </c>
      <c r="G32" s="1374"/>
      <c r="H32" s="288">
        <v>3</v>
      </c>
      <c r="I32" s="288">
        <v>3</v>
      </c>
      <c r="J32" s="288">
        <v>3</v>
      </c>
      <c r="K32" s="288">
        <v>3</v>
      </c>
      <c r="L32" s="288">
        <v>3</v>
      </c>
      <c r="M32" s="288">
        <v>1</v>
      </c>
      <c r="N32" s="288" t="s">
        <v>28</v>
      </c>
      <c r="O32" s="288" t="s">
        <v>28</v>
      </c>
      <c r="P32" s="288" t="s">
        <v>28</v>
      </c>
      <c r="Q32" s="288" t="s">
        <v>28</v>
      </c>
      <c r="R32" s="288">
        <v>1</v>
      </c>
      <c r="S32" s="288">
        <v>1</v>
      </c>
      <c r="T32" s="288">
        <v>2</v>
      </c>
      <c r="U32" s="288">
        <v>1</v>
      </c>
    </row>
    <row r="33" spans="2:21" ht="35.1" customHeight="1">
      <c r="B33" s="1368"/>
      <c r="C33" s="1368"/>
      <c r="D33" s="1371"/>
      <c r="E33" s="286" t="s">
        <v>85</v>
      </c>
      <c r="F33" s="287" t="s">
        <v>2713</v>
      </c>
      <c r="G33" s="1374"/>
      <c r="H33" s="288">
        <v>3</v>
      </c>
      <c r="I33" s="288">
        <v>3</v>
      </c>
      <c r="J33" s="288">
        <v>3</v>
      </c>
      <c r="K33" s="288">
        <v>3</v>
      </c>
      <c r="L33" s="288">
        <v>3</v>
      </c>
      <c r="M33" s="288">
        <v>1</v>
      </c>
      <c r="N33" s="288" t="s">
        <v>28</v>
      </c>
      <c r="O33" s="288" t="s">
        <v>28</v>
      </c>
      <c r="P33" s="288" t="s">
        <v>28</v>
      </c>
      <c r="Q33" s="288" t="s">
        <v>28</v>
      </c>
      <c r="R33" s="288">
        <v>1</v>
      </c>
      <c r="S33" s="288">
        <v>1</v>
      </c>
      <c r="T33" s="288">
        <v>2</v>
      </c>
      <c r="U33" s="288">
        <v>1</v>
      </c>
    </row>
    <row r="34" spans="2:21" ht="35.1" customHeight="1">
      <c r="B34" s="1368"/>
      <c r="C34" s="1368"/>
      <c r="D34" s="1371"/>
      <c r="E34" s="286" t="s">
        <v>87</v>
      </c>
      <c r="F34" s="287" t="s">
        <v>2714</v>
      </c>
      <c r="G34" s="1374"/>
      <c r="H34" s="288">
        <v>3</v>
      </c>
      <c r="I34" s="288">
        <v>3</v>
      </c>
      <c r="J34" s="288">
        <v>3</v>
      </c>
      <c r="K34" s="288">
        <v>3</v>
      </c>
      <c r="L34" s="288">
        <v>3</v>
      </c>
      <c r="M34" s="288">
        <v>1</v>
      </c>
      <c r="N34" s="288" t="s">
        <v>28</v>
      </c>
      <c r="O34" s="288" t="s">
        <v>28</v>
      </c>
      <c r="P34" s="288" t="s">
        <v>28</v>
      </c>
      <c r="Q34" s="288" t="s">
        <v>28</v>
      </c>
      <c r="R34" s="288">
        <v>1</v>
      </c>
      <c r="S34" s="288">
        <v>1</v>
      </c>
      <c r="T34" s="288">
        <v>2</v>
      </c>
      <c r="U34" s="288">
        <v>1</v>
      </c>
    </row>
    <row r="35" spans="2:21" ht="35.1" customHeight="1">
      <c r="B35" s="1369"/>
      <c r="C35" s="1369"/>
      <c r="D35" s="1372"/>
      <c r="E35" s="286" t="s">
        <v>76</v>
      </c>
      <c r="F35" s="290"/>
      <c r="G35" s="1375"/>
      <c r="H35" s="288">
        <v>3</v>
      </c>
      <c r="I35" s="288">
        <v>3</v>
      </c>
      <c r="J35" s="288">
        <v>3</v>
      </c>
      <c r="K35" s="288">
        <v>3</v>
      </c>
      <c r="L35" s="288">
        <v>3</v>
      </c>
      <c r="M35" s="288">
        <v>1</v>
      </c>
      <c r="N35" s="288" t="s">
        <v>28</v>
      </c>
      <c r="O35" s="288" t="s">
        <v>28</v>
      </c>
      <c r="P35" s="288" t="s">
        <v>28</v>
      </c>
      <c r="Q35" s="288" t="s">
        <v>28</v>
      </c>
      <c r="R35" s="288">
        <v>1</v>
      </c>
      <c r="S35" s="288">
        <v>1</v>
      </c>
      <c r="T35" s="288">
        <v>2</v>
      </c>
      <c r="U35" s="288">
        <v>1</v>
      </c>
    </row>
    <row r="36" spans="2:21" ht="35.1" customHeight="1">
      <c r="B36" s="1367" t="s">
        <v>89</v>
      </c>
      <c r="C36" s="1367" t="s">
        <v>2715</v>
      </c>
      <c r="D36" s="1370" t="s">
        <v>2716</v>
      </c>
      <c r="E36" s="286" t="s">
        <v>92</v>
      </c>
      <c r="F36" s="287" t="s">
        <v>2717</v>
      </c>
      <c r="G36" s="1373" t="s">
        <v>27</v>
      </c>
      <c r="H36" s="288">
        <v>3</v>
      </c>
      <c r="I36" s="288">
        <v>3</v>
      </c>
      <c r="J36" s="288">
        <v>3</v>
      </c>
      <c r="K36" s="288">
        <v>3</v>
      </c>
      <c r="L36" s="288">
        <v>3</v>
      </c>
      <c r="M36" s="288" t="s">
        <v>28</v>
      </c>
      <c r="N36" s="288" t="s">
        <v>28</v>
      </c>
      <c r="O36" s="288" t="s">
        <v>28</v>
      </c>
      <c r="P36" s="288" t="s">
        <v>28</v>
      </c>
      <c r="Q36" s="288" t="s">
        <v>28</v>
      </c>
      <c r="R36" s="288" t="s">
        <v>28</v>
      </c>
      <c r="S36" s="288">
        <v>3</v>
      </c>
      <c r="T36" s="288">
        <v>1</v>
      </c>
      <c r="U36" s="288">
        <v>2</v>
      </c>
    </row>
    <row r="37" spans="2:21" ht="35.1" customHeight="1">
      <c r="B37" s="1368"/>
      <c r="C37" s="1368"/>
      <c r="D37" s="1371"/>
      <c r="E37" s="286" t="s">
        <v>94</v>
      </c>
      <c r="F37" s="287" t="s">
        <v>1320</v>
      </c>
      <c r="G37" s="1374"/>
      <c r="H37" s="288">
        <v>3</v>
      </c>
      <c r="I37" s="288">
        <v>3</v>
      </c>
      <c r="J37" s="288">
        <v>3</v>
      </c>
      <c r="K37" s="288">
        <v>3</v>
      </c>
      <c r="L37" s="288" t="s">
        <v>28</v>
      </c>
      <c r="M37" s="288" t="s">
        <v>28</v>
      </c>
      <c r="N37" s="288" t="s">
        <v>28</v>
      </c>
      <c r="O37" s="288" t="s">
        <v>28</v>
      </c>
      <c r="P37" s="288" t="s">
        <v>28</v>
      </c>
      <c r="Q37" s="288" t="s">
        <v>28</v>
      </c>
      <c r="R37" s="288" t="s">
        <v>28</v>
      </c>
      <c r="S37" s="288">
        <v>3</v>
      </c>
      <c r="T37" s="288">
        <v>1</v>
      </c>
      <c r="U37" s="288">
        <v>2</v>
      </c>
    </row>
    <row r="38" spans="2:21" ht="35.1" customHeight="1">
      <c r="B38" s="1368"/>
      <c r="C38" s="1368"/>
      <c r="D38" s="1371"/>
      <c r="E38" s="286" t="s">
        <v>96</v>
      </c>
      <c r="F38" s="287" t="s">
        <v>1321</v>
      </c>
      <c r="G38" s="1374"/>
      <c r="H38" s="288">
        <v>3</v>
      </c>
      <c r="I38" s="288">
        <v>3</v>
      </c>
      <c r="J38" s="288">
        <v>3</v>
      </c>
      <c r="K38" s="288">
        <v>3</v>
      </c>
      <c r="L38" s="288" t="s">
        <v>28</v>
      </c>
      <c r="M38" s="288" t="s">
        <v>28</v>
      </c>
      <c r="N38" s="288" t="s">
        <v>28</v>
      </c>
      <c r="O38" s="288" t="s">
        <v>28</v>
      </c>
      <c r="P38" s="288" t="s">
        <v>28</v>
      </c>
      <c r="Q38" s="288" t="s">
        <v>28</v>
      </c>
      <c r="R38" s="288">
        <v>3</v>
      </c>
      <c r="S38" s="288">
        <v>3</v>
      </c>
      <c r="T38" s="288">
        <v>1</v>
      </c>
      <c r="U38" s="288">
        <v>2</v>
      </c>
    </row>
    <row r="39" spans="2:21" ht="35.1" customHeight="1">
      <c r="B39" s="1368"/>
      <c r="C39" s="1368"/>
      <c r="D39" s="1371"/>
      <c r="E39" s="286" t="s">
        <v>98</v>
      </c>
      <c r="F39" s="287" t="s">
        <v>1322</v>
      </c>
      <c r="G39" s="1374"/>
      <c r="H39" s="288">
        <v>3</v>
      </c>
      <c r="I39" s="288">
        <v>3</v>
      </c>
      <c r="J39" s="288">
        <v>3</v>
      </c>
      <c r="K39" s="288">
        <v>3</v>
      </c>
      <c r="L39" s="288" t="s">
        <v>28</v>
      </c>
      <c r="M39" s="288" t="s">
        <v>28</v>
      </c>
      <c r="N39" s="288" t="s">
        <v>28</v>
      </c>
      <c r="O39" s="288" t="s">
        <v>28</v>
      </c>
      <c r="P39" s="288" t="s">
        <v>28</v>
      </c>
      <c r="Q39" s="288" t="s">
        <v>28</v>
      </c>
      <c r="R39" s="288" t="s">
        <v>28</v>
      </c>
      <c r="S39" s="288">
        <v>3</v>
      </c>
      <c r="T39" s="288">
        <v>1</v>
      </c>
      <c r="U39" s="288">
        <v>2</v>
      </c>
    </row>
    <row r="40" spans="2:21" ht="35.1" customHeight="1">
      <c r="B40" s="1368"/>
      <c r="C40" s="1368"/>
      <c r="D40" s="1371"/>
      <c r="E40" s="286" t="s">
        <v>100</v>
      </c>
      <c r="F40" s="287" t="s">
        <v>2718</v>
      </c>
      <c r="G40" s="1374"/>
      <c r="H40" s="288">
        <v>3</v>
      </c>
      <c r="I40" s="288">
        <v>3</v>
      </c>
      <c r="J40" s="288">
        <v>3</v>
      </c>
      <c r="K40" s="288">
        <v>3</v>
      </c>
      <c r="L40" s="288" t="s">
        <v>28</v>
      </c>
      <c r="M40" s="288" t="s">
        <v>28</v>
      </c>
      <c r="N40" s="288" t="s">
        <v>28</v>
      </c>
      <c r="O40" s="288" t="s">
        <v>28</v>
      </c>
      <c r="P40" s="288" t="s">
        <v>28</v>
      </c>
      <c r="Q40" s="288" t="s">
        <v>28</v>
      </c>
      <c r="R40" s="288" t="s">
        <v>28</v>
      </c>
      <c r="S40" s="288">
        <v>3</v>
      </c>
      <c r="T40" s="288">
        <v>1</v>
      </c>
      <c r="U40" s="288">
        <v>2</v>
      </c>
    </row>
    <row r="41" spans="2:21" ht="35.1" customHeight="1">
      <c r="B41" s="1369"/>
      <c r="C41" s="1369"/>
      <c r="D41" s="1372"/>
      <c r="E41" s="286" t="s">
        <v>89</v>
      </c>
      <c r="F41" s="290"/>
      <c r="G41" s="1375"/>
      <c r="H41" s="288">
        <v>3</v>
      </c>
      <c r="I41" s="288">
        <v>3</v>
      </c>
      <c r="J41" s="288">
        <v>3</v>
      </c>
      <c r="K41" s="288">
        <v>3</v>
      </c>
      <c r="L41" s="288" t="s">
        <v>28</v>
      </c>
      <c r="M41" s="288" t="s">
        <v>28</v>
      </c>
      <c r="N41" s="288" t="s">
        <v>28</v>
      </c>
      <c r="O41" s="288" t="s">
        <v>28</v>
      </c>
      <c r="P41" s="288" t="s">
        <v>28</v>
      </c>
      <c r="Q41" s="288" t="s">
        <v>28</v>
      </c>
      <c r="R41" s="288">
        <v>3</v>
      </c>
      <c r="S41" s="288">
        <v>3</v>
      </c>
      <c r="T41" s="288">
        <v>1</v>
      </c>
      <c r="U41" s="288">
        <v>2</v>
      </c>
    </row>
    <row r="42" spans="2:21" ht="35.1" customHeight="1">
      <c r="B42" s="1367" t="s">
        <v>102</v>
      </c>
      <c r="C42" s="1367" t="s">
        <v>903</v>
      </c>
      <c r="D42" s="1370" t="s">
        <v>2719</v>
      </c>
      <c r="E42" s="286" t="s">
        <v>105</v>
      </c>
      <c r="F42" s="287" t="s">
        <v>2720</v>
      </c>
      <c r="G42" s="1373" t="s">
        <v>107</v>
      </c>
      <c r="H42" s="288">
        <v>3</v>
      </c>
      <c r="I42" s="288">
        <v>2</v>
      </c>
      <c r="J42" s="288">
        <v>3</v>
      </c>
      <c r="K42" s="288">
        <v>3</v>
      </c>
      <c r="L42" s="288" t="s">
        <v>28</v>
      </c>
      <c r="M42" s="288">
        <v>3</v>
      </c>
      <c r="N42" s="288" t="s">
        <v>28</v>
      </c>
      <c r="O42" s="288">
        <v>2</v>
      </c>
      <c r="P42" s="288" t="s">
        <v>28</v>
      </c>
      <c r="Q42" s="288" t="s">
        <v>28</v>
      </c>
      <c r="R42" s="288" t="s">
        <v>28</v>
      </c>
      <c r="S42" s="288" t="s">
        <v>28</v>
      </c>
      <c r="T42" s="288" t="s">
        <v>28</v>
      </c>
      <c r="U42" s="288" t="s">
        <v>28</v>
      </c>
    </row>
    <row r="43" spans="2:21" ht="35.1" customHeight="1">
      <c r="B43" s="1368"/>
      <c r="C43" s="1368"/>
      <c r="D43" s="1371"/>
      <c r="E43" s="286" t="s">
        <v>108</v>
      </c>
      <c r="F43" s="287" t="s">
        <v>1737</v>
      </c>
      <c r="G43" s="1374"/>
      <c r="H43" s="288">
        <v>2</v>
      </c>
      <c r="I43" s="288" t="s">
        <v>28</v>
      </c>
      <c r="J43" s="288">
        <v>3</v>
      </c>
      <c r="K43" s="288">
        <v>3</v>
      </c>
      <c r="L43" s="288">
        <v>2</v>
      </c>
      <c r="M43" s="288" t="s">
        <v>28</v>
      </c>
      <c r="N43" s="288" t="s">
        <v>28</v>
      </c>
      <c r="O43" s="288" t="s">
        <v>28</v>
      </c>
      <c r="P43" s="288" t="s">
        <v>28</v>
      </c>
      <c r="Q43" s="288" t="s">
        <v>28</v>
      </c>
      <c r="R43" s="288" t="s">
        <v>28</v>
      </c>
      <c r="S43" s="288" t="s">
        <v>28</v>
      </c>
      <c r="T43" s="288" t="s">
        <v>28</v>
      </c>
      <c r="U43" s="288" t="s">
        <v>28</v>
      </c>
    </row>
    <row r="44" spans="2:21" ht="35.1" customHeight="1">
      <c r="B44" s="1368"/>
      <c r="C44" s="1368"/>
      <c r="D44" s="1371"/>
      <c r="E44" s="286" t="s">
        <v>110</v>
      </c>
      <c r="F44" s="287" t="s">
        <v>2721</v>
      </c>
      <c r="G44" s="1374"/>
      <c r="H44" s="288" t="s">
        <v>28</v>
      </c>
      <c r="I44" s="288">
        <v>2</v>
      </c>
      <c r="J44" s="288">
        <v>1</v>
      </c>
      <c r="K44" s="288">
        <v>1</v>
      </c>
      <c r="L44" s="288">
        <v>1</v>
      </c>
      <c r="M44" s="288">
        <v>2</v>
      </c>
      <c r="N44" s="288" t="s">
        <v>28</v>
      </c>
      <c r="O44" s="288">
        <v>2</v>
      </c>
      <c r="P44" s="288" t="s">
        <v>28</v>
      </c>
      <c r="Q44" s="288" t="s">
        <v>28</v>
      </c>
      <c r="R44" s="288" t="s">
        <v>28</v>
      </c>
      <c r="S44" s="288" t="s">
        <v>28</v>
      </c>
      <c r="T44" s="288" t="s">
        <v>28</v>
      </c>
      <c r="U44" s="288" t="s">
        <v>28</v>
      </c>
    </row>
    <row r="45" spans="2:21" ht="35.1" customHeight="1">
      <c r="B45" s="1368"/>
      <c r="C45" s="1368"/>
      <c r="D45" s="1371"/>
      <c r="E45" s="286" t="s">
        <v>112</v>
      </c>
      <c r="F45" s="287" t="s">
        <v>1326</v>
      </c>
      <c r="G45" s="1374"/>
      <c r="H45" s="288">
        <v>3</v>
      </c>
      <c r="I45" s="288">
        <v>2</v>
      </c>
      <c r="J45" s="288" t="s">
        <v>28</v>
      </c>
      <c r="K45" s="288" t="s">
        <v>28</v>
      </c>
      <c r="L45" s="288" t="s">
        <v>28</v>
      </c>
      <c r="M45" s="288">
        <v>3</v>
      </c>
      <c r="N45" s="288" t="s">
        <v>28</v>
      </c>
      <c r="O45" s="288" t="s">
        <v>28</v>
      </c>
      <c r="P45" s="288" t="s">
        <v>28</v>
      </c>
      <c r="Q45" s="288" t="s">
        <v>28</v>
      </c>
      <c r="R45" s="288" t="s">
        <v>28</v>
      </c>
      <c r="S45" s="288" t="s">
        <v>28</v>
      </c>
      <c r="T45" s="288" t="s">
        <v>28</v>
      </c>
      <c r="U45" s="288" t="s">
        <v>28</v>
      </c>
    </row>
    <row r="46" spans="2:21" ht="35.1" customHeight="1">
      <c r="B46" s="1369"/>
      <c r="C46" s="1369"/>
      <c r="D46" s="1372"/>
      <c r="E46" s="286" t="s">
        <v>102</v>
      </c>
      <c r="F46" s="290"/>
      <c r="G46" s="1375"/>
      <c r="H46" s="288">
        <v>3</v>
      </c>
      <c r="I46" s="288">
        <v>2.6</v>
      </c>
      <c r="J46" s="288">
        <v>2.2000000000000002</v>
      </c>
      <c r="K46" s="288">
        <v>1.8</v>
      </c>
      <c r="L46" s="288">
        <v>2</v>
      </c>
      <c r="M46" s="288">
        <v>3</v>
      </c>
      <c r="N46" s="288" t="s">
        <v>28</v>
      </c>
      <c r="O46" s="288">
        <v>2</v>
      </c>
      <c r="P46" s="288" t="s">
        <v>28</v>
      </c>
      <c r="Q46" s="288" t="s">
        <v>28</v>
      </c>
      <c r="R46" s="288" t="s">
        <v>28</v>
      </c>
      <c r="S46" s="288" t="s">
        <v>28</v>
      </c>
      <c r="T46" s="288" t="s">
        <v>28</v>
      </c>
      <c r="U46" s="288" t="s">
        <v>28</v>
      </c>
    </row>
    <row r="47" spans="2:21" ht="35.1" customHeight="1">
      <c r="B47" s="1367" t="s">
        <v>2722</v>
      </c>
      <c r="C47" s="1367" t="s">
        <v>2723</v>
      </c>
      <c r="D47" s="1370" t="s">
        <v>2724</v>
      </c>
      <c r="E47" s="286" t="s">
        <v>117</v>
      </c>
      <c r="F47" s="287" t="s">
        <v>2725</v>
      </c>
      <c r="G47" s="1373" t="s">
        <v>107</v>
      </c>
      <c r="H47" s="288">
        <v>3</v>
      </c>
      <c r="I47" s="288">
        <v>3</v>
      </c>
      <c r="J47" s="288">
        <v>3</v>
      </c>
      <c r="K47" s="288">
        <v>3</v>
      </c>
      <c r="L47" s="288">
        <v>3</v>
      </c>
      <c r="M47" s="288">
        <v>1</v>
      </c>
      <c r="N47" s="288" t="s">
        <v>28</v>
      </c>
      <c r="O47" s="288" t="s">
        <v>28</v>
      </c>
      <c r="P47" s="288" t="s">
        <v>28</v>
      </c>
      <c r="Q47" s="288" t="s">
        <v>28</v>
      </c>
      <c r="R47" s="288">
        <v>1</v>
      </c>
      <c r="S47" s="288">
        <v>1</v>
      </c>
      <c r="T47" s="288">
        <v>2</v>
      </c>
      <c r="U47" s="288">
        <v>1</v>
      </c>
    </row>
    <row r="48" spans="2:21" ht="35.1" customHeight="1">
      <c r="B48" s="1368"/>
      <c r="C48" s="1368"/>
      <c r="D48" s="1371"/>
      <c r="E48" s="286" t="s">
        <v>119</v>
      </c>
      <c r="F48" s="287" t="s">
        <v>120</v>
      </c>
      <c r="G48" s="1374"/>
      <c r="H48" s="288">
        <v>3</v>
      </c>
      <c r="I48" s="288">
        <v>3</v>
      </c>
      <c r="J48" s="288">
        <v>3</v>
      </c>
      <c r="K48" s="288">
        <v>3</v>
      </c>
      <c r="L48" s="288">
        <v>3</v>
      </c>
      <c r="M48" s="288">
        <v>1</v>
      </c>
      <c r="N48" s="288" t="s">
        <v>28</v>
      </c>
      <c r="O48" s="288" t="s">
        <v>28</v>
      </c>
      <c r="P48" s="288" t="s">
        <v>28</v>
      </c>
      <c r="Q48" s="288" t="s">
        <v>28</v>
      </c>
      <c r="R48" s="288">
        <v>1</v>
      </c>
      <c r="S48" s="288">
        <v>1</v>
      </c>
      <c r="T48" s="288">
        <v>2</v>
      </c>
      <c r="U48" s="288">
        <v>1</v>
      </c>
    </row>
    <row r="49" spans="2:21" ht="35.1" customHeight="1">
      <c r="B49" s="1368"/>
      <c r="C49" s="1368"/>
      <c r="D49" s="1371"/>
      <c r="E49" s="286" t="s">
        <v>121</v>
      </c>
      <c r="F49" s="287" t="s">
        <v>122</v>
      </c>
      <c r="G49" s="1374"/>
      <c r="H49" s="288">
        <v>3</v>
      </c>
      <c r="I49" s="288">
        <v>3</v>
      </c>
      <c r="J49" s="288">
        <v>3</v>
      </c>
      <c r="K49" s="288">
        <v>3</v>
      </c>
      <c r="L49" s="288">
        <v>3</v>
      </c>
      <c r="M49" s="288">
        <v>1</v>
      </c>
      <c r="N49" s="288" t="s">
        <v>28</v>
      </c>
      <c r="O49" s="288" t="s">
        <v>28</v>
      </c>
      <c r="P49" s="288" t="s">
        <v>28</v>
      </c>
      <c r="Q49" s="288" t="s">
        <v>28</v>
      </c>
      <c r="R49" s="288">
        <v>1</v>
      </c>
      <c r="S49" s="288">
        <v>1</v>
      </c>
      <c r="T49" s="288">
        <v>2</v>
      </c>
      <c r="U49" s="288">
        <v>1</v>
      </c>
    </row>
    <row r="50" spans="2:21" ht="35.1" customHeight="1">
      <c r="B50" s="1368"/>
      <c r="C50" s="1368"/>
      <c r="D50" s="1371"/>
      <c r="E50" s="286" t="s">
        <v>123</v>
      </c>
      <c r="F50" s="287" t="s">
        <v>124</v>
      </c>
      <c r="G50" s="1374"/>
      <c r="H50" s="288">
        <v>3</v>
      </c>
      <c r="I50" s="288">
        <v>3</v>
      </c>
      <c r="J50" s="288">
        <v>3</v>
      </c>
      <c r="K50" s="288">
        <v>3</v>
      </c>
      <c r="L50" s="288">
        <v>3</v>
      </c>
      <c r="M50" s="288">
        <v>1</v>
      </c>
      <c r="N50" s="288" t="s">
        <v>28</v>
      </c>
      <c r="O50" s="288" t="s">
        <v>28</v>
      </c>
      <c r="P50" s="288" t="s">
        <v>28</v>
      </c>
      <c r="Q50" s="288" t="s">
        <v>28</v>
      </c>
      <c r="R50" s="288">
        <v>1</v>
      </c>
      <c r="S50" s="288">
        <v>1</v>
      </c>
      <c r="T50" s="288">
        <v>2</v>
      </c>
      <c r="U50" s="288">
        <v>1</v>
      </c>
    </row>
    <row r="51" spans="2:21" ht="35.1" customHeight="1">
      <c r="B51" s="1369"/>
      <c r="C51" s="1369"/>
      <c r="D51" s="1372"/>
      <c r="E51" s="286" t="s">
        <v>114</v>
      </c>
      <c r="F51" s="290"/>
      <c r="G51" s="1375"/>
      <c r="H51" s="288">
        <v>3</v>
      </c>
      <c r="I51" s="288">
        <v>2.6</v>
      </c>
      <c r="J51" s="288">
        <v>3</v>
      </c>
      <c r="K51" s="288">
        <v>3</v>
      </c>
      <c r="L51" s="288">
        <v>3</v>
      </c>
      <c r="M51" s="288">
        <v>1</v>
      </c>
      <c r="N51" s="288" t="s">
        <v>28</v>
      </c>
      <c r="O51" s="288" t="s">
        <v>28</v>
      </c>
      <c r="P51" s="288" t="s">
        <v>28</v>
      </c>
      <c r="Q51" s="288" t="s">
        <v>28</v>
      </c>
      <c r="R51" s="288">
        <v>1</v>
      </c>
      <c r="S51" s="288">
        <v>1</v>
      </c>
      <c r="T51" s="288">
        <v>2</v>
      </c>
      <c r="U51" s="288">
        <v>1</v>
      </c>
    </row>
    <row r="52" spans="2:21" ht="35.1" customHeight="1">
      <c r="B52" s="1367" t="s">
        <v>125</v>
      </c>
      <c r="C52" s="1367" t="s">
        <v>2726</v>
      </c>
      <c r="D52" s="1370" t="s">
        <v>2727</v>
      </c>
      <c r="E52" s="286" t="s">
        <v>128</v>
      </c>
      <c r="F52" s="287" t="s">
        <v>2728</v>
      </c>
      <c r="G52" s="1373" t="s">
        <v>107</v>
      </c>
      <c r="H52" s="288">
        <v>2</v>
      </c>
      <c r="I52" s="288">
        <v>2</v>
      </c>
      <c r="J52" s="288">
        <v>2</v>
      </c>
      <c r="K52" s="288">
        <v>2</v>
      </c>
      <c r="L52" s="288">
        <v>2</v>
      </c>
      <c r="M52" s="288" t="s">
        <v>28</v>
      </c>
      <c r="N52" s="288" t="s">
        <v>28</v>
      </c>
      <c r="O52" s="288" t="s">
        <v>28</v>
      </c>
      <c r="P52" s="288">
        <v>1</v>
      </c>
      <c r="Q52" s="288" t="s">
        <v>28</v>
      </c>
      <c r="R52" s="288" t="s">
        <v>28</v>
      </c>
      <c r="S52" s="288">
        <v>1</v>
      </c>
      <c r="T52" s="288">
        <v>2</v>
      </c>
      <c r="U52" s="288">
        <v>3</v>
      </c>
    </row>
    <row r="53" spans="2:21" ht="35.1" customHeight="1">
      <c r="B53" s="1368"/>
      <c r="C53" s="1368"/>
      <c r="D53" s="1371"/>
      <c r="E53" s="286" t="s">
        <v>130</v>
      </c>
      <c r="F53" s="287" t="s">
        <v>909</v>
      </c>
      <c r="G53" s="1374"/>
      <c r="H53" s="288">
        <v>2</v>
      </c>
      <c r="I53" s="288">
        <v>2</v>
      </c>
      <c r="J53" s="288">
        <v>2</v>
      </c>
      <c r="K53" s="288">
        <v>2</v>
      </c>
      <c r="L53" s="288">
        <v>2</v>
      </c>
      <c r="M53" s="288" t="s">
        <v>28</v>
      </c>
      <c r="N53" s="288" t="s">
        <v>28</v>
      </c>
      <c r="O53" s="288" t="s">
        <v>28</v>
      </c>
      <c r="P53" s="288">
        <v>1</v>
      </c>
      <c r="Q53" s="288" t="s">
        <v>28</v>
      </c>
      <c r="R53" s="288" t="s">
        <v>28</v>
      </c>
      <c r="S53" s="288">
        <v>1</v>
      </c>
      <c r="T53" s="288">
        <v>2</v>
      </c>
      <c r="U53" s="288">
        <v>3</v>
      </c>
    </row>
    <row r="54" spans="2:21" ht="35.1" customHeight="1">
      <c r="B54" s="1368"/>
      <c r="C54" s="1368"/>
      <c r="D54" s="1371"/>
      <c r="E54" s="286" t="s">
        <v>132</v>
      </c>
      <c r="F54" s="287" t="s">
        <v>910</v>
      </c>
      <c r="G54" s="1374"/>
      <c r="H54" s="288">
        <v>2</v>
      </c>
      <c r="I54" s="288">
        <v>2</v>
      </c>
      <c r="J54" s="288">
        <v>2</v>
      </c>
      <c r="K54" s="288">
        <v>2</v>
      </c>
      <c r="L54" s="288">
        <v>2</v>
      </c>
      <c r="M54" s="288" t="s">
        <v>28</v>
      </c>
      <c r="N54" s="288" t="s">
        <v>28</v>
      </c>
      <c r="O54" s="288" t="s">
        <v>28</v>
      </c>
      <c r="P54" s="288">
        <v>1</v>
      </c>
      <c r="Q54" s="288" t="s">
        <v>28</v>
      </c>
      <c r="R54" s="288" t="s">
        <v>28</v>
      </c>
      <c r="S54" s="288">
        <v>1</v>
      </c>
      <c r="T54" s="288">
        <v>2</v>
      </c>
      <c r="U54" s="288">
        <v>3</v>
      </c>
    </row>
    <row r="55" spans="2:21" ht="35.1" customHeight="1">
      <c r="B55" s="1368"/>
      <c r="C55" s="1368"/>
      <c r="D55" s="1371"/>
      <c r="E55" s="286" t="s">
        <v>134</v>
      </c>
      <c r="F55" s="287" t="s">
        <v>911</v>
      </c>
      <c r="G55" s="1374"/>
      <c r="H55" s="288">
        <v>2</v>
      </c>
      <c r="I55" s="288">
        <v>2</v>
      </c>
      <c r="J55" s="288">
        <v>2</v>
      </c>
      <c r="K55" s="288">
        <v>2</v>
      </c>
      <c r="L55" s="288">
        <v>2</v>
      </c>
      <c r="M55" s="288" t="s">
        <v>28</v>
      </c>
      <c r="N55" s="288" t="s">
        <v>28</v>
      </c>
      <c r="O55" s="288" t="s">
        <v>28</v>
      </c>
      <c r="P55" s="288">
        <v>1</v>
      </c>
      <c r="Q55" s="288" t="s">
        <v>28</v>
      </c>
      <c r="R55" s="288" t="s">
        <v>28</v>
      </c>
      <c r="S55" s="288">
        <v>1</v>
      </c>
      <c r="T55" s="288">
        <v>2</v>
      </c>
      <c r="U55" s="288">
        <v>3</v>
      </c>
    </row>
    <row r="56" spans="2:21" ht="35.1" customHeight="1">
      <c r="B56" s="1369"/>
      <c r="C56" s="1369"/>
      <c r="D56" s="1372"/>
      <c r="E56" s="286" t="s">
        <v>125</v>
      </c>
      <c r="F56" s="290"/>
      <c r="G56" s="1375"/>
      <c r="H56" s="288">
        <v>2</v>
      </c>
      <c r="I56" s="288">
        <v>2</v>
      </c>
      <c r="J56" s="288">
        <v>2</v>
      </c>
      <c r="K56" s="288">
        <v>2</v>
      </c>
      <c r="L56" s="288">
        <v>2</v>
      </c>
      <c r="M56" s="288" t="s">
        <v>28</v>
      </c>
      <c r="N56" s="288" t="s">
        <v>28</v>
      </c>
      <c r="O56" s="288" t="s">
        <v>28</v>
      </c>
      <c r="P56" s="288">
        <v>1</v>
      </c>
      <c r="Q56" s="288" t="s">
        <v>28</v>
      </c>
      <c r="R56" s="288" t="s">
        <v>28</v>
      </c>
      <c r="S56" s="288">
        <v>1</v>
      </c>
      <c r="T56" s="288">
        <v>2</v>
      </c>
      <c r="U56" s="288">
        <v>3</v>
      </c>
    </row>
    <row r="57" spans="2:21" ht="35.1" customHeight="1">
      <c r="B57" s="1367" t="s">
        <v>2729</v>
      </c>
      <c r="C57" s="1367" t="s">
        <v>2730</v>
      </c>
      <c r="D57" s="1370" t="s">
        <v>2731</v>
      </c>
      <c r="E57" s="286" t="s">
        <v>139</v>
      </c>
      <c r="F57" s="287" t="s">
        <v>917</v>
      </c>
      <c r="G57" s="1373" t="s">
        <v>27</v>
      </c>
      <c r="H57" s="288">
        <v>3</v>
      </c>
      <c r="I57" s="288">
        <v>3</v>
      </c>
      <c r="J57" s="288">
        <v>2</v>
      </c>
      <c r="K57" s="288">
        <v>2</v>
      </c>
      <c r="L57" s="288">
        <v>3</v>
      </c>
      <c r="M57" s="288" t="s">
        <v>28</v>
      </c>
      <c r="N57" s="288" t="s">
        <v>28</v>
      </c>
      <c r="O57" s="288" t="s">
        <v>28</v>
      </c>
      <c r="P57" s="288" t="s">
        <v>28</v>
      </c>
      <c r="Q57" s="288" t="s">
        <v>28</v>
      </c>
      <c r="R57" s="288" t="s">
        <v>28</v>
      </c>
      <c r="S57" s="288">
        <v>2</v>
      </c>
      <c r="T57" s="288">
        <v>3</v>
      </c>
      <c r="U57" s="288">
        <v>3</v>
      </c>
    </row>
    <row r="58" spans="2:21" ht="35.1" customHeight="1">
      <c r="B58" s="1368"/>
      <c r="C58" s="1368"/>
      <c r="D58" s="1371"/>
      <c r="E58" s="286" t="s">
        <v>141</v>
      </c>
      <c r="F58" s="287" t="s">
        <v>918</v>
      </c>
      <c r="G58" s="1374"/>
      <c r="H58" s="288">
        <v>3</v>
      </c>
      <c r="I58" s="288">
        <v>2</v>
      </c>
      <c r="J58" s="288">
        <v>3</v>
      </c>
      <c r="K58" s="288">
        <v>3</v>
      </c>
      <c r="L58" s="288">
        <v>2</v>
      </c>
      <c r="M58" s="288" t="s">
        <v>28</v>
      </c>
      <c r="N58" s="288" t="s">
        <v>28</v>
      </c>
      <c r="O58" s="288" t="s">
        <v>28</v>
      </c>
      <c r="P58" s="288" t="s">
        <v>28</v>
      </c>
      <c r="Q58" s="288" t="s">
        <v>28</v>
      </c>
      <c r="R58" s="288" t="s">
        <v>28</v>
      </c>
      <c r="S58" s="288">
        <v>3</v>
      </c>
      <c r="T58" s="288">
        <v>3</v>
      </c>
      <c r="U58" s="288">
        <v>3</v>
      </c>
    </row>
    <row r="59" spans="2:21" ht="35.1" customHeight="1">
      <c r="B59" s="1368"/>
      <c r="C59" s="1368"/>
      <c r="D59" s="1371"/>
      <c r="E59" s="286" t="s">
        <v>143</v>
      </c>
      <c r="F59" s="287" t="s">
        <v>919</v>
      </c>
      <c r="G59" s="1374"/>
      <c r="H59" s="288">
        <v>3</v>
      </c>
      <c r="I59" s="288">
        <v>3</v>
      </c>
      <c r="J59" s="288">
        <v>3</v>
      </c>
      <c r="K59" s="288">
        <v>3</v>
      </c>
      <c r="L59" s="288">
        <v>2</v>
      </c>
      <c r="M59" s="288" t="s">
        <v>28</v>
      </c>
      <c r="N59" s="288" t="s">
        <v>28</v>
      </c>
      <c r="O59" s="288" t="s">
        <v>28</v>
      </c>
      <c r="P59" s="288" t="s">
        <v>28</v>
      </c>
      <c r="Q59" s="288" t="s">
        <v>28</v>
      </c>
      <c r="R59" s="288" t="s">
        <v>28</v>
      </c>
      <c r="S59" s="288">
        <v>2</v>
      </c>
      <c r="T59" s="288">
        <v>3</v>
      </c>
      <c r="U59" s="288">
        <v>3</v>
      </c>
    </row>
    <row r="60" spans="2:21" ht="35.1" customHeight="1">
      <c r="B60" s="1368"/>
      <c r="C60" s="1368"/>
      <c r="D60" s="1371"/>
      <c r="E60" s="286" t="s">
        <v>145</v>
      </c>
      <c r="F60" s="287" t="s">
        <v>920</v>
      </c>
      <c r="G60" s="1374"/>
      <c r="H60" s="288">
        <v>3</v>
      </c>
      <c r="I60" s="288">
        <v>2</v>
      </c>
      <c r="J60" s="288">
        <v>3</v>
      </c>
      <c r="K60" s="288">
        <v>3</v>
      </c>
      <c r="L60" s="288">
        <v>3</v>
      </c>
      <c r="M60" s="288" t="s">
        <v>28</v>
      </c>
      <c r="N60" s="288" t="s">
        <v>28</v>
      </c>
      <c r="O60" s="288" t="s">
        <v>28</v>
      </c>
      <c r="P60" s="288" t="s">
        <v>28</v>
      </c>
      <c r="Q60" s="288" t="s">
        <v>28</v>
      </c>
      <c r="R60" s="288" t="s">
        <v>28</v>
      </c>
      <c r="S60" s="288">
        <v>3</v>
      </c>
      <c r="T60" s="288">
        <v>3</v>
      </c>
      <c r="U60" s="288">
        <v>3</v>
      </c>
    </row>
    <row r="61" spans="2:21" ht="35.1" customHeight="1">
      <c r="B61" s="1368"/>
      <c r="C61" s="1368"/>
      <c r="D61" s="1371"/>
      <c r="E61" s="286" t="s">
        <v>147</v>
      </c>
      <c r="F61" s="287" t="s">
        <v>921</v>
      </c>
      <c r="G61" s="1374"/>
      <c r="H61" s="288">
        <v>3</v>
      </c>
      <c r="I61" s="288">
        <v>3</v>
      </c>
      <c r="J61" s="288">
        <v>2</v>
      </c>
      <c r="K61" s="288">
        <v>2</v>
      </c>
      <c r="L61" s="288">
        <v>3</v>
      </c>
      <c r="M61" s="288" t="s">
        <v>28</v>
      </c>
      <c r="N61" s="288" t="s">
        <v>28</v>
      </c>
      <c r="O61" s="288" t="s">
        <v>28</v>
      </c>
      <c r="P61" s="288" t="s">
        <v>28</v>
      </c>
      <c r="Q61" s="288" t="s">
        <v>28</v>
      </c>
      <c r="R61" s="288" t="s">
        <v>28</v>
      </c>
      <c r="S61" s="288">
        <v>3</v>
      </c>
      <c r="T61" s="288">
        <v>3</v>
      </c>
      <c r="U61" s="288">
        <v>3</v>
      </c>
    </row>
    <row r="62" spans="2:21" ht="35.1" customHeight="1">
      <c r="B62" s="1369"/>
      <c r="C62" s="1369"/>
      <c r="D62" s="1372"/>
      <c r="E62" s="286" t="s">
        <v>136</v>
      </c>
      <c r="F62" s="290"/>
      <c r="G62" s="1375"/>
      <c r="H62" s="288">
        <v>3</v>
      </c>
      <c r="I62" s="288">
        <v>2.6</v>
      </c>
      <c r="J62" s="288">
        <v>3</v>
      </c>
      <c r="K62" s="288">
        <v>1.8</v>
      </c>
      <c r="L62" s="288">
        <v>3</v>
      </c>
      <c r="M62" s="288" t="s">
        <v>28</v>
      </c>
      <c r="N62" s="288" t="s">
        <v>28</v>
      </c>
      <c r="O62" s="288" t="s">
        <v>28</v>
      </c>
      <c r="P62" s="288" t="s">
        <v>28</v>
      </c>
      <c r="Q62" s="288" t="s">
        <v>28</v>
      </c>
      <c r="R62" s="288" t="s">
        <v>28</v>
      </c>
      <c r="S62" s="288">
        <v>3</v>
      </c>
      <c r="T62" s="288">
        <v>3</v>
      </c>
      <c r="U62" s="288">
        <v>3</v>
      </c>
    </row>
    <row r="63" spans="2:21" ht="35.1" customHeight="1">
      <c r="B63" s="1367" t="s">
        <v>149</v>
      </c>
      <c r="C63" s="1367" t="s">
        <v>922</v>
      </c>
      <c r="D63" s="1370" t="s">
        <v>2732</v>
      </c>
      <c r="E63" s="286" t="s">
        <v>152</v>
      </c>
      <c r="F63" s="287" t="s">
        <v>153</v>
      </c>
      <c r="G63" s="1373" t="s">
        <v>27</v>
      </c>
      <c r="H63" s="288" t="s">
        <v>28</v>
      </c>
      <c r="I63" s="288" t="s">
        <v>28</v>
      </c>
      <c r="J63" s="288" t="s">
        <v>28</v>
      </c>
      <c r="K63" s="288" t="s">
        <v>28</v>
      </c>
      <c r="L63" s="288" t="s">
        <v>28</v>
      </c>
      <c r="M63" s="288" t="s">
        <v>28</v>
      </c>
      <c r="N63" s="288" t="s">
        <v>28</v>
      </c>
      <c r="O63" s="288">
        <v>2</v>
      </c>
      <c r="P63" s="288" t="s">
        <v>28</v>
      </c>
      <c r="Q63" s="288">
        <v>2</v>
      </c>
      <c r="R63" s="288">
        <v>2</v>
      </c>
      <c r="S63" s="288">
        <v>1</v>
      </c>
      <c r="T63" s="288" t="s">
        <v>28</v>
      </c>
      <c r="U63" s="288" t="s">
        <v>28</v>
      </c>
    </row>
    <row r="64" spans="2:21" ht="35.1" customHeight="1">
      <c r="B64" s="1368"/>
      <c r="C64" s="1368"/>
      <c r="D64" s="1371"/>
      <c r="E64" s="286" t="s">
        <v>154</v>
      </c>
      <c r="F64" s="291" t="s">
        <v>155</v>
      </c>
      <c r="G64" s="1374"/>
      <c r="H64" s="288" t="s">
        <v>28</v>
      </c>
      <c r="I64" s="288" t="s">
        <v>28</v>
      </c>
      <c r="J64" s="288">
        <v>2</v>
      </c>
      <c r="K64" s="288" t="s">
        <v>28</v>
      </c>
      <c r="L64" s="288" t="s">
        <v>28</v>
      </c>
      <c r="M64" s="288">
        <v>3</v>
      </c>
      <c r="N64" s="288">
        <v>2</v>
      </c>
      <c r="O64" s="288">
        <v>3</v>
      </c>
      <c r="P64" s="288">
        <v>1</v>
      </c>
      <c r="Q64" s="288">
        <v>3</v>
      </c>
      <c r="R64" s="288" t="s">
        <v>28</v>
      </c>
      <c r="S64" s="288" t="s">
        <v>28</v>
      </c>
      <c r="T64" s="288" t="s">
        <v>28</v>
      </c>
      <c r="U64" s="288" t="s">
        <v>28</v>
      </c>
    </row>
    <row r="65" spans="2:21" ht="35.1" customHeight="1">
      <c r="B65" s="1368"/>
      <c r="C65" s="1368"/>
      <c r="D65" s="1371"/>
      <c r="E65" s="286" t="s">
        <v>156</v>
      </c>
      <c r="F65" s="287" t="s">
        <v>2733</v>
      </c>
      <c r="G65" s="1374"/>
      <c r="H65" s="288" t="s">
        <v>28</v>
      </c>
      <c r="I65" s="288" t="s">
        <v>28</v>
      </c>
      <c r="J65" s="288" t="s">
        <v>28</v>
      </c>
      <c r="K65" s="288">
        <v>3</v>
      </c>
      <c r="L65" s="288" t="s">
        <v>28</v>
      </c>
      <c r="M65" s="288">
        <v>2</v>
      </c>
      <c r="N65" s="288" t="s">
        <v>28</v>
      </c>
      <c r="O65" s="288">
        <v>2</v>
      </c>
      <c r="P65" s="288">
        <v>2</v>
      </c>
      <c r="Q65" s="288">
        <v>2</v>
      </c>
      <c r="R65" s="288">
        <v>2</v>
      </c>
      <c r="S65" s="288">
        <v>2</v>
      </c>
      <c r="T65" s="288" t="s">
        <v>28</v>
      </c>
      <c r="U65" s="288" t="s">
        <v>28</v>
      </c>
    </row>
    <row r="66" spans="2:21" ht="35.1" customHeight="1">
      <c r="B66" s="1368"/>
      <c r="C66" s="1368"/>
      <c r="D66" s="1371"/>
      <c r="E66" s="286" t="s">
        <v>158</v>
      </c>
      <c r="F66" s="287" t="s">
        <v>159</v>
      </c>
      <c r="G66" s="1374"/>
      <c r="H66" s="288" t="s">
        <v>28</v>
      </c>
      <c r="I66" s="288" t="s">
        <v>28</v>
      </c>
      <c r="J66" s="288" t="s">
        <v>28</v>
      </c>
      <c r="K66" s="288" t="s">
        <v>28</v>
      </c>
      <c r="L66" s="288" t="s">
        <v>28</v>
      </c>
      <c r="M66" s="288">
        <v>2</v>
      </c>
      <c r="N66" s="288">
        <v>2</v>
      </c>
      <c r="O66" s="288">
        <v>2</v>
      </c>
      <c r="P66" s="288">
        <v>1</v>
      </c>
      <c r="Q66" s="288">
        <v>2</v>
      </c>
      <c r="R66" s="288" t="s">
        <v>28</v>
      </c>
      <c r="S66" s="288" t="s">
        <v>28</v>
      </c>
      <c r="T66" s="288" t="s">
        <v>28</v>
      </c>
      <c r="U66" s="288" t="s">
        <v>28</v>
      </c>
    </row>
    <row r="67" spans="2:21" ht="35.1" customHeight="1">
      <c r="B67" s="1368"/>
      <c r="C67" s="1368"/>
      <c r="D67" s="1371"/>
      <c r="E67" s="286" t="s">
        <v>160</v>
      </c>
      <c r="F67" s="287" t="s">
        <v>925</v>
      </c>
      <c r="G67" s="1374"/>
      <c r="H67" s="288" t="s">
        <v>28</v>
      </c>
      <c r="I67" s="288" t="s">
        <v>28</v>
      </c>
      <c r="J67" s="288" t="s">
        <v>28</v>
      </c>
      <c r="K67" s="288">
        <v>2</v>
      </c>
      <c r="L67" s="288" t="s">
        <v>28</v>
      </c>
      <c r="M67" s="288" t="s">
        <v>28</v>
      </c>
      <c r="N67" s="288" t="s">
        <v>28</v>
      </c>
      <c r="O67" s="288">
        <v>3</v>
      </c>
      <c r="P67" s="288">
        <v>3</v>
      </c>
      <c r="Q67" s="288">
        <v>3</v>
      </c>
      <c r="R67" s="288">
        <v>3</v>
      </c>
      <c r="S67" s="288" t="s">
        <v>28</v>
      </c>
      <c r="T67" s="288" t="s">
        <v>28</v>
      </c>
      <c r="U67" s="288" t="s">
        <v>28</v>
      </c>
    </row>
    <row r="68" spans="2:21" ht="35.1" customHeight="1">
      <c r="B68" s="1369"/>
      <c r="C68" s="1369"/>
      <c r="D68" s="1372"/>
      <c r="E68" s="286" t="s">
        <v>149</v>
      </c>
      <c r="F68" s="290"/>
      <c r="G68" s="1375"/>
      <c r="H68" s="288" t="s">
        <v>28</v>
      </c>
      <c r="I68" s="288" t="s">
        <v>28</v>
      </c>
      <c r="J68" s="288">
        <v>2</v>
      </c>
      <c r="K68" s="288">
        <v>3</v>
      </c>
      <c r="L68" s="288" t="s">
        <v>28</v>
      </c>
      <c r="M68" s="288">
        <v>2</v>
      </c>
      <c r="N68" s="288">
        <v>2</v>
      </c>
      <c r="O68" s="288">
        <v>2</v>
      </c>
      <c r="P68" s="288">
        <v>2</v>
      </c>
      <c r="Q68" s="288">
        <v>3</v>
      </c>
      <c r="R68" s="288">
        <v>2</v>
      </c>
      <c r="S68" s="288">
        <v>2</v>
      </c>
      <c r="T68" s="288" t="s">
        <v>28</v>
      </c>
      <c r="U68" s="288" t="s">
        <v>28</v>
      </c>
    </row>
    <row r="69" spans="2:21" ht="35.1" customHeight="1">
      <c r="B69" s="1367" t="s">
        <v>162</v>
      </c>
      <c r="C69" s="1367" t="s">
        <v>163</v>
      </c>
      <c r="D69" s="1370" t="s">
        <v>2734</v>
      </c>
      <c r="E69" s="286" t="s">
        <v>165</v>
      </c>
      <c r="F69" s="291" t="s">
        <v>927</v>
      </c>
      <c r="G69" s="1373" t="s">
        <v>27</v>
      </c>
      <c r="H69" s="288">
        <v>3</v>
      </c>
      <c r="I69" s="288">
        <v>2</v>
      </c>
      <c r="J69" s="288">
        <v>3</v>
      </c>
      <c r="K69" s="288" t="s">
        <v>28</v>
      </c>
      <c r="L69" s="288" t="s">
        <v>28</v>
      </c>
      <c r="M69" s="288" t="s">
        <v>28</v>
      </c>
      <c r="N69" s="288">
        <v>2</v>
      </c>
      <c r="O69" s="288" t="s">
        <v>28</v>
      </c>
      <c r="P69" s="288" t="s">
        <v>28</v>
      </c>
      <c r="Q69" s="288" t="s">
        <v>28</v>
      </c>
      <c r="R69" s="288" t="s">
        <v>28</v>
      </c>
      <c r="S69" s="288" t="s">
        <v>28</v>
      </c>
      <c r="T69" s="288" t="s">
        <v>28</v>
      </c>
      <c r="U69" s="288" t="s">
        <v>28</v>
      </c>
    </row>
    <row r="70" spans="2:21" ht="35.1" customHeight="1">
      <c r="B70" s="1368"/>
      <c r="C70" s="1368"/>
      <c r="D70" s="1371"/>
      <c r="E70" s="286" t="s">
        <v>167</v>
      </c>
      <c r="F70" s="287" t="s">
        <v>928</v>
      </c>
      <c r="G70" s="1374"/>
      <c r="H70" s="288">
        <v>3</v>
      </c>
      <c r="I70" s="288" t="s">
        <v>28</v>
      </c>
      <c r="J70" s="288">
        <v>3</v>
      </c>
      <c r="K70" s="288">
        <v>2</v>
      </c>
      <c r="L70" s="288" t="s">
        <v>28</v>
      </c>
      <c r="M70" s="288" t="s">
        <v>28</v>
      </c>
      <c r="N70" s="288" t="s">
        <v>28</v>
      </c>
      <c r="O70" s="288" t="s">
        <v>28</v>
      </c>
      <c r="P70" s="288" t="s">
        <v>28</v>
      </c>
      <c r="Q70" s="288" t="s">
        <v>28</v>
      </c>
      <c r="R70" s="288" t="s">
        <v>28</v>
      </c>
      <c r="S70" s="288" t="s">
        <v>28</v>
      </c>
      <c r="T70" s="288" t="s">
        <v>28</v>
      </c>
      <c r="U70" s="288" t="s">
        <v>28</v>
      </c>
    </row>
    <row r="71" spans="2:21" ht="35.1" customHeight="1">
      <c r="B71" s="1368"/>
      <c r="C71" s="1368"/>
      <c r="D71" s="1371"/>
      <c r="E71" s="286" t="s">
        <v>169</v>
      </c>
      <c r="F71" s="287" t="s">
        <v>929</v>
      </c>
      <c r="G71" s="1374"/>
      <c r="H71" s="288" t="s">
        <v>28</v>
      </c>
      <c r="I71" s="288">
        <v>2</v>
      </c>
      <c r="J71" s="288">
        <v>3</v>
      </c>
      <c r="K71" s="288">
        <v>1</v>
      </c>
      <c r="L71" s="288" t="s">
        <v>28</v>
      </c>
      <c r="M71" s="288" t="s">
        <v>28</v>
      </c>
      <c r="N71" s="288">
        <v>2</v>
      </c>
      <c r="O71" s="288" t="s">
        <v>28</v>
      </c>
      <c r="P71" s="288" t="s">
        <v>28</v>
      </c>
      <c r="Q71" s="288" t="s">
        <v>28</v>
      </c>
      <c r="R71" s="288" t="s">
        <v>28</v>
      </c>
      <c r="S71" s="288" t="s">
        <v>28</v>
      </c>
      <c r="T71" s="288" t="s">
        <v>28</v>
      </c>
      <c r="U71" s="288" t="s">
        <v>28</v>
      </c>
    </row>
    <row r="72" spans="2:21" ht="35.1" customHeight="1">
      <c r="B72" s="1368"/>
      <c r="C72" s="1368"/>
      <c r="D72" s="1371"/>
      <c r="E72" s="286" t="s">
        <v>171</v>
      </c>
      <c r="F72" s="287" t="s">
        <v>930</v>
      </c>
      <c r="G72" s="1374"/>
      <c r="H72" s="288">
        <v>3</v>
      </c>
      <c r="I72" s="288">
        <v>2</v>
      </c>
      <c r="J72" s="288">
        <v>3</v>
      </c>
      <c r="K72" s="288" t="s">
        <v>28</v>
      </c>
      <c r="L72" s="288" t="s">
        <v>28</v>
      </c>
      <c r="M72" s="288" t="s">
        <v>28</v>
      </c>
      <c r="N72" s="288" t="s">
        <v>28</v>
      </c>
      <c r="O72" s="288" t="s">
        <v>28</v>
      </c>
      <c r="P72" s="288" t="s">
        <v>28</v>
      </c>
      <c r="Q72" s="288" t="s">
        <v>28</v>
      </c>
      <c r="R72" s="288" t="s">
        <v>28</v>
      </c>
      <c r="S72" s="288" t="s">
        <v>28</v>
      </c>
      <c r="T72" s="288" t="s">
        <v>28</v>
      </c>
      <c r="U72" s="288" t="s">
        <v>28</v>
      </c>
    </row>
    <row r="73" spans="2:21" ht="35.1" customHeight="1">
      <c r="B73" s="1368"/>
      <c r="C73" s="1368"/>
      <c r="D73" s="1371"/>
      <c r="E73" s="286" t="s">
        <v>173</v>
      </c>
      <c r="F73" s="287" t="s">
        <v>931</v>
      </c>
      <c r="G73" s="1374"/>
      <c r="H73" s="288" t="s">
        <v>28</v>
      </c>
      <c r="I73" s="288">
        <v>2</v>
      </c>
      <c r="J73" s="288">
        <v>3</v>
      </c>
      <c r="K73" s="288">
        <v>1</v>
      </c>
      <c r="L73" s="288" t="s">
        <v>28</v>
      </c>
      <c r="M73" s="288" t="s">
        <v>28</v>
      </c>
      <c r="N73" s="288" t="s">
        <v>28</v>
      </c>
      <c r="O73" s="288" t="s">
        <v>28</v>
      </c>
      <c r="P73" s="288" t="s">
        <v>28</v>
      </c>
      <c r="Q73" s="288" t="s">
        <v>28</v>
      </c>
      <c r="R73" s="288" t="s">
        <v>28</v>
      </c>
      <c r="S73" s="288" t="s">
        <v>28</v>
      </c>
      <c r="T73" s="288" t="s">
        <v>28</v>
      </c>
      <c r="U73" s="288" t="s">
        <v>28</v>
      </c>
    </row>
    <row r="74" spans="2:21" ht="35.1" customHeight="1">
      <c r="B74" s="1369"/>
      <c r="C74" s="1369"/>
      <c r="D74" s="1372"/>
      <c r="E74" s="286" t="s">
        <v>162</v>
      </c>
      <c r="F74" s="290"/>
      <c r="G74" s="1375"/>
      <c r="H74" s="288">
        <v>3</v>
      </c>
      <c r="I74" s="288">
        <v>2</v>
      </c>
      <c r="J74" s="288">
        <v>3</v>
      </c>
      <c r="K74" s="288">
        <v>2</v>
      </c>
      <c r="L74" s="288" t="s">
        <v>28</v>
      </c>
      <c r="M74" s="288" t="s">
        <v>28</v>
      </c>
      <c r="N74" s="288">
        <v>2</v>
      </c>
      <c r="O74" s="288" t="s">
        <v>28</v>
      </c>
      <c r="P74" s="288" t="s">
        <v>28</v>
      </c>
      <c r="Q74" s="288" t="s">
        <v>28</v>
      </c>
      <c r="R74" s="288" t="s">
        <v>28</v>
      </c>
      <c r="S74" s="288" t="s">
        <v>28</v>
      </c>
      <c r="T74" s="288" t="s">
        <v>28</v>
      </c>
      <c r="U74" s="288" t="s">
        <v>28</v>
      </c>
    </row>
    <row r="75" spans="2:21" ht="35.1" customHeight="1">
      <c r="B75" s="1367" t="s">
        <v>175</v>
      </c>
      <c r="C75" s="1367" t="s">
        <v>1758</v>
      </c>
      <c r="D75" s="1370" t="s">
        <v>2735</v>
      </c>
      <c r="E75" s="286" t="s">
        <v>178</v>
      </c>
      <c r="F75" s="287" t="s">
        <v>2736</v>
      </c>
      <c r="G75" s="1373" t="s">
        <v>27</v>
      </c>
      <c r="H75" s="288">
        <v>2</v>
      </c>
      <c r="I75" s="288" t="s">
        <v>28</v>
      </c>
      <c r="J75" s="288" t="s">
        <v>28</v>
      </c>
      <c r="K75" s="288" t="s">
        <v>28</v>
      </c>
      <c r="L75" s="288" t="s">
        <v>28</v>
      </c>
      <c r="M75" s="288">
        <v>1</v>
      </c>
      <c r="N75" s="288">
        <v>3</v>
      </c>
      <c r="O75" s="288" t="s">
        <v>28</v>
      </c>
      <c r="P75" s="288">
        <v>2</v>
      </c>
      <c r="Q75" s="288" t="s">
        <v>28</v>
      </c>
      <c r="R75" s="288" t="s">
        <v>28</v>
      </c>
      <c r="S75" s="288">
        <v>1</v>
      </c>
      <c r="T75" s="288">
        <v>1</v>
      </c>
      <c r="U75" s="288" t="s">
        <v>28</v>
      </c>
    </row>
    <row r="76" spans="2:21" ht="35.1" customHeight="1">
      <c r="B76" s="1368"/>
      <c r="C76" s="1368"/>
      <c r="D76" s="1371"/>
      <c r="E76" s="286" t="s">
        <v>180</v>
      </c>
      <c r="F76" s="287" t="s">
        <v>2737</v>
      </c>
      <c r="G76" s="1374"/>
      <c r="H76" s="288" t="s">
        <v>28</v>
      </c>
      <c r="I76" s="288">
        <v>2</v>
      </c>
      <c r="J76" s="288">
        <v>2</v>
      </c>
      <c r="K76" s="288" t="s">
        <v>28</v>
      </c>
      <c r="L76" s="288" t="s">
        <v>28</v>
      </c>
      <c r="M76" s="288">
        <v>1</v>
      </c>
      <c r="N76" s="288" t="s">
        <v>28</v>
      </c>
      <c r="O76" s="288" t="s">
        <v>28</v>
      </c>
      <c r="P76" s="288" t="s">
        <v>28</v>
      </c>
      <c r="Q76" s="288">
        <v>2</v>
      </c>
      <c r="R76" s="288" t="s">
        <v>28</v>
      </c>
      <c r="S76" s="288">
        <v>2</v>
      </c>
      <c r="T76" s="288">
        <v>1</v>
      </c>
      <c r="U76" s="288" t="s">
        <v>28</v>
      </c>
    </row>
    <row r="77" spans="2:21" ht="35.1" customHeight="1">
      <c r="B77" s="1368"/>
      <c r="C77" s="1368"/>
      <c r="D77" s="1371"/>
      <c r="E77" s="286" t="s">
        <v>182</v>
      </c>
      <c r="F77" s="287" t="s">
        <v>2128</v>
      </c>
      <c r="G77" s="1374"/>
      <c r="H77" s="288">
        <v>2</v>
      </c>
      <c r="I77" s="288" t="s">
        <v>28</v>
      </c>
      <c r="J77" s="288">
        <v>2</v>
      </c>
      <c r="K77" s="288" t="s">
        <v>28</v>
      </c>
      <c r="L77" s="288">
        <v>2</v>
      </c>
      <c r="M77" s="288">
        <v>1</v>
      </c>
      <c r="N77" s="288" t="s">
        <v>28</v>
      </c>
      <c r="O77" s="288" t="s">
        <v>28</v>
      </c>
      <c r="P77" s="288" t="s">
        <v>28</v>
      </c>
      <c r="Q77" s="288">
        <v>1</v>
      </c>
      <c r="R77" s="288" t="s">
        <v>28</v>
      </c>
      <c r="S77" s="288">
        <v>2</v>
      </c>
      <c r="T77" s="288">
        <v>1</v>
      </c>
      <c r="U77" s="288">
        <v>1</v>
      </c>
    </row>
    <row r="78" spans="2:21" ht="35.1" customHeight="1">
      <c r="B78" s="1368"/>
      <c r="C78" s="1368"/>
      <c r="D78" s="1371"/>
      <c r="E78" s="286" t="s">
        <v>184</v>
      </c>
      <c r="F78" s="287" t="s">
        <v>2738</v>
      </c>
      <c r="G78" s="1374"/>
      <c r="H78" s="288">
        <v>2</v>
      </c>
      <c r="I78" s="288" t="s">
        <v>28</v>
      </c>
      <c r="J78" s="288">
        <v>2</v>
      </c>
      <c r="K78" s="288" t="s">
        <v>28</v>
      </c>
      <c r="L78" s="288">
        <v>2</v>
      </c>
      <c r="M78" s="288">
        <v>1</v>
      </c>
      <c r="N78" s="288">
        <v>3</v>
      </c>
      <c r="O78" s="288" t="s">
        <v>28</v>
      </c>
      <c r="P78" s="288" t="s">
        <v>28</v>
      </c>
      <c r="Q78" s="288">
        <v>2</v>
      </c>
      <c r="R78" s="288" t="s">
        <v>28</v>
      </c>
      <c r="S78" s="288" t="s">
        <v>28</v>
      </c>
      <c r="T78" s="288">
        <v>1</v>
      </c>
      <c r="U78" s="288">
        <v>1</v>
      </c>
    </row>
    <row r="79" spans="2:21" ht="35.1" customHeight="1">
      <c r="B79" s="1368"/>
      <c r="C79" s="1368"/>
      <c r="D79" s="1371"/>
      <c r="E79" s="286" t="s">
        <v>186</v>
      </c>
      <c r="F79" s="287" t="s">
        <v>1762</v>
      </c>
      <c r="G79" s="1374"/>
      <c r="H79" s="288" t="s">
        <v>28</v>
      </c>
      <c r="I79" s="288" t="s">
        <v>28</v>
      </c>
      <c r="J79" s="288" t="s">
        <v>28</v>
      </c>
      <c r="K79" s="288" t="s">
        <v>28</v>
      </c>
      <c r="L79" s="288" t="s">
        <v>28</v>
      </c>
      <c r="M79" s="288">
        <v>1</v>
      </c>
      <c r="N79" s="288">
        <v>3</v>
      </c>
      <c r="O79" s="288" t="s">
        <v>28</v>
      </c>
      <c r="P79" s="288" t="s">
        <v>28</v>
      </c>
      <c r="Q79" s="288">
        <v>3</v>
      </c>
      <c r="R79" s="288" t="s">
        <v>28</v>
      </c>
      <c r="S79" s="288" t="s">
        <v>28</v>
      </c>
      <c r="T79" s="288">
        <v>1</v>
      </c>
      <c r="U79" s="288" t="s">
        <v>28</v>
      </c>
    </row>
    <row r="80" spans="2:21" ht="35.1" customHeight="1">
      <c r="B80" s="1369"/>
      <c r="C80" s="1369"/>
      <c r="D80" s="1372"/>
      <c r="E80" s="286" t="s">
        <v>175</v>
      </c>
      <c r="F80" s="290"/>
      <c r="G80" s="1375"/>
      <c r="H80" s="288">
        <v>2</v>
      </c>
      <c r="I80" s="288">
        <v>2</v>
      </c>
      <c r="J80" s="288">
        <v>2</v>
      </c>
      <c r="K80" s="288" t="s">
        <v>28</v>
      </c>
      <c r="L80" s="288">
        <v>2</v>
      </c>
      <c r="M80" s="288">
        <v>1</v>
      </c>
      <c r="N80" s="288">
        <v>3</v>
      </c>
      <c r="O80" s="288" t="s">
        <v>28</v>
      </c>
      <c r="P80" s="288">
        <v>2</v>
      </c>
      <c r="Q80" s="288">
        <v>2</v>
      </c>
      <c r="R80" s="288" t="s">
        <v>28</v>
      </c>
      <c r="S80" s="288">
        <v>3</v>
      </c>
      <c r="T80" s="288">
        <v>1</v>
      </c>
      <c r="U80" s="288">
        <v>1</v>
      </c>
    </row>
    <row r="81" spans="2:21" ht="35.1" customHeight="1">
      <c r="B81" s="1367" t="s">
        <v>188</v>
      </c>
      <c r="C81" s="1367" t="s">
        <v>189</v>
      </c>
      <c r="D81" s="1370" t="s">
        <v>2739</v>
      </c>
      <c r="E81" s="286" t="s">
        <v>191</v>
      </c>
      <c r="F81" s="287" t="s">
        <v>2740</v>
      </c>
      <c r="G81" s="1373" t="s">
        <v>27</v>
      </c>
      <c r="H81" s="288">
        <v>2</v>
      </c>
      <c r="I81" s="288">
        <v>3</v>
      </c>
      <c r="J81" s="288">
        <v>1</v>
      </c>
      <c r="K81" s="288">
        <v>3</v>
      </c>
      <c r="L81" s="288" t="s">
        <v>28</v>
      </c>
      <c r="M81" s="288" t="s">
        <v>28</v>
      </c>
      <c r="N81" s="288" t="s">
        <v>28</v>
      </c>
      <c r="O81" s="288" t="s">
        <v>28</v>
      </c>
      <c r="P81" s="288" t="s">
        <v>28</v>
      </c>
      <c r="Q81" s="288" t="s">
        <v>28</v>
      </c>
      <c r="R81" s="288" t="s">
        <v>28</v>
      </c>
      <c r="S81" s="288">
        <v>3</v>
      </c>
      <c r="T81" s="288">
        <v>3</v>
      </c>
      <c r="U81" s="288">
        <v>3</v>
      </c>
    </row>
    <row r="82" spans="2:21" ht="35.1" customHeight="1">
      <c r="B82" s="1368"/>
      <c r="C82" s="1368"/>
      <c r="D82" s="1371"/>
      <c r="E82" s="286" t="s">
        <v>193</v>
      </c>
      <c r="F82" s="287" t="s">
        <v>2741</v>
      </c>
      <c r="G82" s="1374"/>
      <c r="H82" s="288">
        <v>3</v>
      </c>
      <c r="I82" s="288">
        <v>2</v>
      </c>
      <c r="J82" s="288">
        <v>3</v>
      </c>
      <c r="K82" s="288">
        <v>3</v>
      </c>
      <c r="L82" s="288" t="s">
        <v>28</v>
      </c>
      <c r="M82" s="288" t="s">
        <v>28</v>
      </c>
      <c r="N82" s="288" t="s">
        <v>28</v>
      </c>
      <c r="O82" s="288" t="s">
        <v>28</v>
      </c>
      <c r="P82" s="288" t="s">
        <v>28</v>
      </c>
      <c r="Q82" s="288" t="s">
        <v>28</v>
      </c>
      <c r="R82" s="288" t="s">
        <v>28</v>
      </c>
      <c r="S82" s="288">
        <v>2</v>
      </c>
      <c r="T82" s="288">
        <v>3</v>
      </c>
      <c r="U82" s="288">
        <v>3</v>
      </c>
    </row>
    <row r="83" spans="2:21" ht="35.1" customHeight="1">
      <c r="B83" s="1368"/>
      <c r="C83" s="1368"/>
      <c r="D83" s="1371"/>
      <c r="E83" s="286" t="s">
        <v>195</v>
      </c>
      <c r="F83" s="287" t="s">
        <v>2742</v>
      </c>
      <c r="G83" s="1374"/>
      <c r="H83" s="288">
        <v>1</v>
      </c>
      <c r="I83" s="288">
        <v>2</v>
      </c>
      <c r="J83" s="288">
        <v>1</v>
      </c>
      <c r="K83" s="288" t="s">
        <v>28</v>
      </c>
      <c r="L83" s="288" t="s">
        <v>28</v>
      </c>
      <c r="M83" s="288" t="s">
        <v>28</v>
      </c>
      <c r="N83" s="288">
        <v>1</v>
      </c>
      <c r="O83" s="288" t="s">
        <v>28</v>
      </c>
      <c r="P83" s="288" t="s">
        <v>28</v>
      </c>
      <c r="Q83" s="288" t="s">
        <v>28</v>
      </c>
      <c r="R83" s="288" t="s">
        <v>28</v>
      </c>
      <c r="S83" s="288">
        <v>2</v>
      </c>
      <c r="T83" s="288">
        <v>3</v>
      </c>
      <c r="U83" s="288">
        <v>3</v>
      </c>
    </row>
    <row r="84" spans="2:21" ht="35.1" customHeight="1">
      <c r="B84" s="1368"/>
      <c r="C84" s="1368"/>
      <c r="D84" s="1371"/>
      <c r="E84" s="286" t="s">
        <v>197</v>
      </c>
      <c r="F84" s="287" t="s">
        <v>2743</v>
      </c>
      <c r="G84" s="1374"/>
      <c r="H84" s="288">
        <v>3</v>
      </c>
      <c r="I84" s="288">
        <v>3</v>
      </c>
      <c r="J84" s="288">
        <v>3</v>
      </c>
      <c r="K84" s="288">
        <v>3</v>
      </c>
      <c r="L84" s="288" t="s">
        <v>28</v>
      </c>
      <c r="M84" s="288" t="s">
        <v>28</v>
      </c>
      <c r="N84" s="288" t="s">
        <v>28</v>
      </c>
      <c r="O84" s="288" t="s">
        <v>28</v>
      </c>
      <c r="P84" s="288" t="s">
        <v>28</v>
      </c>
      <c r="Q84" s="288" t="s">
        <v>28</v>
      </c>
      <c r="R84" s="288" t="s">
        <v>28</v>
      </c>
      <c r="S84" s="288">
        <v>1</v>
      </c>
      <c r="T84" s="288">
        <v>1</v>
      </c>
      <c r="U84" s="288">
        <v>3</v>
      </c>
    </row>
    <row r="85" spans="2:21" ht="35.1" customHeight="1">
      <c r="B85" s="1368"/>
      <c r="C85" s="1368"/>
      <c r="D85" s="1371"/>
      <c r="E85" s="286" t="s">
        <v>199</v>
      </c>
      <c r="F85" s="287" t="s">
        <v>2744</v>
      </c>
      <c r="G85" s="1374"/>
      <c r="H85" s="288">
        <v>3</v>
      </c>
      <c r="I85" s="288">
        <v>1</v>
      </c>
      <c r="J85" s="288">
        <v>3</v>
      </c>
      <c r="K85" s="288" t="s">
        <v>28</v>
      </c>
      <c r="L85" s="288" t="s">
        <v>28</v>
      </c>
      <c r="M85" s="288">
        <v>2</v>
      </c>
      <c r="N85" s="288" t="s">
        <v>28</v>
      </c>
      <c r="O85" s="288" t="s">
        <v>28</v>
      </c>
      <c r="P85" s="288" t="s">
        <v>28</v>
      </c>
      <c r="Q85" s="288" t="s">
        <v>28</v>
      </c>
      <c r="R85" s="288" t="s">
        <v>28</v>
      </c>
      <c r="S85" s="288">
        <v>3</v>
      </c>
      <c r="T85" s="288">
        <v>3</v>
      </c>
      <c r="U85" s="288">
        <v>2</v>
      </c>
    </row>
    <row r="86" spans="2:21" ht="35.1" customHeight="1">
      <c r="B86" s="1369"/>
      <c r="C86" s="1369"/>
      <c r="D86" s="1372"/>
      <c r="E86" s="286" t="s">
        <v>188</v>
      </c>
      <c r="F86" s="290"/>
      <c r="G86" s="1375"/>
      <c r="H86" s="288">
        <v>3</v>
      </c>
      <c r="I86" s="288">
        <v>3</v>
      </c>
      <c r="J86" s="288">
        <v>3</v>
      </c>
      <c r="K86" s="288">
        <v>3</v>
      </c>
      <c r="L86" s="288" t="s">
        <v>28</v>
      </c>
      <c r="M86" s="288">
        <v>2</v>
      </c>
      <c r="N86" s="288">
        <v>1</v>
      </c>
      <c r="O86" s="288" t="s">
        <v>28</v>
      </c>
      <c r="P86" s="288" t="s">
        <v>28</v>
      </c>
      <c r="Q86" s="288" t="s">
        <v>28</v>
      </c>
      <c r="R86" s="288" t="s">
        <v>28</v>
      </c>
      <c r="S86" s="288">
        <v>2</v>
      </c>
      <c r="T86" s="288">
        <v>3</v>
      </c>
      <c r="U86" s="288">
        <v>3</v>
      </c>
    </row>
    <row r="87" spans="2:21" ht="35.1" customHeight="1">
      <c r="B87" s="1367" t="s">
        <v>201</v>
      </c>
      <c r="C87" s="1367" t="s">
        <v>2745</v>
      </c>
      <c r="D87" s="1370" t="s">
        <v>2746</v>
      </c>
      <c r="E87" s="286" t="s">
        <v>204</v>
      </c>
      <c r="F87" s="291" t="s">
        <v>2747</v>
      </c>
      <c r="G87" s="1373" t="s">
        <v>27</v>
      </c>
      <c r="H87" s="288">
        <v>3</v>
      </c>
      <c r="I87" s="288">
        <v>3</v>
      </c>
      <c r="J87" s="288">
        <v>3</v>
      </c>
      <c r="K87" s="288">
        <v>3</v>
      </c>
      <c r="L87" s="288">
        <v>2</v>
      </c>
      <c r="M87" s="288" t="s">
        <v>28</v>
      </c>
      <c r="N87" s="288" t="s">
        <v>28</v>
      </c>
      <c r="O87" s="288" t="s">
        <v>28</v>
      </c>
      <c r="P87" s="288" t="s">
        <v>28</v>
      </c>
      <c r="Q87" s="288" t="s">
        <v>28</v>
      </c>
      <c r="R87" s="288" t="s">
        <v>28</v>
      </c>
      <c r="S87" s="288">
        <v>2</v>
      </c>
      <c r="T87" s="288">
        <v>2</v>
      </c>
      <c r="U87" s="288">
        <v>3</v>
      </c>
    </row>
    <row r="88" spans="2:21" ht="35.1" customHeight="1">
      <c r="B88" s="1368"/>
      <c r="C88" s="1368"/>
      <c r="D88" s="1371"/>
      <c r="E88" s="286" t="s">
        <v>206</v>
      </c>
      <c r="F88" s="287" t="s">
        <v>2748</v>
      </c>
      <c r="G88" s="1374"/>
      <c r="H88" s="288">
        <v>3</v>
      </c>
      <c r="I88" s="288">
        <v>3</v>
      </c>
      <c r="J88" s="288">
        <v>3</v>
      </c>
      <c r="K88" s="288">
        <v>3</v>
      </c>
      <c r="L88" s="288">
        <v>2</v>
      </c>
      <c r="M88" s="288" t="s">
        <v>28</v>
      </c>
      <c r="N88" s="288" t="s">
        <v>28</v>
      </c>
      <c r="O88" s="288" t="s">
        <v>28</v>
      </c>
      <c r="P88" s="288" t="s">
        <v>28</v>
      </c>
      <c r="Q88" s="288" t="s">
        <v>28</v>
      </c>
      <c r="R88" s="288" t="s">
        <v>28</v>
      </c>
      <c r="S88" s="288">
        <v>2</v>
      </c>
      <c r="T88" s="288">
        <v>2</v>
      </c>
      <c r="U88" s="288">
        <v>3</v>
      </c>
    </row>
    <row r="89" spans="2:21" ht="35.1" customHeight="1">
      <c r="B89" s="1368"/>
      <c r="C89" s="1368"/>
      <c r="D89" s="1371"/>
      <c r="E89" s="286" t="s">
        <v>208</v>
      </c>
      <c r="F89" s="287" t="s">
        <v>209</v>
      </c>
      <c r="G89" s="1374"/>
      <c r="H89" s="288">
        <v>3</v>
      </c>
      <c r="I89" s="288">
        <v>3</v>
      </c>
      <c r="J89" s="288">
        <v>3</v>
      </c>
      <c r="K89" s="288">
        <v>3</v>
      </c>
      <c r="L89" s="288">
        <v>2</v>
      </c>
      <c r="M89" s="288" t="s">
        <v>28</v>
      </c>
      <c r="N89" s="288" t="s">
        <v>28</v>
      </c>
      <c r="O89" s="288" t="s">
        <v>28</v>
      </c>
      <c r="P89" s="288" t="s">
        <v>28</v>
      </c>
      <c r="Q89" s="288" t="s">
        <v>28</v>
      </c>
      <c r="R89" s="288" t="s">
        <v>28</v>
      </c>
      <c r="S89" s="288">
        <v>2</v>
      </c>
      <c r="T89" s="288">
        <v>2</v>
      </c>
      <c r="U89" s="288">
        <v>3</v>
      </c>
    </row>
    <row r="90" spans="2:21" ht="35.1" customHeight="1">
      <c r="B90" s="1368"/>
      <c r="C90" s="1368"/>
      <c r="D90" s="1371"/>
      <c r="E90" s="286" t="s">
        <v>210</v>
      </c>
      <c r="F90" s="287" t="s">
        <v>2749</v>
      </c>
      <c r="G90" s="1374"/>
      <c r="H90" s="288">
        <v>3</v>
      </c>
      <c r="I90" s="288">
        <v>3</v>
      </c>
      <c r="J90" s="288">
        <v>3</v>
      </c>
      <c r="K90" s="288">
        <v>3</v>
      </c>
      <c r="L90" s="288">
        <v>2</v>
      </c>
      <c r="M90" s="288" t="s">
        <v>28</v>
      </c>
      <c r="N90" s="288" t="s">
        <v>28</v>
      </c>
      <c r="O90" s="288" t="s">
        <v>28</v>
      </c>
      <c r="P90" s="288" t="s">
        <v>28</v>
      </c>
      <c r="Q90" s="288" t="s">
        <v>28</v>
      </c>
      <c r="R90" s="288" t="s">
        <v>28</v>
      </c>
      <c r="S90" s="288">
        <v>2</v>
      </c>
      <c r="T90" s="288">
        <v>2</v>
      </c>
      <c r="U90" s="288">
        <v>3</v>
      </c>
    </row>
    <row r="91" spans="2:21" ht="35.1" customHeight="1">
      <c r="B91" s="1368"/>
      <c r="C91" s="1368"/>
      <c r="D91" s="1371"/>
      <c r="E91" s="286" t="s">
        <v>212</v>
      </c>
      <c r="F91" s="287" t="s">
        <v>2750</v>
      </c>
      <c r="G91" s="1374"/>
      <c r="H91" s="288">
        <v>3</v>
      </c>
      <c r="I91" s="288">
        <v>3</v>
      </c>
      <c r="J91" s="288">
        <v>3</v>
      </c>
      <c r="K91" s="288">
        <v>3</v>
      </c>
      <c r="L91" s="288">
        <v>2</v>
      </c>
      <c r="M91" s="288" t="s">
        <v>28</v>
      </c>
      <c r="N91" s="288" t="s">
        <v>28</v>
      </c>
      <c r="O91" s="288" t="s">
        <v>28</v>
      </c>
      <c r="P91" s="288" t="s">
        <v>28</v>
      </c>
      <c r="Q91" s="288" t="s">
        <v>28</v>
      </c>
      <c r="R91" s="288" t="s">
        <v>28</v>
      </c>
      <c r="S91" s="288">
        <v>2</v>
      </c>
      <c r="T91" s="288">
        <v>2</v>
      </c>
      <c r="U91" s="288">
        <v>3</v>
      </c>
    </row>
    <row r="92" spans="2:21" ht="35.1" customHeight="1">
      <c r="B92" s="1369"/>
      <c r="C92" s="1369"/>
      <c r="D92" s="1372"/>
      <c r="E92" s="286" t="s">
        <v>201</v>
      </c>
      <c r="F92" s="290"/>
      <c r="G92" s="1375"/>
      <c r="H92" s="288">
        <v>3</v>
      </c>
      <c r="I92" s="288">
        <v>3</v>
      </c>
      <c r="J92" s="288">
        <v>3</v>
      </c>
      <c r="K92" s="288">
        <v>3</v>
      </c>
      <c r="L92" s="288">
        <v>2</v>
      </c>
      <c r="M92" s="288" t="s">
        <v>28</v>
      </c>
      <c r="N92" s="288" t="s">
        <v>28</v>
      </c>
      <c r="O92" s="288" t="s">
        <v>28</v>
      </c>
      <c r="P92" s="288" t="s">
        <v>28</v>
      </c>
      <c r="Q92" s="288" t="s">
        <v>28</v>
      </c>
      <c r="R92" s="288" t="s">
        <v>28</v>
      </c>
      <c r="S92" s="288">
        <v>2</v>
      </c>
      <c r="T92" s="288">
        <v>2</v>
      </c>
      <c r="U92" s="288">
        <v>3</v>
      </c>
    </row>
    <row r="93" spans="2:21" ht="35.1" customHeight="1">
      <c r="B93" s="1367" t="s">
        <v>214</v>
      </c>
      <c r="C93" s="1367" t="s">
        <v>215</v>
      </c>
      <c r="D93" s="1370" t="s">
        <v>2751</v>
      </c>
      <c r="E93" s="286" t="s">
        <v>217</v>
      </c>
      <c r="F93" s="291" t="s">
        <v>2752</v>
      </c>
      <c r="G93" s="1373" t="s">
        <v>107</v>
      </c>
      <c r="H93" s="288">
        <v>2</v>
      </c>
      <c r="I93" s="288">
        <v>2</v>
      </c>
      <c r="J93" s="288">
        <v>3</v>
      </c>
      <c r="K93" s="288" t="s">
        <v>28</v>
      </c>
      <c r="L93" s="288" t="s">
        <v>28</v>
      </c>
      <c r="M93" s="288" t="s">
        <v>28</v>
      </c>
      <c r="N93" s="288">
        <v>2</v>
      </c>
      <c r="O93" s="288" t="s">
        <v>28</v>
      </c>
      <c r="P93" s="288" t="s">
        <v>28</v>
      </c>
      <c r="Q93" s="288" t="s">
        <v>28</v>
      </c>
      <c r="R93" s="288" t="s">
        <v>28</v>
      </c>
      <c r="S93" s="288" t="s">
        <v>28</v>
      </c>
      <c r="T93" s="288" t="s">
        <v>28</v>
      </c>
      <c r="U93" s="288" t="s">
        <v>28</v>
      </c>
    </row>
    <row r="94" spans="2:21" ht="35.1" customHeight="1">
      <c r="B94" s="1368"/>
      <c r="C94" s="1368"/>
      <c r="D94" s="1371"/>
      <c r="E94" s="286" t="s">
        <v>219</v>
      </c>
      <c r="F94" s="287" t="s">
        <v>2753</v>
      </c>
      <c r="G94" s="1374"/>
      <c r="H94" s="288">
        <v>2</v>
      </c>
      <c r="I94" s="288" t="s">
        <v>28</v>
      </c>
      <c r="J94" s="288">
        <v>2</v>
      </c>
      <c r="K94" s="288">
        <v>2</v>
      </c>
      <c r="L94" s="288" t="s">
        <v>28</v>
      </c>
      <c r="M94" s="288" t="s">
        <v>28</v>
      </c>
      <c r="N94" s="288" t="s">
        <v>28</v>
      </c>
      <c r="O94" s="288" t="s">
        <v>28</v>
      </c>
      <c r="P94" s="288" t="s">
        <v>28</v>
      </c>
      <c r="Q94" s="288" t="s">
        <v>28</v>
      </c>
      <c r="R94" s="288" t="s">
        <v>28</v>
      </c>
      <c r="S94" s="288" t="s">
        <v>28</v>
      </c>
      <c r="T94" s="288" t="s">
        <v>28</v>
      </c>
      <c r="U94" s="288" t="s">
        <v>28</v>
      </c>
    </row>
    <row r="95" spans="2:21" ht="35.1" customHeight="1">
      <c r="B95" s="1368"/>
      <c r="C95" s="1368"/>
      <c r="D95" s="1371"/>
      <c r="E95" s="286" t="s">
        <v>221</v>
      </c>
      <c r="F95" s="287" t="s">
        <v>2144</v>
      </c>
      <c r="G95" s="1374"/>
      <c r="H95" s="288" t="s">
        <v>28</v>
      </c>
      <c r="I95" s="288">
        <v>3</v>
      </c>
      <c r="J95" s="288">
        <v>3</v>
      </c>
      <c r="K95" s="288">
        <v>1</v>
      </c>
      <c r="L95" s="288" t="s">
        <v>28</v>
      </c>
      <c r="M95" s="288" t="s">
        <v>28</v>
      </c>
      <c r="N95" s="288">
        <v>2</v>
      </c>
      <c r="O95" s="288" t="s">
        <v>28</v>
      </c>
      <c r="P95" s="288" t="s">
        <v>28</v>
      </c>
      <c r="Q95" s="288" t="s">
        <v>28</v>
      </c>
      <c r="R95" s="288" t="s">
        <v>28</v>
      </c>
      <c r="S95" s="288" t="s">
        <v>28</v>
      </c>
      <c r="T95" s="288" t="s">
        <v>28</v>
      </c>
      <c r="U95" s="288" t="s">
        <v>28</v>
      </c>
    </row>
    <row r="96" spans="2:21" ht="35.1" customHeight="1">
      <c r="B96" s="1368"/>
      <c r="C96" s="1368"/>
      <c r="D96" s="1371"/>
      <c r="E96" s="286" t="s">
        <v>223</v>
      </c>
      <c r="F96" s="287" t="s">
        <v>2145</v>
      </c>
      <c r="G96" s="1374"/>
      <c r="H96" s="288">
        <v>2</v>
      </c>
      <c r="I96" s="288">
        <v>2</v>
      </c>
      <c r="J96" s="288" t="s">
        <v>28</v>
      </c>
      <c r="K96" s="288" t="s">
        <v>28</v>
      </c>
      <c r="L96" s="288" t="s">
        <v>28</v>
      </c>
      <c r="M96" s="288" t="s">
        <v>28</v>
      </c>
      <c r="N96" s="288" t="s">
        <v>28</v>
      </c>
      <c r="O96" s="288" t="s">
        <v>28</v>
      </c>
      <c r="P96" s="288" t="s">
        <v>28</v>
      </c>
      <c r="Q96" s="288" t="s">
        <v>28</v>
      </c>
      <c r="R96" s="288" t="s">
        <v>28</v>
      </c>
      <c r="S96" s="288" t="s">
        <v>28</v>
      </c>
      <c r="T96" s="288" t="s">
        <v>28</v>
      </c>
      <c r="U96" s="288" t="s">
        <v>28</v>
      </c>
    </row>
    <row r="97" spans="2:21" ht="35.1" customHeight="1">
      <c r="B97" s="1369"/>
      <c r="C97" s="1369"/>
      <c r="D97" s="1372"/>
      <c r="E97" s="286" t="s">
        <v>214</v>
      </c>
      <c r="F97" s="290"/>
      <c r="G97" s="1375"/>
      <c r="H97" s="288">
        <v>2</v>
      </c>
      <c r="I97" s="288">
        <v>2</v>
      </c>
      <c r="J97" s="288">
        <v>3</v>
      </c>
      <c r="K97" s="288">
        <v>2</v>
      </c>
      <c r="L97" s="288" t="s">
        <v>28</v>
      </c>
      <c r="M97" s="288" t="s">
        <v>28</v>
      </c>
      <c r="N97" s="288">
        <v>2</v>
      </c>
      <c r="O97" s="288" t="s">
        <v>28</v>
      </c>
      <c r="P97" s="288" t="s">
        <v>28</v>
      </c>
      <c r="Q97" s="288" t="s">
        <v>28</v>
      </c>
      <c r="R97" s="288" t="s">
        <v>28</v>
      </c>
      <c r="S97" s="288" t="s">
        <v>28</v>
      </c>
      <c r="T97" s="288" t="s">
        <v>28</v>
      </c>
      <c r="U97" s="288" t="s">
        <v>28</v>
      </c>
    </row>
    <row r="98" spans="2:21" ht="35.1" customHeight="1">
      <c r="B98" s="1367" t="s">
        <v>225</v>
      </c>
      <c r="C98" s="1367" t="s">
        <v>226</v>
      </c>
      <c r="D98" s="1370" t="s">
        <v>2754</v>
      </c>
      <c r="E98" s="286" t="s">
        <v>228</v>
      </c>
      <c r="F98" s="287" t="s">
        <v>2755</v>
      </c>
      <c r="G98" s="1373" t="s">
        <v>107</v>
      </c>
      <c r="H98" s="288">
        <v>2</v>
      </c>
      <c r="I98" s="288">
        <v>3</v>
      </c>
      <c r="J98" s="288">
        <v>3</v>
      </c>
      <c r="K98" s="288">
        <v>3</v>
      </c>
      <c r="L98" s="288" t="s">
        <v>28</v>
      </c>
      <c r="M98" s="288" t="s">
        <v>28</v>
      </c>
      <c r="N98" s="288" t="s">
        <v>28</v>
      </c>
      <c r="O98" s="288" t="s">
        <v>28</v>
      </c>
      <c r="P98" s="288" t="s">
        <v>28</v>
      </c>
      <c r="Q98" s="288" t="s">
        <v>28</v>
      </c>
      <c r="R98" s="288" t="s">
        <v>28</v>
      </c>
      <c r="S98" s="288">
        <v>3</v>
      </c>
      <c r="T98" s="288">
        <v>3</v>
      </c>
      <c r="U98" s="288">
        <v>3</v>
      </c>
    </row>
    <row r="99" spans="2:21" ht="35.1" customHeight="1">
      <c r="B99" s="1368"/>
      <c r="C99" s="1368"/>
      <c r="D99" s="1371"/>
      <c r="E99" s="286" t="s">
        <v>230</v>
      </c>
      <c r="F99" s="287" t="s">
        <v>2756</v>
      </c>
      <c r="G99" s="1374"/>
      <c r="H99" s="288">
        <v>3</v>
      </c>
      <c r="I99" s="288">
        <v>2</v>
      </c>
      <c r="J99" s="288">
        <v>3</v>
      </c>
      <c r="K99" s="288">
        <v>3</v>
      </c>
      <c r="L99" s="288" t="s">
        <v>28</v>
      </c>
      <c r="M99" s="288" t="s">
        <v>28</v>
      </c>
      <c r="N99" s="288" t="s">
        <v>28</v>
      </c>
      <c r="O99" s="288" t="s">
        <v>28</v>
      </c>
      <c r="P99" s="288" t="s">
        <v>28</v>
      </c>
      <c r="Q99" s="288" t="s">
        <v>28</v>
      </c>
      <c r="R99" s="288" t="s">
        <v>28</v>
      </c>
      <c r="S99" s="288">
        <v>2</v>
      </c>
      <c r="T99" s="288">
        <v>3</v>
      </c>
      <c r="U99" s="288">
        <v>3</v>
      </c>
    </row>
    <row r="100" spans="2:21" ht="35.1" customHeight="1">
      <c r="B100" s="1368"/>
      <c r="C100" s="1368"/>
      <c r="D100" s="1371"/>
      <c r="E100" s="286" t="s">
        <v>232</v>
      </c>
      <c r="F100" s="287" t="s">
        <v>233</v>
      </c>
      <c r="G100" s="1374"/>
      <c r="H100" s="288">
        <v>2</v>
      </c>
      <c r="I100" s="288">
        <v>3</v>
      </c>
      <c r="J100" s="288">
        <v>1</v>
      </c>
      <c r="K100" s="288" t="s">
        <v>28</v>
      </c>
      <c r="L100" s="288" t="s">
        <v>28</v>
      </c>
      <c r="M100" s="288" t="s">
        <v>28</v>
      </c>
      <c r="N100" s="288">
        <v>1</v>
      </c>
      <c r="O100" s="288" t="s">
        <v>28</v>
      </c>
      <c r="P100" s="288" t="s">
        <v>28</v>
      </c>
      <c r="Q100" s="288" t="s">
        <v>28</v>
      </c>
      <c r="R100" s="288" t="s">
        <v>28</v>
      </c>
      <c r="S100" s="288">
        <v>2</v>
      </c>
      <c r="T100" s="288">
        <v>3</v>
      </c>
      <c r="U100" s="288">
        <v>3</v>
      </c>
    </row>
    <row r="101" spans="2:21" ht="35.1" customHeight="1">
      <c r="B101" s="1369"/>
      <c r="C101" s="1369"/>
      <c r="D101" s="1372"/>
      <c r="E101" s="286" t="s">
        <v>225</v>
      </c>
      <c r="F101" s="290"/>
      <c r="G101" s="1375"/>
      <c r="H101" s="288">
        <v>2</v>
      </c>
      <c r="I101" s="288">
        <v>3</v>
      </c>
      <c r="J101" s="288">
        <v>3</v>
      </c>
      <c r="K101" s="288">
        <v>3</v>
      </c>
      <c r="L101" s="288" t="s">
        <v>28</v>
      </c>
      <c r="M101" s="288" t="s">
        <v>28</v>
      </c>
      <c r="N101" s="288">
        <v>1</v>
      </c>
      <c r="O101" s="288" t="s">
        <v>28</v>
      </c>
      <c r="P101" s="288" t="s">
        <v>28</v>
      </c>
      <c r="Q101" s="288" t="s">
        <v>28</v>
      </c>
      <c r="R101" s="288" t="s">
        <v>28</v>
      </c>
      <c r="S101" s="288">
        <v>2</v>
      </c>
      <c r="T101" s="288">
        <v>3</v>
      </c>
      <c r="U101" s="288">
        <v>3</v>
      </c>
    </row>
    <row r="102" spans="2:21" ht="35.1" customHeight="1">
      <c r="B102" s="1367" t="s">
        <v>236</v>
      </c>
      <c r="C102" s="1367" t="s">
        <v>957</v>
      </c>
      <c r="D102" s="1370" t="s">
        <v>2757</v>
      </c>
      <c r="E102" s="286" t="s">
        <v>239</v>
      </c>
      <c r="F102" s="287" t="s">
        <v>1305</v>
      </c>
      <c r="G102" s="1373" t="s">
        <v>107</v>
      </c>
      <c r="H102" s="288" t="s">
        <v>28</v>
      </c>
      <c r="I102" s="288" t="s">
        <v>28</v>
      </c>
      <c r="J102" s="288" t="s">
        <v>28</v>
      </c>
      <c r="K102" s="288" t="s">
        <v>28</v>
      </c>
      <c r="L102" s="288" t="s">
        <v>28</v>
      </c>
      <c r="M102" s="288" t="s">
        <v>28</v>
      </c>
      <c r="N102" s="288" t="s">
        <v>28</v>
      </c>
      <c r="O102" s="288">
        <v>2</v>
      </c>
      <c r="P102" s="288">
        <v>2</v>
      </c>
      <c r="Q102" s="288">
        <v>3</v>
      </c>
      <c r="R102" s="288">
        <v>3</v>
      </c>
      <c r="S102" s="288">
        <v>1</v>
      </c>
      <c r="T102" s="288" t="s">
        <v>28</v>
      </c>
      <c r="U102" s="288" t="s">
        <v>28</v>
      </c>
    </row>
    <row r="103" spans="2:21" ht="35.1" customHeight="1">
      <c r="B103" s="1368"/>
      <c r="C103" s="1368"/>
      <c r="D103" s="1371"/>
      <c r="E103" s="286" t="s">
        <v>241</v>
      </c>
      <c r="F103" s="287" t="s">
        <v>1306</v>
      </c>
      <c r="G103" s="1374"/>
      <c r="H103" s="288" t="s">
        <v>28</v>
      </c>
      <c r="I103" s="288" t="s">
        <v>28</v>
      </c>
      <c r="J103" s="288" t="s">
        <v>28</v>
      </c>
      <c r="K103" s="288">
        <v>2</v>
      </c>
      <c r="L103" s="288">
        <v>3</v>
      </c>
      <c r="M103" s="288" t="s">
        <v>28</v>
      </c>
      <c r="N103" s="288">
        <v>1</v>
      </c>
      <c r="O103" s="288">
        <v>2</v>
      </c>
      <c r="P103" s="288" t="s">
        <v>28</v>
      </c>
      <c r="Q103" s="288">
        <v>3</v>
      </c>
      <c r="R103" s="288">
        <v>3</v>
      </c>
      <c r="S103" s="288">
        <v>1</v>
      </c>
      <c r="T103" s="288" t="s">
        <v>28</v>
      </c>
      <c r="U103" s="288" t="s">
        <v>28</v>
      </c>
    </row>
    <row r="104" spans="2:21" ht="35.1" customHeight="1">
      <c r="B104" s="1368"/>
      <c r="C104" s="1368"/>
      <c r="D104" s="1371"/>
      <c r="E104" s="286" t="s">
        <v>242</v>
      </c>
      <c r="F104" s="287" t="s">
        <v>960</v>
      </c>
      <c r="G104" s="1374"/>
      <c r="H104" s="288" t="s">
        <v>28</v>
      </c>
      <c r="I104" s="288" t="s">
        <v>28</v>
      </c>
      <c r="J104" s="288" t="s">
        <v>28</v>
      </c>
      <c r="K104" s="288" t="s">
        <v>28</v>
      </c>
      <c r="L104" s="288" t="s">
        <v>28</v>
      </c>
      <c r="M104" s="288" t="s">
        <v>28</v>
      </c>
      <c r="N104" s="288" t="s">
        <v>28</v>
      </c>
      <c r="O104" s="288" t="s">
        <v>28</v>
      </c>
      <c r="P104" s="288" t="s">
        <v>28</v>
      </c>
      <c r="Q104" s="288">
        <v>3</v>
      </c>
      <c r="R104" s="288">
        <v>1</v>
      </c>
      <c r="S104" s="288">
        <v>1</v>
      </c>
      <c r="T104" s="288" t="s">
        <v>28</v>
      </c>
      <c r="U104" s="288" t="s">
        <v>28</v>
      </c>
    </row>
    <row r="105" spans="2:21" ht="35.1" customHeight="1">
      <c r="B105" s="1368"/>
      <c r="C105" s="1368"/>
      <c r="D105" s="1371"/>
      <c r="E105" s="286" t="s">
        <v>243</v>
      </c>
      <c r="F105" s="287" t="s">
        <v>961</v>
      </c>
      <c r="G105" s="1374"/>
      <c r="H105" s="288" t="s">
        <v>28</v>
      </c>
      <c r="I105" s="288" t="s">
        <v>28</v>
      </c>
      <c r="J105" s="288" t="s">
        <v>28</v>
      </c>
      <c r="K105" s="288" t="s">
        <v>28</v>
      </c>
      <c r="L105" s="288">
        <v>3</v>
      </c>
      <c r="M105" s="288">
        <v>1</v>
      </c>
      <c r="N105" s="288">
        <v>1</v>
      </c>
      <c r="O105" s="288" t="s">
        <v>28</v>
      </c>
      <c r="P105" s="288">
        <v>2</v>
      </c>
      <c r="Q105" s="288">
        <v>3</v>
      </c>
      <c r="R105" s="288">
        <v>3</v>
      </c>
      <c r="S105" s="288">
        <v>1</v>
      </c>
      <c r="T105" s="288" t="s">
        <v>28</v>
      </c>
      <c r="U105" s="288" t="s">
        <v>28</v>
      </c>
    </row>
    <row r="106" spans="2:21" ht="35.1" customHeight="1">
      <c r="B106" s="1369"/>
      <c r="C106" s="1369"/>
      <c r="D106" s="1372"/>
      <c r="E106" s="286" t="s">
        <v>236</v>
      </c>
      <c r="F106" s="290"/>
      <c r="G106" s="1375"/>
      <c r="H106" s="288" t="s">
        <v>28</v>
      </c>
      <c r="I106" s="288" t="s">
        <v>28</v>
      </c>
      <c r="J106" s="288" t="s">
        <v>28</v>
      </c>
      <c r="K106" s="288">
        <v>2</v>
      </c>
      <c r="L106" s="288">
        <v>3</v>
      </c>
      <c r="M106" s="288">
        <v>1</v>
      </c>
      <c r="N106" s="288">
        <v>1</v>
      </c>
      <c r="O106" s="288">
        <v>2</v>
      </c>
      <c r="P106" s="288">
        <v>2</v>
      </c>
      <c r="Q106" s="288">
        <v>3</v>
      </c>
      <c r="R106" s="288">
        <v>3</v>
      </c>
      <c r="S106" s="288">
        <v>1</v>
      </c>
      <c r="T106" s="288" t="s">
        <v>28</v>
      </c>
      <c r="U106" s="288" t="s">
        <v>28</v>
      </c>
    </row>
    <row r="107" spans="2:21" ht="35.1" customHeight="1">
      <c r="B107" s="1344" t="s">
        <v>2758</v>
      </c>
      <c r="C107" s="1347" t="s">
        <v>2759</v>
      </c>
      <c r="D107" s="1350" t="s">
        <v>2760</v>
      </c>
      <c r="E107" s="292" t="s">
        <v>248</v>
      </c>
      <c r="F107" s="293" t="s">
        <v>2761</v>
      </c>
      <c r="G107" s="1356" t="s">
        <v>27</v>
      </c>
      <c r="H107" s="294">
        <v>3</v>
      </c>
      <c r="I107" s="294">
        <v>3</v>
      </c>
      <c r="J107" s="294">
        <v>2</v>
      </c>
      <c r="K107" s="294">
        <v>2</v>
      </c>
      <c r="L107" s="294" t="s">
        <v>28</v>
      </c>
      <c r="M107" s="294" t="s">
        <v>28</v>
      </c>
      <c r="N107" s="294" t="s">
        <v>28</v>
      </c>
      <c r="O107" s="294" t="s">
        <v>28</v>
      </c>
      <c r="P107" s="294" t="s">
        <v>28</v>
      </c>
      <c r="Q107" s="294" t="s">
        <v>28</v>
      </c>
      <c r="R107" s="294" t="s">
        <v>28</v>
      </c>
      <c r="S107" s="294">
        <v>1</v>
      </c>
      <c r="T107" s="294" t="s">
        <v>28</v>
      </c>
      <c r="U107" s="294" t="s">
        <v>28</v>
      </c>
    </row>
    <row r="108" spans="2:21" ht="35.1" customHeight="1">
      <c r="B108" s="1345"/>
      <c r="C108" s="1348"/>
      <c r="D108" s="1351"/>
      <c r="E108" s="292" t="s">
        <v>250</v>
      </c>
      <c r="F108" s="293" t="s">
        <v>2762</v>
      </c>
      <c r="G108" s="1357"/>
      <c r="H108" s="294">
        <v>3</v>
      </c>
      <c r="I108" s="294">
        <v>3</v>
      </c>
      <c r="J108" s="294">
        <v>2</v>
      </c>
      <c r="K108" s="294">
        <v>1</v>
      </c>
      <c r="L108" s="294" t="s">
        <v>28</v>
      </c>
      <c r="M108" s="294" t="s">
        <v>28</v>
      </c>
      <c r="N108" s="294" t="s">
        <v>28</v>
      </c>
      <c r="O108" s="294" t="s">
        <v>28</v>
      </c>
      <c r="P108" s="294" t="s">
        <v>28</v>
      </c>
      <c r="Q108" s="294" t="s">
        <v>28</v>
      </c>
      <c r="R108" s="294" t="s">
        <v>28</v>
      </c>
      <c r="S108" s="294">
        <v>1</v>
      </c>
      <c r="T108" s="294" t="s">
        <v>28</v>
      </c>
      <c r="U108" s="294" t="s">
        <v>28</v>
      </c>
    </row>
    <row r="109" spans="2:21" ht="35.1" customHeight="1">
      <c r="B109" s="1345"/>
      <c r="C109" s="1348"/>
      <c r="D109" s="1351"/>
      <c r="E109" s="292" t="s">
        <v>252</v>
      </c>
      <c r="F109" s="293" t="s">
        <v>1792</v>
      </c>
      <c r="G109" s="1357"/>
      <c r="H109" s="294">
        <v>3</v>
      </c>
      <c r="I109" s="294">
        <v>2</v>
      </c>
      <c r="J109" s="294">
        <v>3</v>
      </c>
      <c r="K109" s="294">
        <v>2</v>
      </c>
      <c r="L109" s="294" t="s">
        <v>28</v>
      </c>
      <c r="M109" s="294" t="s">
        <v>28</v>
      </c>
      <c r="N109" s="294" t="s">
        <v>28</v>
      </c>
      <c r="O109" s="294" t="s">
        <v>28</v>
      </c>
      <c r="P109" s="294" t="s">
        <v>28</v>
      </c>
      <c r="Q109" s="294" t="s">
        <v>28</v>
      </c>
      <c r="R109" s="294" t="s">
        <v>28</v>
      </c>
      <c r="S109" s="294">
        <v>1</v>
      </c>
      <c r="T109" s="294" t="s">
        <v>28</v>
      </c>
      <c r="U109" s="294" t="s">
        <v>28</v>
      </c>
    </row>
    <row r="110" spans="2:21" ht="35.1" customHeight="1">
      <c r="B110" s="1345"/>
      <c r="C110" s="1348"/>
      <c r="D110" s="1351"/>
      <c r="E110" s="292" t="s">
        <v>254</v>
      </c>
      <c r="F110" s="293" t="s">
        <v>1793</v>
      </c>
      <c r="G110" s="1357"/>
      <c r="H110" s="294">
        <v>3</v>
      </c>
      <c r="I110" s="294">
        <v>2</v>
      </c>
      <c r="J110" s="294">
        <v>2</v>
      </c>
      <c r="K110" s="294">
        <v>2</v>
      </c>
      <c r="L110" s="294" t="s">
        <v>28</v>
      </c>
      <c r="M110" s="294" t="s">
        <v>28</v>
      </c>
      <c r="N110" s="294" t="s">
        <v>28</v>
      </c>
      <c r="O110" s="294" t="s">
        <v>28</v>
      </c>
      <c r="P110" s="294" t="s">
        <v>28</v>
      </c>
      <c r="Q110" s="294" t="s">
        <v>28</v>
      </c>
      <c r="R110" s="294" t="s">
        <v>28</v>
      </c>
      <c r="S110" s="294">
        <v>1</v>
      </c>
      <c r="T110" s="294" t="s">
        <v>28</v>
      </c>
      <c r="U110" s="294" t="s">
        <v>28</v>
      </c>
    </row>
    <row r="111" spans="2:21" ht="35.1" customHeight="1">
      <c r="B111" s="1345"/>
      <c r="C111" s="1348"/>
      <c r="D111" s="1351"/>
      <c r="E111" s="292" t="s">
        <v>256</v>
      </c>
      <c r="F111" s="293" t="s">
        <v>1381</v>
      </c>
      <c r="G111" s="1357"/>
      <c r="H111" s="294">
        <v>3</v>
      </c>
      <c r="I111" s="294">
        <v>3</v>
      </c>
      <c r="J111" s="294">
        <v>2</v>
      </c>
      <c r="K111" s="294">
        <v>2</v>
      </c>
      <c r="L111" s="294" t="s">
        <v>28</v>
      </c>
      <c r="M111" s="294" t="s">
        <v>28</v>
      </c>
      <c r="N111" s="294" t="s">
        <v>28</v>
      </c>
      <c r="O111" s="294" t="s">
        <v>28</v>
      </c>
      <c r="P111" s="294" t="s">
        <v>28</v>
      </c>
      <c r="Q111" s="294" t="s">
        <v>28</v>
      </c>
      <c r="R111" s="294" t="s">
        <v>28</v>
      </c>
      <c r="S111" s="294">
        <v>1</v>
      </c>
      <c r="T111" s="294" t="s">
        <v>28</v>
      </c>
      <c r="U111" s="294" t="s">
        <v>28</v>
      </c>
    </row>
    <row r="112" spans="2:21" ht="35.1" customHeight="1">
      <c r="B112" s="1346"/>
      <c r="C112" s="1349"/>
      <c r="D112" s="1352"/>
      <c r="E112" s="295" t="s">
        <v>245</v>
      </c>
      <c r="F112" s="296"/>
      <c r="G112" s="1358"/>
      <c r="H112" s="294">
        <v>3</v>
      </c>
      <c r="I112" s="294">
        <v>2.6</v>
      </c>
      <c r="J112" s="294">
        <v>2.2000000000000002</v>
      </c>
      <c r="K112" s="294">
        <v>1.8</v>
      </c>
      <c r="L112" s="294" t="s">
        <v>28</v>
      </c>
      <c r="M112" s="294" t="s">
        <v>28</v>
      </c>
      <c r="N112" s="294" t="s">
        <v>28</v>
      </c>
      <c r="O112" s="294" t="s">
        <v>28</v>
      </c>
      <c r="P112" s="294" t="s">
        <v>28</v>
      </c>
      <c r="Q112" s="294" t="s">
        <v>28</v>
      </c>
      <c r="R112" s="294" t="s">
        <v>28</v>
      </c>
      <c r="S112" s="294">
        <v>1</v>
      </c>
      <c r="T112" s="294" t="s">
        <v>28</v>
      </c>
      <c r="U112" s="294" t="s">
        <v>28</v>
      </c>
    </row>
    <row r="113" spans="2:21" ht="35.1" customHeight="1">
      <c r="B113" s="1344" t="s">
        <v>258</v>
      </c>
      <c r="C113" s="1347" t="s">
        <v>2763</v>
      </c>
      <c r="D113" s="1350" t="s">
        <v>2764</v>
      </c>
      <c r="E113" s="292" t="s">
        <v>261</v>
      </c>
      <c r="F113" s="293" t="s">
        <v>2765</v>
      </c>
      <c r="G113" s="1356" t="s">
        <v>27</v>
      </c>
      <c r="H113" s="294">
        <v>3</v>
      </c>
      <c r="I113" s="294">
        <v>1</v>
      </c>
      <c r="J113" s="294" t="s">
        <v>28</v>
      </c>
      <c r="K113" s="294">
        <v>2</v>
      </c>
      <c r="L113" s="294" t="s">
        <v>28</v>
      </c>
      <c r="M113" s="294">
        <v>2</v>
      </c>
      <c r="N113" s="294">
        <v>3</v>
      </c>
      <c r="O113" s="294" t="s">
        <v>28</v>
      </c>
      <c r="P113" s="294">
        <v>2</v>
      </c>
      <c r="Q113" s="294" t="s">
        <v>28</v>
      </c>
      <c r="R113" s="294" t="s">
        <v>28</v>
      </c>
      <c r="S113" s="294">
        <v>3</v>
      </c>
      <c r="T113" s="294">
        <v>1</v>
      </c>
      <c r="U113" s="294" t="s">
        <v>28</v>
      </c>
    </row>
    <row r="114" spans="2:21" ht="35.1" customHeight="1">
      <c r="B114" s="1345"/>
      <c r="C114" s="1348"/>
      <c r="D114" s="1351"/>
      <c r="E114" s="292" t="s">
        <v>263</v>
      </c>
      <c r="F114" s="293" t="s">
        <v>2766</v>
      </c>
      <c r="G114" s="1357"/>
      <c r="H114" s="294">
        <v>3</v>
      </c>
      <c r="I114" s="294" t="s">
        <v>28</v>
      </c>
      <c r="J114" s="294" t="s">
        <v>28</v>
      </c>
      <c r="K114" s="294">
        <v>2</v>
      </c>
      <c r="L114" s="294" t="s">
        <v>28</v>
      </c>
      <c r="M114" s="294">
        <v>1</v>
      </c>
      <c r="N114" s="294">
        <v>1</v>
      </c>
      <c r="O114" s="294" t="s">
        <v>28</v>
      </c>
      <c r="P114" s="294">
        <v>2</v>
      </c>
      <c r="Q114" s="294">
        <v>2</v>
      </c>
      <c r="R114" s="294" t="s">
        <v>28</v>
      </c>
      <c r="S114" s="294">
        <v>3</v>
      </c>
      <c r="T114" s="294">
        <v>1</v>
      </c>
      <c r="U114" s="294" t="s">
        <v>28</v>
      </c>
    </row>
    <row r="115" spans="2:21" ht="35.1" customHeight="1">
      <c r="B115" s="1345"/>
      <c r="C115" s="1348"/>
      <c r="D115" s="1351"/>
      <c r="E115" s="292" t="s">
        <v>265</v>
      </c>
      <c r="F115" s="293" t="s">
        <v>2767</v>
      </c>
      <c r="G115" s="1357"/>
      <c r="H115" s="294">
        <v>2</v>
      </c>
      <c r="I115" s="294">
        <v>2</v>
      </c>
      <c r="J115" s="294" t="s">
        <v>28</v>
      </c>
      <c r="K115" s="294">
        <v>2</v>
      </c>
      <c r="L115" s="294" t="s">
        <v>28</v>
      </c>
      <c r="M115" s="294">
        <v>1</v>
      </c>
      <c r="N115" s="294">
        <v>2</v>
      </c>
      <c r="O115" s="294" t="s">
        <v>28</v>
      </c>
      <c r="P115" s="294">
        <v>1</v>
      </c>
      <c r="Q115" s="294">
        <v>1</v>
      </c>
      <c r="R115" s="294" t="s">
        <v>28</v>
      </c>
      <c r="S115" s="294">
        <v>3</v>
      </c>
      <c r="T115" s="294">
        <v>2</v>
      </c>
      <c r="U115" s="294" t="s">
        <v>28</v>
      </c>
    </row>
    <row r="116" spans="2:21" ht="35.1" customHeight="1">
      <c r="B116" s="1345"/>
      <c r="C116" s="1348"/>
      <c r="D116" s="1351"/>
      <c r="E116" s="292" t="s">
        <v>267</v>
      </c>
      <c r="F116" s="293" t="s">
        <v>2768</v>
      </c>
      <c r="G116" s="1357"/>
      <c r="H116" s="294">
        <v>2</v>
      </c>
      <c r="I116" s="294">
        <v>1</v>
      </c>
      <c r="J116" s="294" t="s">
        <v>28</v>
      </c>
      <c r="K116" s="294">
        <v>2</v>
      </c>
      <c r="L116" s="294" t="s">
        <v>28</v>
      </c>
      <c r="M116" s="294">
        <v>2</v>
      </c>
      <c r="N116" s="294" t="s">
        <v>28</v>
      </c>
      <c r="O116" s="294" t="s">
        <v>28</v>
      </c>
      <c r="P116" s="294">
        <v>3</v>
      </c>
      <c r="Q116" s="294">
        <v>2</v>
      </c>
      <c r="R116" s="294" t="s">
        <v>28</v>
      </c>
      <c r="S116" s="294">
        <v>3</v>
      </c>
      <c r="T116" s="294">
        <v>1</v>
      </c>
      <c r="U116" s="294" t="s">
        <v>28</v>
      </c>
    </row>
    <row r="117" spans="2:21" ht="35.1" customHeight="1">
      <c r="B117" s="1345"/>
      <c r="C117" s="1348"/>
      <c r="D117" s="1351"/>
      <c r="E117" s="292" t="s">
        <v>269</v>
      </c>
      <c r="F117" s="293" t="s">
        <v>2769</v>
      </c>
      <c r="G117" s="1357"/>
      <c r="H117" s="294">
        <v>3</v>
      </c>
      <c r="I117" s="294">
        <v>1</v>
      </c>
      <c r="J117" s="294" t="s">
        <v>28</v>
      </c>
      <c r="K117" s="294">
        <v>2</v>
      </c>
      <c r="L117" s="294" t="s">
        <v>28</v>
      </c>
      <c r="M117" s="294">
        <v>1</v>
      </c>
      <c r="N117" s="294">
        <v>3</v>
      </c>
      <c r="O117" s="294" t="s">
        <v>28</v>
      </c>
      <c r="P117" s="294" t="s">
        <v>28</v>
      </c>
      <c r="Q117" s="294">
        <v>2</v>
      </c>
      <c r="R117" s="294" t="s">
        <v>28</v>
      </c>
      <c r="S117" s="294">
        <v>3</v>
      </c>
      <c r="T117" s="294">
        <v>2</v>
      </c>
      <c r="U117" s="294" t="s">
        <v>28</v>
      </c>
    </row>
    <row r="118" spans="2:21" ht="35.1" customHeight="1">
      <c r="B118" s="1346"/>
      <c r="C118" s="1349"/>
      <c r="D118" s="1352"/>
      <c r="E118" s="292" t="s">
        <v>258</v>
      </c>
      <c r="F118" s="296"/>
      <c r="G118" s="1358"/>
      <c r="H118" s="294">
        <v>2.6</v>
      </c>
      <c r="I118" s="294">
        <v>1.25</v>
      </c>
      <c r="J118" s="294" t="s">
        <v>28</v>
      </c>
      <c r="K118" s="294">
        <v>1.6</v>
      </c>
      <c r="L118" s="294" t="s">
        <v>28</v>
      </c>
      <c r="M118" s="294">
        <v>1.4</v>
      </c>
      <c r="N118" s="294">
        <v>2.25</v>
      </c>
      <c r="O118" s="294" t="s">
        <v>28</v>
      </c>
      <c r="P118" s="294">
        <v>2</v>
      </c>
      <c r="Q118" s="294">
        <v>1.75</v>
      </c>
      <c r="R118" s="294" t="s">
        <v>28</v>
      </c>
      <c r="S118" s="294">
        <v>2.6</v>
      </c>
      <c r="T118" s="294">
        <v>1.4</v>
      </c>
      <c r="U118" s="294" t="s">
        <v>28</v>
      </c>
    </row>
    <row r="119" spans="2:21" ht="35.1" customHeight="1">
      <c r="B119" s="1344" t="s">
        <v>271</v>
      </c>
      <c r="C119" s="1347" t="s">
        <v>2770</v>
      </c>
      <c r="D119" s="1350" t="s">
        <v>2771</v>
      </c>
      <c r="E119" s="292" t="s">
        <v>274</v>
      </c>
      <c r="F119" s="293" t="s">
        <v>2772</v>
      </c>
      <c r="G119" s="1356" t="s">
        <v>27</v>
      </c>
      <c r="H119" s="294">
        <v>2</v>
      </c>
      <c r="I119" s="294">
        <v>2</v>
      </c>
      <c r="J119" s="294" t="s">
        <v>28</v>
      </c>
      <c r="K119" s="294">
        <v>2</v>
      </c>
      <c r="L119" s="294" t="s">
        <v>28</v>
      </c>
      <c r="M119" s="294">
        <v>1</v>
      </c>
      <c r="N119" s="294">
        <v>3</v>
      </c>
      <c r="O119" s="294">
        <v>2</v>
      </c>
      <c r="P119" s="294">
        <v>2</v>
      </c>
      <c r="Q119" s="294" t="s">
        <v>28</v>
      </c>
      <c r="R119" s="294" t="s">
        <v>28</v>
      </c>
      <c r="S119" s="294">
        <v>1</v>
      </c>
      <c r="T119" s="294">
        <v>1</v>
      </c>
      <c r="U119" s="294" t="s">
        <v>28</v>
      </c>
    </row>
    <row r="120" spans="2:21" ht="35.1" customHeight="1">
      <c r="B120" s="1345"/>
      <c r="C120" s="1348"/>
      <c r="D120" s="1351"/>
      <c r="E120" s="292" t="s">
        <v>276</v>
      </c>
      <c r="F120" s="293" t="s">
        <v>2773</v>
      </c>
      <c r="G120" s="1357"/>
      <c r="H120" s="294">
        <v>2</v>
      </c>
      <c r="I120" s="294">
        <v>2</v>
      </c>
      <c r="J120" s="294">
        <v>2</v>
      </c>
      <c r="K120" s="294" t="s">
        <v>28</v>
      </c>
      <c r="L120" s="294" t="s">
        <v>28</v>
      </c>
      <c r="M120" s="294">
        <v>1</v>
      </c>
      <c r="N120" s="294" t="s">
        <v>28</v>
      </c>
      <c r="O120" s="294">
        <v>2</v>
      </c>
      <c r="P120" s="294" t="s">
        <v>28</v>
      </c>
      <c r="Q120" s="294">
        <v>2</v>
      </c>
      <c r="R120" s="294" t="s">
        <v>28</v>
      </c>
      <c r="S120" s="294">
        <v>1</v>
      </c>
      <c r="T120" s="294">
        <v>1</v>
      </c>
      <c r="U120" s="294" t="s">
        <v>28</v>
      </c>
    </row>
    <row r="121" spans="2:21" ht="35.1" customHeight="1">
      <c r="B121" s="1345"/>
      <c r="C121" s="1348"/>
      <c r="D121" s="1351"/>
      <c r="E121" s="292" t="s">
        <v>278</v>
      </c>
      <c r="F121" s="293" t="s">
        <v>2774</v>
      </c>
      <c r="G121" s="1357"/>
      <c r="H121" s="294">
        <v>2</v>
      </c>
      <c r="I121" s="294" t="s">
        <v>28</v>
      </c>
      <c r="J121" s="294">
        <v>2</v>
      </c>
      <c r="K121" s="294" t="s">
        <v>28</v>
      </c>
      <c r="L121" s="294">
        <v>2</v>
      </c>
      <c r="M121" s="294">
        <v>1</v>
      </c>
      <c r="N121" s="294" t="s">
        <v>28</v>
      </c>
      <c r="O121" s="294" t="s">
        <v>28</v>
      </c>
      <c r="P121" s="294" t="s">
        <v>28</v>
      </c>
      <c r="Q121" s="294">
        <v>2</v>
      </c>
      <c r="R121" s="294" t="s">
        <v>28</v>
      </c>
      <c r="S121" s="294" t="s">
        <v>28</v>
      </c>
      <c r="T121" s="294">
        <v>1</v>
      </c>
      <c r="U121" s="294">
        <v>1</v>
      </c>
    </row>
    <row r="122" spans="2:21" ht="35.1" customHeight="1">
      <c r="B122" s="1345"/>
      <c r="C122" s="1348"/>
      <c r="D122" s="1351"/>
      <c r="E122" s="292" t="s">
        <v>280</v>
      </c>
      <c r="F122" s="293" t="s">
        <v>2775</v>
      </c>
      <c r="G122" s="1357"/>
      <c r="H122" s="294">
        <v>2</v>
      </c>
      <c r="I122" s="294">
        <v>2</v>
      </c>
      <c r="J122" s="294">
        <v>2</v>
      </c>
      <c r="K122" s="294" t="s">
        <v>28</v>
      </c>
      <c r="L122" s="294">
        <v>2</v>
      </c>
      <c r="M122" s="294">
        <v>1</v>
      </c>
      <c r="N122" s="294">
        <v>3</v>
      </c>
      <c r="O122" s="294">
        <v>2</v>
      </c>
      <c r="P122" s="294" t="s">
        <v>28</v>
      </c>
      <c r="Q122" s="294">
        <v>2</v>
      </c>
      <c r="R122" s="294" t="s">
        <v>28</v>
      </c>
      <c r="S122" s="294" t="s">
        <v>28</v>
      </c>
      <c r="T122" s="294">
        <v>1</v>
      </c>
      <c r="U122" s="294" t="s">
        <v>28</v>
      </c>
    </row>
    <row r="123" spans="2:21" ht="35.1" customHeight="1">
      <c r="B123" s="1345"/>
      <c r="C123" s="1348"/>
      <c r="D123" s="1351"/>
      <c r="E123" s="292" t="s">
        <v>282</v>
      </c>
      <c r="F123" s="293" t="s">
        <v>2776</v>
      </c>
      <c r="G123" s="1357"/>
      <c r="H123" s="294">
        <v>2</v>
      </c>
      <c r="I123" s="294">
        <v>2</v>
      </c>
      <c r="J123" s="294" t="s">
        <v>28</v>
      </c>
      <c r="K123" s="294" t="s">
        <v>28</v>
      </c>
      <c r="L123" s="294" t="s">
        <v>28</v>
      </c>
      <c r="M123" s="294">
        <v>1</v>
      </c>
      <c r="N123" s="294">
        <v>3</v>
      </c>
      <c r="O123" s="294">
        <v>2</v>
      </c>
      <c r="P123" s="294">
        <v>2</v>
      </c>
      <c r="Q123" s="294">
        <v>2</v>
      </c>
      <c r="R123" s="294" t="s">
        <v>28</v>
      </c>
      <c r="S123" s="294" t="s">
        <v>28</v>
      </c>
      <c r="T123" s="294" t="s">
        <v>28</v>
      </c>
      <c r="U123" s="294">
        <v>1</v>
      </c>
    </row>
    <row r="124" spans="2:21" ht="35.1" customHeight="1">
      <c r="B124" s="1346"/>
      <c r="C124" s="1349"/>
      <c r="D124" s="1352"/>
      <c r="E124" s="292" t="s">
        <v>271</v>
      </c>
      <c r="F124" s="291"/>
      <c r="G124" s="1358"/>
      <c r="H124" s="294">
        <v>2</v>
      </c>
      <c r="I124" s="294">
        <v>2</v>
      </c>
      <c r="J124" s="294">
        <v>2</v>
      </c>
      <c r="K124" s="294">
        <v>2</v>
      </c>
      <c r="L124" s="294">
        <v>2</v>
      </c>
      <c r="M124" s="294">
        <v>1</v>
      </c>
      <c r="N124" s="294">
        <v>3</v>
      </c>
      <c r="O124" s="294">
        <v>2</v>
      </c>
      <c r="P124" s="294">
        <v>2</v>
      </c>
      <c r="Q124" s="294">
        <v>2</v>
      </c>
      <c r="R124" s="294" t="s">
        <v>28</v>
      </c>
      <c r="S124" s="294">
        <v>1</v>
      </c>
      <c r="T124" s="294">
        <v>1</v>
      </c>
      <c r="U124" s="294">
        <v>2</v>
      </c>
    </row>
    <row r="125" spans="2:21" ht="35.1" customHeight="1">
      <c r="B125" s="1344" t="s">
        <v>284</v>
      </c>
      <c r="C125" s="1347" t="s">
        <v>2777</v>
      </c>
      <c r="D125" s="1350" t="s">
        <v>2778</v>
      </c>
      <c r="E125" s="292" t="s">
        <v>287</v>
      </c>
      <c r="F125" s="291" t="s">
        <v>2779</v>
      </c>
      <c r="G125" s="1356" t="s">
        <v>27</v>
      </c>
      <c r="H125" s="294" t="s">
        <v>28</v>
      </c>
      <c r="I125" s="294" t="s">
        <v>28</v>
      </c>
      <c r="J125" s="294" t="s">
        <v>28</v>
      </c>
      <c r="K125" s="294" t="s">
        <v>28</v>
      </c>
      <c r="L125" s="294" t="s">
        <v>28</v>
      </c>
      <c r="M125" s="294">
        <v>1</v>
      </c>
      <c r="N125" s="294">
        <v>3</v>
      </c>
      <c r="O125" s="294">
        <v>3</v>
      </c>
      <c r="P125" s="294">
        <v>2</v>
      </c>
      <c r="Q125" s="294" t="s">
        <v>28</v>
      </c>
      <c r="R125" s="294" t="s">
        <v>28</v>
      </c>
      <c r="S125" s="294">
        <v>3</v>
      </c>
      <c r="T125" s="294">
        <v>1</v>
      </c>
      <c r="U125" s="294" t="s">
        <v>28</v>
      </c>
    </row>
    <row r="126" spans="2:21" ht="35.1" customHeight="1">
      <c r="B126" s="1345"/>
      <c r="C126" s="1348"/>
      <c r="D126" s="1351"/>
      <c r="E126" s="292" t="s">
        <v>289</v>
      </c>
      <c r="F126" s="293" t="s">
        <v>2780</v>
      </c>
      <c r="G126" s="1357"/>
      <c r="H126" s="294" t="s">
        <v>28</v>
      </c>
      <c r="I126" s="294" t="s">
        <v>28</v>
      </c>
      <c r="J126" s="294">
        <v>2</v>
      </c>
      <c r="K126" s="294" t="s">
        <v>28</v>
      </c>
      <c r="L126" s="294" t="s">
        <v>28</v>
      </c>
      <c r="M126" s="294">
        <v>1</v>
      </c>
      <c r="N126" s="294" t="s">
        <v>28</v>
      </c>
      <c r="O126" s="294">
        <v>3</v>
      </c>
      <c r="P126" s="294" t="s">
        <v>28</v>
      </c>
      <c r="Q126" s="294">
        <v>2</v>
      </c>
      <c r="R126" s="294" t="s">
        <v>28</v>
      </c>
      <c r="S126" s="294">
        <v>3</v>
      </c>
      <c r="T126" s="294">
        <v>1</v>
      </c>
      <c r="U126" s="294" t="s">
        <v>28</v>
      </c>
    </row>
    <row r="127" spans="2:21" ht="35.1" customHeight="1">
      <c r="B127" s="1345"/>
      <c r="C127" s="1348"/>
      <c r="D127" s="1351"/>
      <c r="E127" s="292" t="s">
        <v>291</v>
      </c>
      <c r="F127" s="293" t="s">
        <v>2781</v>
      </c>
      <c r="G127" s="1357"/>
      <c r="H127" s="294">
        <v>2</v>
      </c>
      <c r="I127" s="294" t="s">
        <v>28</v>
      </c>
      <c r="J127" s="294">
        <v>2</v>
      </c>
      <c r="K127" s="294" t="s">
        <v>28</v>
      </c>
      <c r="L127" s="294">
        <v>2</v>
      </c>
      <c r="M127" s="294">
        <v>1</v>
      </c>
      <c r="N127" s="294" t="s">
        <v>28</v>
      </c>
      <c r="O127" s="294">
        <v>3</v>
      </c>
      <c r="P127" s="294" t="s">
        <v>28</v>
      </c>
      <c r="Q127" s="294">
        <v>2</v>
      </c>
      <c r="R127" s="294" t="s">
        <v>28</v>
      </c>
      <c r="S127" s="294">
        <v>3</v>
      </c>
      <c r="T127" s="294">
        <v>1</v>
      </c>
      <c r="U127" s="294" t="s">
        <v>28</v>
      </c>
    </row>
    <row r="128" spans="2:21" ht="35.1" customHeight="1">
      <c r="B128" s="1345"/>
      <c r="C128" s="1348"/>
      <c r="D128" s="1351"/>
      <c r="E128" s="292" t="s">
        <v>293</v>
      </c>
      <c r="F128" s="293" t="s">
        <v>2782</v>
      </c>
      <c r="G128" s="1357"/>
      <c r="H128" s="294">
        <v>2</v>
      </c>
      <c r="I128" s="294">
        <v>2</v>
      </c>
      <c r="J128" s="294">
        <v>2</v>
      </c>
      <c r="K128" s="294" t="s">
        <v>28</v>
      </c>
      <c r="L128" s="294">
        <v>2</v>
      </c>
      <c r="M128" s="294">
        <v>1</v>
      </c>
      <c r="N128" s="294">
        <v>3</v>
      </c>
      <c r="O128" s="294">
        <v>3</v>
      </c>
      <c r="P128" s="294" t="s">
        <v>28</v>
      </c>
      <c r="Q128" s="294">
        <v>2</v>
      </c>
      <c r="R128" s="294" t="s">
        <v>28</v>
      </c>
      <c r="S128" s="294">
        <v>3</v>
      </c>
      <c r="T128" s="294">
        <v>1</v>
      </c>
      <c r="U128" s="294" t="s">
        <v>28</v>
      </c>
    </row>
    <row r="129" spans="2:21" ht="35.1" customHeight="1">
      <c r="B129" s="1345"/>
      <c r="C129" s="1348"/>
      <c r="D129" s="1351"/>
      <c r="E129" s="292" t="s">
        <v>295</v>
      </c>
      <c r="F129" s="293" t="s">
        <v>2783</v>
      </c>
      <c r="G129" s="1357"/>
      <c r="H129" s="294" t="s">
        <v>28</v>
      </c>
      <c r="I129" s="294">
        <v>2</v>
      </c>
      <c r="J129" s="294" t="s">
        <v>28</v>
      </c>
      <c r="K129" s="294" t="s">
        <v>28</v>
      </c>
      <c r="L129" s="294" t="s">
        <v>28</v>
      </c>
      <c r="M129" s="294">
        <v>1</v>
      </c>
      <c r="N129" s="294">
        <v>3</v>
      </c>
      <c r="O129" s="294">
        <v>3</v>
      </c>
      <c r="P129" s="294">
        <v>2</v>
      </c>
      <c r="Q129" s="294">
        <v>2</v>
      </c>
      <c r="R129" s="294" t="s">
        <v>28</v>
      </c>
      <c r="S129" s="294">
        <v>2</v>
      </c>
      <c r="T129" s="294">
        <v>1</v>
      </c>
      <c r="U129" s="294" t="s">
        <v>28</v>
      </c>
    </row>
    <row r="130" spans="2:21" ht="35.1" customHeight="1">
      <c r="B130" s="1346"/>
      <c r="C130" s="1349"/>
      <c r="D130" s="1352"/>
      <c r="E130" s="292" t="s">
        <v>284</v>
      </c>
      <c r="F130" s="296"/>
      <c r="G130" s="1358"/>
      <c r="H130" s="294">
        <v>2</v>
      </c>
      <c r="I130" s="294">
        <v>2</v>
      </c>
      <c r="J130" s="294">
        <v>2</v>
      </c>
      <c r="K130" s="294" t="s">
        <v>28</v>
      </c>
      <c r="L130" s="294">
        <v>2</v>
      </c>
      <c r="M130" s="294">
        <v>1</v>
      </c>
      <c r="N130" s="294">
        <v>3</v>
      </c>
      <c r="O130" s="294">
        <v>3</v>
      </c>
      <c r="P130" s="294">
        <v>2</v>
      </c>
      <c r="Q130" s="294">
        <v>2</v>
      </c>
      <c r="R130" s="294" t="s">
        <v>28</v>
      </c>
      <c r="S130" s="294">
        <v>2.8</v>
      </c>
      <c r="T130" s="294">
        <v>1</v>
      </c>
      <c r="U130" s="294"/>
    </row>
    <row r="131" spans="2:21" ht="35.1" customHeight="1">
      <c r="B131" s="1344" t="s">
        <v>297</v>
      </c>
      <c r="C131" s="1347" t="s">
        <v>2784</v>
      </c>
      <c r="D131" s="1350" t="s">
        <v>2785</v>
      </c>
      <c r="E131" s="292" t="s">
        <v>300</v>
      </c>
      <c r="F131" s="293" t="s">
        <v>2786</v>
      </c>
      <c r="G131" s="1356" t="s">
        <v>27</v>
      </c>
      <c r="H131" s="294">
        <v>2</v>
      </c>
      <c r="I131" s="294" t="s">
        <v>28</v>
      </c>
      <c r="J131" s="294">
        <v>1</v>
      </c>
      <c r="K131" s="294">
        <v>1</v>
      </c>
      <c r="L131" s="294">
        <v>3</v>
      </c>
      <c r="M131" s="294" t="s">
        <v>28</v>
      </c>
      <c r="N131" s="294" t="s">
        <v>28</v>
      </c>
      <c r="O131" s="294" t="s">
        <v>28</v>
      </c>
      <c r="P131" s="294" t="s">
        <v>28</v>
      </c>
      <c r="Q131" s="294" t="s">
        <v>28</v>
      </c>
      <c r="R131" s="294" t="s">
        <v>28</v>
      </c>
      <c r="S131" s="294" t="s">
        <v>28</v>
      </c>
      <c r="T131" s="294">
        <v>2</v>
      </c>
      <c r="U131" s="294" t="s">
        <v>28</v>
      </c>
    </row>
    <row r="132" spans="2:21" ht="35.1" customHeight="1">
      <c r="B132" s="1345"/>
      <c r="C132" s="1348"/>
      <c r="D132" s="1351"/>
      <c r="E132" s="292" t="s">
        <v>302</v>
      </c>
      <c r="F132" s="293" t="s">
        <v>2787</v>
      </c>
      <c r="G132" s="1357"/>
      <c r="H132" s="294">
        <v>1</v>
      </c>
      <c r="I132" s="294" t="s">
        <v>28</v>
      </c>
      <c r="J132" s="294">
        <v>3</v>
      </c>
      <c r="K132" s="294" t="s">
        <v>28</v>
      </c>
      <c r="L132" s="294" t="s">
        <v>28</v>
      </c>
      <c r="M132" s="294" t="s">
        <v>28</v>
      </c>
      <c r="N132" s="294" t="s">
        <v>28</v>
      </c>
      <c r="O132" s="294" t="s">
        <v>28</v>
      </c>
      <c r="P132" s="294" t="s">
        <v>28</v>
      </c>
      <c r="Q132" s="294" t="s">
        <v>28</v>
      </c>
      <c r="R132" s="294">
        <v>2</v>
      </c>
      <c r="S132" s="294" t="s">
        <v>28</v>
      </c>
      <c r="T132" s="294">
        <v>2</v>
      </c>
      <c r="U132" s="294" t="s">
        <v>28</v>
      </c>
    </row>
    <row r="133" spans="2:21" ht="35.1" customHeight="1">
      <c r="B133" s="1345"/>
      <c r="C133" s="1348"/>
      <c r="D133" s="1351"/>
      <c r="E133" s="292" t="s">
        <v>304</v>
      </c>
      <c r="F133" s="293" t="s">
        <v>2788</v>
      </c>
      <c r="G133" s="1357"/>
      <c r="H133" s="294" t="s">
        <v>28</v>
      </c>
      <c r="I133" s="294" t="s">
        <v>28</v>
      </c>
      <c r="J133" s="294">
        <v>2</v>
      </c>
      <c r="K133" s="294">
        <v>3</v>
      </c>
      <c r="L133" s="294">
        <v>3</v>
      </c>
      <c r="M133" s="294" t="s">
        <v>28</v>
      </c>
      <c r="N133" s="294" t="s">
        <v>28</v>
      </c>
      <c r="O133" s="294" t="s">
        <v>28</v>
      </c>
      <c r="P133" s="294" t="s">
        <v>28</v>
      </c>
      <c r="Q133" s="294" t="s">
        <v>28</v>
      </c>
      <c r="R133" s="294" t="s">
        <v>28</v>
      </c>
      <c r="S133" s="294" t="s">
        <v>28</v>
      </c>
      <c r="T133" s="294">
        <v>1</v>
      </c>
      <c r="U133" s="294" t="s">
        <v>28</v>
      </c>
    </row>
    <row r="134" spans="2:21" ht="35.1" customHeight="1">
      <c r="B134" s="1345"/>
      <c r="C134" s="1348"/>
      <c r="D134" s="1351"/>
      <c r="E134" s="292" t="s">
        <v>306</v>
      </c>
      <c r="F134" s="293" t="s">
        <v>2789</v>
      </c>
      <c r="G134" s="1357"/>
      <c r="H134" s="294" t="s">
        <v>28</v>
      </c>
      <c r="I134" s="294" t="s">
        <v>28</v>
      </c>
      <c r="J134" s="294">
        <v>1</v>
      </c>
      <c r="K134" s="294" t="s">
        <v>28</v>
      </c>
      <c r="L134" s="294" t="s">
        <v>28</v>
      </c>
      <c r="M134" s="294" t="s">
        <v>28</v>
      </c>
      <c r="N134" s="294" t="s">
        <v>28</v>
      </c>
      <c r="O134" s="294" t="s">
        <v>28</v>
      </c>
      <c r="P134" s="294" t="s">
        <v>28</v>
      </c>
      <c r="Q134" s="294" t="s">
        <v>28</v>
      </c>
      <c r="R134" s="294">
        <v>2</v>
      </c>
      <c r="S134" s="294" t="s">
        <v>28</v>
      </c>
      <c r="T134" s="294">
        <v>1</v>
      </c>
      <c r="U134" s="294" t="s">
        <v>28</v>
      </c>
    </row>
    <row r="135" spans="2:21" ht="35.1" customHeight="1">
      <c r="B135" s="1345"/>
      <c r="C135" s="1348"/>
      <c r="D135" s="1351"/>
      <c r="E135" s="292" t="s">
        <v>308</v>
      </c>
      <c r="F135" s="293" t="s">
        <v>2790</v>
      </c>
      <c r="G135" s="1357"/>
      <c r="H135" s="294">
        <v>1</v>
      </c>
      <c r="I135" s="294" t="s">
        <v>28</v>
      </c>
      <c r="J135" s="294" t="s">
        <v>28</v>
      </c>
      <c r="K135" s="294">
        <v>3</v>
      </c>
      <c r="L135" s="294">
        <v>3</v>
      </c>
      <c r="M135" s="294" t="s">
        <v>28</v>
      </c>
      <c r="N135" s="294" t="s">
        <v>28</v>
      </c>
      <c r="O135" s="294" t="s">
        <v>28</v>
      </c>
      <c r="P135" s="294" t="s">
        <v>28</v>
      </c>
      <c r="Q135" s="294" t="s">
        <v>28</v>
      </c>
      <c r="R135" s="294" t="s">
        <v>28</v>
      </c>
      <c r="S135" s="294" t="s">
        <v>28</v>
      </c>
      <c r="T135" s="294" t="s">
        <v>28</v>
      </c>
      <c r="U135" s="294" t="s">
        <v>28</v>
      </c>
    </row>
    <row r="136" spans="2:21" ht="35.1" customHeight="1">
      <c r="B136" s="1346"/>
      <c r="C136" s="1349"/>
      <c r="D136" s="1352"/>
      <c r="E136" s="292" t="s">
        <v>297</v>
      </c>
      <c r="F136" s="296"/>
      <c r="G136" s="1358"/>
      <c r="H136" s="294">
        <v>1.33</v>
      </c>
      <c r="I136" s="294"/>
      <c r="J136" s="294">
        <v>1.75</v>
      </c>
      <c r="K136" s="294">
        <v>2.33</v>
      </c>
      <c r="L136" s="294">
        <v>3</v>
      </c>
      <c r="M136" s="294" t="s">
        <v>28</v>
      </c>
      <c r="N136" s="294" t="s">
        <v>28</v>
      </c>
      <c r="O136" s="294" t="s">
        <v>28</v>
      </c>
      <c r="P136" s="294" t="s">
        <v>28</v>
      </c>
      <c r="Q136" s="294" t="s">
        <v>28</v>
      </c>
      <c r="R136" s="294">
        <v>2</v>
      </c>
      <c r="S136" s="294" t="s">
        <v>28</v>
      </c>
      <c r="T136" s="294">
        <v>1.5</v>
      </c>
      <c r="U136" s="294"/>
    </row>
    <row r="137" spans="2:21" ht="35.1" customHeight="1">
      <c r="B137" s="1344" t="s">
        <v>310</v>
      </c>
      <c r="C137" s="1347" t="s">
        <v>2791</v>
      </c>
      <c r="D137" s="1350" t="s">
        <v>2792</v>
      </c>
      <c r="E137" s="292" t="s">
        <v>313</v>
      </c>
      <c r="F137" s="293" t="s">
        <v>2793</v>
      </c>
      <c r="G137" s="1356" t="s">
        <v>27</v>
      </c>
      <c r="H137" s="294">
        <v>3</v>
      </c>
      <c r="I137" s="294">
        <v>3</v>
      </c>
      <c r="J137" s="294">
        <v>2</v>
      </c>
      <c r="K137" s="294" t="s">
        <v>28</v>
      </c>
      <c r="L137" s="294" t="s">
        <v>28</v>
      </c>
      <c r="M137" s="294" t="s">
        <v>28</v>
      </c>
      <c r="N137" s="294">
        <v>3</v>
      </c>
      <c r="O137" s="294" t="s">
        <v>28</v>
      </c>
      <c r="P137" s="294">
        <v>3</v>
      </c>
      <c r="Q137" s="294">
        <v>3</v>
      </c>
      <c r="R137" s="294" t="s">
        <v>28</v>
      </c>
      <c r="S137" s="294">
        <v>2</v>
      </c>
      <c r="T137" s="294">
        <v>3</v>
      </c>
      <c r="U137" s="294" t="s">
        <v>28</v>
      </c>
    </row>
    <row r="138" spans="2:21" ht="35.1" customHeight="1">
      <c r="B138" s="1345"/>
      <c r="C138" s="1348"/>
      <c r="D138" s="1351"/>
      <c r="E138" s="292" t="s">
        <v>315</v>
      </c>
      <c r="F138" s="293" t="s">
        <v>2794</v>
      </c>
      <c r="G138" s="1357"/>
      <c r="H138" s="294">
        <v>3</v>
      </c>
      <c r="I138" s="294">
        <v>3</v>
      </c>
      <c r="J138" s="294">
        <v>2</v>
      </c>
      <c r="K138" s="294" t="s">
        <v>28</v>
      </c>
      <c r="L138" s="294" t="s">
        <v>28</v>
      </c>
      <c r="M138" s="294" t="s">
        <v>28</v>
      </c>
      <c r="N138" s="294" t="s">
        <v>28</v>
      </c>
      <c r="O138" s="294" t="s">
        <v>28</v>
      </c>
      <c r="P138" s="294" t="s">
        <v>28</v>
      </c>
      <c r="Q138" s="294">
        <v>3</v>
      </c>
      <c r="R138" s="294" t="s">
        <v>28</v>
      </c>
      <c r="S138" s="294">
        <v>2</v>
      </c>
      <c r="T138" s="294">
        <v>3</v>
      </c>
      <c r="U138" s="294" t="s">
        <v>28</v>
      </c>
    </row>
    <row r="139" spans="2:21" ht="35.1" customHeight="1">
      <c r="B139" s="1345"/>
      <c r="C139" s="1348"/>
      <c r="D139" s="1351"/>
      <c r="E139" s="292" t="s">
        <v>317</v>
      </c>
      <c r="F139" s="293" t="s">
        <v>2795</v>
      </c>
      <c r="G139" s="1357"/>
      <c r="H139" s="294">
        <v>3</v>
      </c>
      <c r="I139" s="294">
        <v>3</v>
      </c>
      <c r="J139" s="294" t="s">
        <v>28</v>
      </c>
      <c r="K139" s="294" t="s">
        <v>28</v>
      </c>
      <c r="L139" s="294" t="s">
        <v>28</v>
      </c>
      <c r="M139" s="294" t="s">
        <v>28</v>
      </c>
      <c r="N139" s="294">
        <v>3</v>
      </c>
      <c r="O139" s="294" t="s">
        <v>28</v>
      </c>
      <c r="P139" s="294">
        <v>3</v>
      </c>
      <c r="Q139" s="294" t="s">
        <v>28</v>
      </c>
      <c r="R139" s="294" t="s">
        <v>28</v>
      </c>
      <c r="S139" s="294" t="s">
        <v>28</v>
      </c>
      <c r="T139" s="294">
        <v>3</v>
      </c>
      <c r="U139" s="294" t="s">
        <v>28</v>
      </c>
    </row>
    <row r="140" spans="2:21" ht="35.1" customHeight="1">
      <c r="B140" s="1345"/>
      <c r="C140" s="1348"/>
      <c r="D140" s="1351"/>
      <c r="E140" s="292" t="s">
        <v>319</v>
      </c>
      <c r="F140" s="293" t="s">
        <v>2796</v>
      </c>
      <c r="G140" s="1357"/>
      <c r="H140" s="294">
        <v>3</v>
      </c>
      <c r="I140" s="294">
        <v>3</v>
      </c>
      <c r="J140" s="294" t="s">
        <v>28</v>
      </c>
      <c r="K140" s="294" t="s">
        <v>28</v>
      </c>
      <c r="L140" s="294">
        <v>3</v>
      </c>
      <c r="M140" s="294" t="s">
        <v>28</v>
      </c>
      <c r="N140" s="294" t="s">
        <v>28</v>
      </c>
      <c r="O140" s="294" t="s">
        <v>28</v>
      </c>
      <c r="P140" s="294" t="s">
        <v>28</v>
      </c>
      <c r="Q140" s="294" t="s">
        <v>28</v>
      </c>
      <c r="R140" s="294" t="s">
        <v>28</v>
      </c>
      <c r="S140" s="294" t="s">
        <v>28</v>
      </c>
      <c r="T140" s="294">
        <v>3</v>
      </c>
      <c r="U140" s="294">
        <v>2</v>
      </c>
    </row>
    <row r="141" spans="2:21" ht="35.1" customHeight="1">
      <c r="B141" s="1345"/>
      <c r="C141" s="1348"/>
      <c r="D141" s="1351"/>
      <c r="E141" s="292" t="s">
        <v>321</v>
      </c>
      <c r="F141" s="293" t="s">
        <v>2797</v>
      </c>
      <c r="G141" s="1357"/>
      <c r="H141" s="294">
        <v>3</v>
      </c>
      <c r="I141" s="294">
        <v>3</v>
      </c>
      <c r="J141" s="294" t="s">
        <v>28</v>
      </c>
      <c r="K141" s="294" t="s">
        <v>28</v>
      </c>
      <c r="L141" s="294">
        <v>3</v>
      </c>
      <c r="M141" s="294" t="s">
        <v>28</v>
      </c>
      <c r="N141" s="294">
        <v>3</v>
      </c>
      <c r="O141" s="294" t="s">
        <v>28</v>
      </c>
      <c r="P141" s="294">
        <v>3</v>
      </c>
      <c r="Q141" s="294" t="s">
        <v>28</v>
      </c>
      <c r="R141" s="294" t="s">
        <v>28</v>
      </c>
      <c r="S141" s="294" t="s">
        <v>28</v>
      </c>
      <c r="T141" s="294">
        <v>3</v>
      </c>
      <c r="U141" s="294">
        <v>2</v>
      </c>
    </row>
    <row r="142" spans="2:21" ht="35.1" customHeight="1">
      <c r="B142" s="1346"/>
      <c r="C142" s="1349"/>
      <c r="D142" s="1352"/>
      <c r="E142" s="292" t="s">
        <v>310</v>
      </c>
      <c r="F142" s="296"/>
      <c r="G142" s="1358"/>
      <c r="H142" s="294">
        <v>3</v>
      </c>
      <c r="I142" s="294">
        <v>3</v>
      </c>
      <c r="J142" s="294">
        <v>2</v>
      </c>
      <c r="K142" s="294"/>
      <c r="L142" s="294">
        <v>3</v>
      </c>
      <c r="M142" s="294" t="s">
        <v>28</v>
      </c>
      <c r="N142" s="294">
        <v>3</v>
      </c>
      <c r="O142" s="294" t="s">
        <v>28</v>
      </c>
      <c r="P142" s="294">
        <v>3</v>
      </c>
      <c r="Q142" s="294">
        <v>3</v>
      </c>
      <c r="R142" s="294" t="s">
        <v>28</v>
      </c>
      <c r="S142" s="294">
        <v>2</v>
      </c>
      <c r="T142" s="294">
        <v>3</v>
      </c>
      <c r="U142" s="294">
        <v>2</v>
      </c>
    </row>
    <row r="143" spans="2:21" ht="35.1" customHeight="1">
      <c r="B143" s="1344" t="s">
        <v>323</v>
      </c>
      <c r="C143" s="1347" t="s">
        <v>2798</v>
      </c>
      <c r="D143" s="1350" t="s">
        <v>2799</v>
      </c>
      <c r="E143" s="292" t="s">
        <v>326</v>
      </c>
      <c r="F143" s="293" t="s">
        <v>2800</v>
      </c>
      <c r="G143" s="1356" t="s">
        <v>107</v>
      </c>
      <c r="H143" s="294">
        <v>1</v>
      </c>
      <c r="I143" s="294">
        <v>1</v>
      </c>
      <c r="J143" s="294">
        <v>1</v>
      </c>
      <c r="K143" s="294">
        <v>1</v>
      </c>
      <c r="L143" s="294" t="s">
        <v>28</v>
      </c>
      <c r="M143" s="294" t="s">
        <v>28</v>
      </c>
      <c r="N143" s="294" t="s">
        <v>28</v>
      </c>
      <c r="O143" s="294" t="s">
        <v>28</v>
      </c>
      <c r="P143" s="294" t="s">
        <v>28</v>
      </c>
      <c r="Q143" s="294" t="s">
        <v>28</v>
      </c>
      <c r="R143" s="294" t="s">
        <v>28</v>
      </c>
      <c r="S143" s="294" t="s">
        <v>28</v>
      </c>
      <c r="T143" s="294">
        <v>2</v>
      </c>
      <c r="U143" s="294">
        <v>2</v>
      </c>
    </row>
    <row r="144" spans="2:21" ht="35.1" customHeight="1">
      <c r="B144" s="1345"/>
      <c r="C144" s="1348"/>
      <c r="D144" s="1351"/>
      <c r="E144" s="292" t="s">
        <v>328</v>
      </c>
      <c r="F144" s="293" t="s">
        <v>2801</v>
      </c>
      <c r="G144" s="1357"/>
      <c r="H144" s="294">
        <v>1</v>
      </c>
      <c r="I144" s="294">
        <v>1</v>
      </c>
      <c r="J144" s="294">
        <v>3</v>
      </c>
      <c r="K144" s="294" t="s">
        <v>28</v>
      </c>
      <c r="L144" s="294" t="s">
        <v>28</v>
      </c>
      <c r="M144" s="294" t="s">
        <v>28</v>
      </c>
      <c r="N144" s="294" t="s">
        <v>28</v>
      </c>
      <c r="O144" s="294" t="s">
        <v>28</v>
      </c>
      <c r="P144" s="294" t="s">
        <v>28</v>
      </c>
      <c r="Q144" s="294" t="s">
        <v>28</v>
      </c>
      <c r="R144" s="294" t="s">
        <v>28</v>
      </c>
      <c r="S144" s="294" t="s">
        <v>28</v>
      </c>
      <c r="T144" s="294">
        <v>2</v>
      </c>
      <c r="U144" s="294" t="s">
        <v>28</v>
      </c>
    </row>
    <row r="145" spans="2:21" ht="35.1" customHeight="1">
      <c r="B145" s="1345"/>
      <c r="C145" s="1348"/>
      <c r="D145" s="1351"/>
      <c r="E145" s="292" t="s">
        <v>330</v>
      </c>
      <c r="F145" s="293" t="s">
        <v>2802</v>
      </c>
      <c r="G145" s="1357"/>
      <c r="H145" s="294" t="s">
        <v>28</v>
      </c>
      <c r="I145" s="294">
        <v>1</v>
      </c>
      <c r="J145" s="294">
        <v>2</v>
      </c>
      <c r="K145" s="294">
        <v>3</v>
      </c>
      <c r="L145" s="294" t="s">
        <v>28</v>
      </c>
      <c r="M145" s="294" t="s">
        <v>28</v>
      </c>
      <c r="N145" s="294" t="s">
        <v>28</v>
      </c>
      <c r="O145" s="294" t="s">
        <v>28</v>
      </c>
      <c r="P145" s="294" t="s">
        <v>28</v>
      </c>
      <c r="Q145" s="294" t="s">
        <v>28</v>
      </c>
      <c r="R145" s="294" t="s">
        <v>28</v>
      </c>
      <c r="S145" s="294" t="s">
        <v>28</v>
      </c>
      <c r="T145" s="294">
        <v>2</v>
      </c>
      <c r="U145" s="294">
        <v>2</v>
      </c>
    </row>
    <row r="146" spans="2:21" ht="35.1" customHeight="1">
      <c r="B146" s="1345"/>
      <c r="C146" s="1348"/>
      <c r="D146" s="1351"/>
      <c r="E146" s="292" t="s">
        <v>332</v>
      </c>
      <c r="F146" s="293" t="s">
        <v>2803</v>
      </c>
      <c r="G146" s="1357"/>
      <c r="H146" s="294" t="s">
        <v>28</v>
      </c>
      <c r="I146" s="294">
        <v>1</v>
      </c>
      <c r="J146" s="294">
        <v>1</v>
      </c>
      <c r="K146" s="294" t="s">
        <v>28</v>
      </c>
      <c r="L146" s="294" t="s">
        <v>28</v>
      </c>
      <c r="M146" s="294" t="s">
        <v>28</v>
      </c>
      <c r="N146" s="294" t="s">
        <v>28</v>
      </c>
      <c r="O146" s="294" t="s">
        <v>28</v>
      </c>
      <c r="P146" s="294" t="s">
        <v>28</v>
      </c>
      <c r="Q146" s="294" t="s">
        <v>28</v>
      </c>
      <c r="R146" s="294" t="s">
        <v>28</v>
      </c>
      <c r="S146" s="294" t="s">
        <v>28</v>
      </c>
      <c r="T146" s="294">
        <v>2</v>
      </c>
      <c r="U146" s="294" t="s">
        <v>28</v>
      </c>
    </row>
    <row r="147" spans="2:21" ht="35.1" customHeight="1">
      <c r="B147" s="1346"/>
      <c r="C147" s="1349"/>
      <c r="D147" s="1352"/>
      <c r="E147" s="292" t="s">
        <v>323</v>
      </c>
      <c r="F147" s="296"/>
      <c r="G147" s="1358"/>
      <c r="H147" s="294">
        <v>1</v>
      </c>
      <c r="I147" s="294">
        <v>1.2</v>
      </c>
      <c r="J147" s="294">
        <v>1.75</v>
      </c>
      <c r="K147" s="294">
        <v>2.33</v>
      </c>
      <c r="L147" s="294" t="s">
        <v>28</v>
      </c>
      <c r="M147" s="294" t="s">
        <v>28</v>
      </c>
      <c r="N147" s="294" t="s">
        <v>28</v>
      </c>
      <c r="O147" s="294" t="s">
        <v>28</v>
      </c>
      <c r="P147" s="294" t="s">
        <v>28</v>
      </c>
      <c r="Q147" s="294" t="s">
        <v>28</v>
      </c>
      <c r="R147" s="294" t="s">
        <v>28</v>
      </c>
      <c r="S147" s="294" t="s">
        <v>28</v>
      </c>
      <c r="T147" s="294">
        <v>1.5</v>
      </c>
      <c r="U147" s="294">
        <v>2</v>
      </c>
    </row>
    <row r="148" spans="2:21" ht="35.1" customHeight="1">
      <c r="B148" s="1344" t="s">
        <v>336</v>
      </c>
      <c r="C148" s="1347" t="s">
        <v>2804</v>
      </c>
      <c r="D148" s="1350" t="s">
        <v>2805</v>
      </c>
      <c r="E148" s="292" t="s">
        <v>339</v>
      </c>
      <c r="F148" s="293" t="s">
        <v>2806</v>
      </c>
      <c r="G148" s="1356" t="s">
        <v>107</v>
      </c>
      <c r="H148" s="294">
        <v>3</v>
      </c>
      <c r="I148" s="294" t="s">
        <v>28</v>
      </c>
      <c r="J148" s="294">
        <v>1</v>
      </c>
      <c r="K148" s="294" t="s">
        <v>28</v>
      </c>
      <c r="L148" s="294" t="s">
        <v>28</v>
      </c>
      <c r="M148" s="294">
        <v>1</v>
      </c>
      <c r="N148" s="294" t="s">
        <v>28</v>
      </c>
      <c r="O148" s="294">
        <v>2</v>
      </c>
      <c r="P148" s="294">
        <v>2</v>
      </c>
      <c r="Q148" s="294" t="s">
        <v>28</v>
      </c>
      <c r="R148" s="294" t="s">
        <v>28</v>
      </c>
      <c r="S148" s="294">
        <v>3</v>
      </c>
      <c r="T148" s="294" t="s">
        <v>28</v>
      </c>
      <c r="U148" s="294">
        <v>3</v>
      </c>
    </row>
    <row r="149" spans="2:21" ht="35.1" customHeight="1">
      <c r="B149" s="1345"/>
      <c r="C149" s="1348"/>
      <c r="D149" s="1351"/>
      <c r="E149" s="292" t="s">
        <v>341</v>
      </c>
      <c r="F149" s="293" t="s">
        <v>2807</v>
      </c>
      <c r="G149" s="1357"/>
      <c r="H149" s="294">
        <v>3</v>
      </c>
      <c r="I149" s="294" t="s">
        <v>28</v>
      </c>
      <c r="J149" s="294">
        <v>2</v>
      </c>
      <c r="K149" s="294" t="s">
        <v>28</v>
      </c>
      <c r="L149" s="294" t="s">
        <v>28</v>
      </c>
      <c r="M149" s="294">
        <v>1</v>
      </c>
      <c r="N149" s="294" t="s">
        <v>28</v>
      </c>
      <c r="O149" s="294">
        <v>3</v>
      </c>
      <c r="P149" s="294" t="s">
        <v>28</v>
      </c>
      <c r="Q149" s="294" t="s">
        <v>28</v>
      </c>
      <c r="R149" s="294" t="s">
        <v>28</v>
      </c>
      <c r="S149" s="294">
        <v>3</v>
      </c>
      <c r="T149" s="294" t="s">
        <v>28</v>
      </c>
      <c r="U149" s="294">
        <v>3</v>
      </c>
    </row>
    <row r="150" spans="2:21" ht="35.1" customHeight="1">
      <c r="B150" s="1345"/>
      <c r="C150" s="1348"/>
      <c r="D150" s="1351"/>
      <c r="E150" s="292" t="s">
        <v>343</v>
      </c>
      <c r="F150" s="293" t="s">
        <v>2808</v>
      </c>
      <c r="G150" s="1357"/>
      <c r="H150" s="294">
        <v>2</v>
      </c>
      <c r="I150" s="294" t="s">
        <v>28</v>
      </c>
      <c r="J150" s="294">
        <v>2</v>
      </c>
      <c r="K150" s="294" t="s">
        <v>28</v>
      </c>
      <c r="L150" s="294" t="s">
        <v>28</v>
      </c>
      <c r="M150" s="294" t="s">
        <v>28</v>
      </c>
      <c r="N150" s="294" t="s">
        <v>28</v>
      </c>
      <c r="O150" s="294">
        <v>3</v>
      </c>
      <c r="P150" s="294">
        <v>1</v>
      </c>
      <c r="Q150" s="294" t="s">
        <v>28</v>
      </c>
      <c r="R150" s="294" t="s">
        <v>28</v>
      </c>
      <c r="S150" s="294">
        <v>3</v>
      </c>
      <c r="T150" s="294" t="s">
        <v>28</v>
      </c>
      <c r="U150" s="294" t="s">
        <v>28</v>
      </c>
    </row>
    <row r="151" spans="2:21" ht="35.1" customHeight="1">
      <c r="B151" s="1345"/>
      <c r="C151" s="1348"/>
      <c r="D151" s="1351"/>
      <c r="E151" s="292" t="s">
        <v>345</v>
      </c>
      <c r="F151" s="293" t="s">
        <v>2809</v>
      </c>
      <c r="G151" s="1357"/>
      <c r="H151" s="294">
        <v>2</v>
      </c>
      <c r="I151" s="294"/>
      <c r="J151" s="294">
        <v>2</v>
      </c>
      <c r="K151" s="294" t="s">
        <v>28</v>
      </c>
      <c r="L151" s="294" t="s">
        <v>28</v>
      </c>
      <c r="M151" s="294">
        <v>1</v>
      </c>
      <c r="N151" s="294" t="s">
        <v>28</v>
      </c>
      <c r="O151" s="294">
        <v>2</v>
      </c>
      <c r="P151" s="294" t="s">
        <v>28</v>
      </c>
      <c r="Q151" s="294" t="s">
        <v>28</v>
      </c>
      <c r="R151" s="294" t="s">
        <v>28</v>
      </c>
      <c r="S151" s="294">
        <v>3</v>
      </c>
      <c r="T151" s="294" t="s">
        <v>28</v>
      </c>
      <c r="U151" s="294" t="s">
        <v>28</v>
      </c>
    </row>
    <row r="152" spans="2:21" ht="35.1" customHeight="1">
      <c r="B152" s="1346"/>
      <c r="C152" s="1349"/>
      <c r="D152" s="1352"/>
      <c r="E152" s="292" t="s">
        <v>336</v>
      </c>
      <c r="F152" s="296"/>
      <c r="G152" s="1358"/>
      <c r="H152" s="297">
        <v>2.5</v>
      </c>
      <c r="I152" s="297"/>
      <c r="J152" s="297">
        <v>2</v>
      </c>
      <c r="K152" s="297" t="s">
        <v>28</v>
      </c>
      <c r="L152" s="297" t="s">
        <v>28</v>
      </c>
      <c r="M152" s="297">
        <v>1</v>
      </c>
      <c r="N152" s="297" t="s">
        <v>28</v>
      </c>
      <c r="O152" s="297">
        <v>3</v>
      </c>
      <c r="P152" s="297">
        <v>2</v>
      </c>
      <c r="Q152" s="297" t="s">
        <v>28</v>
      </c>
      <c r="R152" s="297" t="s">
        <v>28</v>
      </c>
      <c r="S152" s="297">
        <v>3</v>
      </c>
      <c r="T152" s="297" t="s">
        <v>28</v>
      </c>
      <c r="U152" s="297">
        <v>3</v>
      </c>
    </row>
    <row r="153" spans="2:21" ht="35.1" customHeight="1">
      <c r="B153" s="1344" t="s">
        <v>349</v>
      </c>
      <c r="C153" s="1347" t="s">
        <v>2810</v>
      </c>
      <c r="D153" s="1350" t="s">
        <v>2811</v>
      </c>
      <c r="E153" s="292" t="s">
        <v>352</v>
      </c>
      <c r="F153" s="293" t="s">
        <v>2812</v>
      </c>
      <c r="G153" s="1356" t="s">
        <v>107</v>
      </c>
      <c r="H153" s="294">
        <v>3</v>
      </c>
      <c r="I153" s="294" t="s">
        <v>28</v>
      </c>
      <c r="J153" s="294">
        <v>3</v>
      </c>
      <c r="K153" s="294">
        <v>3</v>
      </c>
      <c r="L153" s="294" t="s">
        <v>28</v>
      </c>
      <c r="M153" s="294">
        <v>2</v>
      </c>
      <c r="N153" s="294">
        <v>1</v>
      </c>
      <c r="O153" s="294" t="s">
        <v>28</v>
      </c>
      <c r="P153" s="294" t="s">
        <v>28</v>
      </c>
      <c r="Q153" s="294" t="s">
        <v>28</v>
      </c>
      <c r="R153" s="294">
        <v>2</v>
      </c>
      <c r="S153" s="294" t="s">
        <v>28</v>
      </c>
      <c r="T153" s="294">
        <v>3</v>
      </c>
      <c r="U153" s="294" t="s">
        <v>28</v>
      </c>
    </row>
    <row r="154" spans="2:21" ht="35.1" customHeight="1">
      <c r="B154" s="1345"/>
      <c r="C154" s="1348"/>
      <c r="D154" s="1351"/>
      <c r="E154" s="292" t="s">
        <v>353</v>
      </c>
      <c r="F154" s="293" t="s">
        <v>2813</v>
      </c>
      <c r="G154" s="1357"/>
      <c r="H154" s="294">
        <v>3</v>
      </c>
      <c r="I154" s="294" t="s">
        <v>28</v>
      </c>
      <c r="J154" s="294">
        <v>3</v>
      </c>
      <c r="K154" s="294">
        <v>3</v>
      </c>
      <c r="L154" s="294" t="s">
        <v>28</v>
      </c>
      <c r="M154" s="294">
        <v>2</v>
      </c>
      <c r="N154" s="294">
        <v>1</v>
      </c>
      <c r="O154" s="294" t="s">
        <v>28</v>
      </c>
      <c r="P154" s="294" t="s">
        <v>28</v>
      </c>
      <c r="Q154" s="294">
        <v>2</v>
      </c>
      <c r="R154" s="294">
        <v>2</v>
      </c>
      <c r="S154" s="294" t="s">
        <v>28</v>
      </c>
      <c r="T154" s="294">
        <v>3</v>
      </c>
      <c r="U154" s="294" t="s">
        <v>28</v>
      </c>
    </row>
    <row r="155" spans="2:21" ht="35.1" customHeight="1">
      <c r="B155" s="1345"/>
      <c r="C155" s="1348"/>
      <c r="D155" s="1351"/>
      <c r="E155" s="292" t="s">
        <v>354</v>
      </c>
      <c r="F155" s="293" t="s">
        <v>2814</v>
      </c>
      <c r="G155" s="1357"/>
      <c r="H155" s="294">
        <v>3</v>
      </c>
      <c r="I155" s="294" t="s">
        <v>28</v>
      </c>
      <c r="J155" s="294">
        <v>3</v>
      </c>
      <c r="K155" s="294">
        <v>3</v>
      </c>
      <c r="L155" s="294" t="s">
        <v>28</v>
      </c>
      <c r="M155" s="294">
        <v>2</v>
      </c>
      <c r="N155" s="294">
        <v>1</v>
      </c>
      <c r="O155" s="294" t="s">
        <v>28</v>
      </c>
      <c r="P155" s="294" t="s">
        <v>28</v>
      </c>
      <c r="Q155" s="294" t="s">
        <v>28</v>
      </c>
      <c r="R155" s="294">
        <v>2</v>
      </c>
      <c r="S155" s="294" t="s">
        <v>28</v>
      </c>
      <c r="T155" s="294">
        <v>3</v>
      </c>
      <c r="U155" s="294" t="s">
        <v>28</v>
      </c>
    </row>
    <row r="156" spans="2:21" ht="35.1" customHeight="1">
      <c r="B156" s="1345"/>
      <c r="C156" s="1348"/>
      <c r="D156" s="1351"/>
      <c r="E156" s="292" t="s">
        <v>355</v>
      </c>
      <c r="F156" s="293" t="s">
        <v>2815</v>
      </c>
      <c r="G156" s="1357"/>
      <c r="H156" s="294">
        <v>3</v>
      </c>
      <c r="I156" s="294" t="s">
        <v>28</v>
      </c>
      <c r="J156" s="294">
        <v>3</v>
      </c>
      <c r="K156" s="294">
        <v>3</v>
      </c>
      <c r="L156" s="294" t="s">
        <v>28</v>
      </c>
      <c r="M156" s="294">
        <v>2</v>
      </c>
      <c r="N156" s="294">
        <v>1</v>
      </c>
      <c r="O156" s="294" t="s">
        <v>28</v>
      </c>
      <c r="P156" s="294" t="s">
        <v>28</v>
      </c>
      <c r="Q156" s="294">
        <v>2</v>
      </c>
      <c r="R156" s="294">
        <v>2</v>
      </c>
      <c r="S156" s="294" t="s">
        <v>28</v>
      </c>
      <c r="T156" s="294">
        <v>3</v>
      </c>
      <c r="U156" s="294" t="s">
        <v>28</v>
      </c>
    </row>
    <row r="157" spans="2:21" ht="35.1" customHeight="1">
      <c r="B157" s="1346"/>
      <c r="C157" s="1349"/>
      <c r="D157" s="1352"/>
      <c r="E157" s="292" t="s">
        <v>349</v>
      </c>
      <c r="F157" s="296"/>
      <c r="G157" s="1358"/>
      <c r="H157" s="294">
        <v>3</v>
      </c>
      <c r="I157" s="294" t="s">
        <v>28</v>
      </c>
      <c r="J157" s="294">
        <v>3</v>
      </c>
      <c r="K157" s="294">
        <v>3</v>
      </c>
      <c r="L157" s="294" t="s">
        <v>28</v>
      </c>
      <c r="M157" s="294">
        <v>2</v>
      </c>
      <c r="N157" s="294">
        <v>1</v>
      </c>
      <c r="O157" s="294" t="s">
        <v>28</v>
      </c>
      <c r="P157" s="294" t="s">
        <v>28</v>
      </c>
      <c r="Q157" s="294">
        <v>2</v>
      </c>
      <c r="R157" s="294">
        <v>2</v>
      </c>
      <c r="S157" s="294" t="s">
        <v>28</v>
      </c>
      <c r="T157" s="294">
        <v>3</v>
      </c>
      <c r="U157" s="294"/>
    </row>
    <row r="158" spans="2:21" ht="35.1" customHeight="1">
      <c r="B158" s="1344" t="s">
        <v>359</v>
      </c>
      <c r="C158" s="1347" t="s">
        <v>2816</v>
      </c>
      <c r="D158" s="1350" t="s">
        <v>2817</v>
      </c>
      <c r="E158" s="292" t="s">
        <v>1024</v>
      </c>
      <c r="F158" s="293" t="s">
        <v>2818</v>
      </c>
      <c r="G158" s="1356" t="s">
        <v>107</v>
      </c>
      <c r="H158" s="294" t="s">
        <v>28</v>
      </c>
      <c r="I158" s="294" t="s">
        <v>28</v>
      </c>
      <c r="J158" s="294" t="s">
        <v>28</v>
      </c>
      <c r="K158" s="294">
        <v>3</v>
      </c>
      <c r="L158" s="294">
        <v>1</v>
      </c>
      <c r="M158" s="294">
        <v>1</v>
      </c>
      <c r="N158" s="294" t="s">
        <v>28</v>
      </c>
      <c r="O158" s="294">
        <v>1</v>
      </c>
      <c r="P158" s="294" t="s">
        <v>28</v>
      </c>
      <c r="Q158" s="294">
        <v>3</v>
      </c>
      <c r="R158" s="294">
        <v>1</v>
      </c>
      <c r="S158" s="294" t="s">
        <v>28</v>
      </c>
      <c r="T158" s="294">
        <v>3</v>
      </c>
      <c r="U158" s="294">
        <v>3</v>
      </c>
    </row>
    <row r="159" spans="2:21" ht="35.1" customHeight="1">
      <c r="B159" s="1345"/>
      <c r="C159" s="1348"/>
      <c r="D159" s="1351"/>
      <c r="E159" s="292" t="s">
        <v>1026</v>
      </c>
      <c r="F159" s="293" t="s">
        <v>2819</v>
      </c>
      <c r="G159" s="1357"/>
      <c r="H159" s="294" t="s">
        <v>28</v>
      </c>
      <c r="I159" s="294" t="s">
        <v>28</v>
      </c>
      <c r="J159" s="294" t="s">
        <v>28</v>
      </c>
      <c r="K159" s="294">
        <v>1</v>
      </c>
      <c r="L159" s="294" t="s">
        <v>28</v>
      </c>
      <c r="M159" s="294" t="s">
        <v>28</v>
      </c>
      <c r="N159" s="294">
        <v>1</v>
      </c>
      <c r="O159" s="294" t="s">
        <v>28</v>
      </c>
      <c r="P159" s="294" t="s">
        <v>28</v>
      </c>
      <c r="Q159" s="294">
        <v>3</v>
      </c>
      <c r="R159" s="294" t="s">
        <v>28</v>
      </c>
      <c r="S159" s="294" t="s">
        <v>28</v>
      </c>
      <c r="T159" s="294">
        <v>3</v>
      </c>
      <c r="U159" s="294" t="s">
        <v>28</v>
      </c>
    </row>
    <row r="160" spans="2:21" ht="35.1" customHeight="1">
      <c r="B160" s="1345"/>
      <c r="C160" s="1348"/>
      <c r="D160" s="1351"/>
      <c r="E160" s="292" t="s">
        <v>1028</v>
      </c>
      <c r="F160" s="293" t="s">
        <v>1497</v>
      </c>
      <c r="G160" s="1357"/>
      <c r="H160" s="294" t="s">
        <v>28</v>
      </c>
      <c r="I160" s="294" t="s">
        <v>28</v>
      </c>
      <c r="J160" s="294" t="s">
        <v>28</v>
      </c>
      <c r="K160" s="294" t="s">
        <v>28</v>
      </c>
      <c r="L160" s="294">
        <v>2</v>
      </c>
      <c r="M160" s="294" t="s">
        <v>28</v>
      </c>
      <c r="N160" s="294" t="s">
        <v>28</v>
      </c>
      <c r="O160" s="294" t="s">
        <v>28</v>
      </c>
      <c r="P160" s="294" t="s">
        <v>28</v>
      </c>
      <c r="Q160" s="294">
        <v>3</v>
      </c>
      <c r="R160" s="294">
        <v>2</v>
      </c>
      <c r="S160" s="294" t="s">
        <v>28</v>
      </c>
      <c r="T160" s="294">
        <v>3</v>
      </c>
      <c r="U160" s="294" t="s">
        <v>28</v>
      </c>
    </row>
    <row r="161" spans="2:21" ht="35.1" customHeight="1">
      <c r="B161" s="1345"/>
      <c r="C161" s="1348"/>
      <c r="D161" s="1351"/>
      <c r="E161" s="292" t="s">
        <v>1030</v>
      </c>
      <c r="F161" s="293" t="s">
        <v>2820</v>
      </c>
      <c r="G161" s="1357"/>
      <c r="H161" s="294" t="s">
        <v>28</v>
      </c>
      <c r="I161" s="294" t="s">
        <v>28</v>
      </c>
      <c r="J161" s="294" t="s">
        <v>28</v>
      </c>
      <c r="K161" s="294">
        <v>1</v>
      </c>
      <c r="L161" s="294" t="s">
        <v>28</v>
      </c>
      <c r="M161" s="294" t="s">
        <v>28</v>
      </c>
      <c r="N161" s="294">
        <v>1</v>
      </c>
      <c r="O161" s="294" t="s">
        <v>28</v>
      </c>
      <c r="P161" s="294" t="s">
        <v>28</v>
      </c>
      <c r="Q161" s="294">
        <v>3</v>
      </c>
      <c r="R161" s="294" t="s">
        <v>28</v>
      </c>
      <c r="S161" s="294" t="s">
        <v>28</v>
      </c>
      <c r="T161" s="294">
        <v>3</v>
      </c>
      <c r="U161" s="294" t="s">
        <v>28</v>
      </c>
    </row>
    <row r="162" spans="2:21" ht="35.1" customHeight="1">
      <c r="B162" s="1346"/>
      <c r="C162" s="1349"/>
      <c r="D162" s="1352"/>
      <c r="E162" s="292" t="s">
        <v>359</v>
      </c>
      <c r="F162" s="296"/>
      <c r="G162" s="1358"/>
      <c r="H162" s="294">
        <v>0</v>
      </c>
      <c r="I162" s="294">
        <v>0</v>
      </c>
      <c r="J162" s="294">
        <v>0</v>
      </c>
      <c r="K162" s="294">
        <v>2</v>
      </c>
      <c r="L162" s="294">
        <v>1.5</v>
      </c>
      <c r="M162" s="294">
        <v>1</v>
      </c>
      <c r="N162" s="294">
        <v>1</v>
      </c>
      <c r="O162" s="294">
        <v>1</v>
      </c>
      <c r="P162" s="294" t="s">
        <v>28</v>
      </c>
      <c r="Q162" s="294">
        <v>3</v>
      </c>
      <c r="R162" s="294">
        <v>1.5</v>
      </c>
      <c r="S162" s="294">
        <v>0</v>
      </c>
      <c r="T162" s="294">
        <v>3</v>
      </c>
      <c r="U162" s="294">
        <v>3</v>
      </c>
    </row>
    <row r="163" spans="2:21" ht="35.1" customHeight="1">
      <c r="B163" s="1344" t="s">
        <v>372</v>
      </c>
      <c r="C163" s="1347" t="s">
        <v>2821</v>
      </c>
      <c r="D163" s="1350" t="s">
        <v>2822</v>
      </c>
      <c r="E163" s="292" t="s">
        <v>362</v>
      </c>
      <c r="F163" s="293" t="s">
        <v>1439</v>
      </c>
      <c r="G163" s="1356" t="s">
        <v>27</v>
      </c>
      <c r="H163" s="294">
        <v>3</v>
      </c>
      <c r="I163" s="294">
        <v>3</v>
      </c>
      <c r="J163" s="294">
        <v>2</v>
      </c>
      <c r="K163" s="294">
        <v>3</v>
      </c>
      <c r="L163" s="294" t="s">
        <v>28</v>
      </c>
      <c r="M163" s="298" t="s">
        <v>28</v>
      </c>
      <c r="N163" s="294" t="s">
        <v>28</v>
      </c>
      <c r="O163" s="294" t="s">
        <v>28</v>
      </c>
      <c r="P163" s="294" t="s">
        <v>28</v>
      </c>
      <c r="Q163" s="294" t="s">
        <v>28</v>
      </c>
      <c r="R163" s="294" t="s">
        <v>28</v>
      </c>
      <c r="S163" s="294">
        <v>1</v>
      </c>
      <c r="T163" s="294">
        <v>2</v>
      </c>
      <c r="U163" s="294" t="s">
        <v>28</v>
      </c>
    </row>
    <row r="164" spans="2:21" ht="35.1" customHeight="1">
      <c r="B164" s="1345"/>
      <c r="C164" s="1348"/>
      <c r="D164" s="1351"/>
      <c r="E164" s="292" t="s">
        <v>364</v>
      </c>
      <c r="F164" s="293" t="s">
        <v>2823</v>
      </c>
      <c r="G164" s="1357"/>
      <c r="H164" s="294">
        <v>3</v>
      </c>
      <c r="I164" s="294">
        <v>3</v>
      </c>
      <c r="J164" s="294">
        <v>2</v>
      </c>
      <c r="K164" s="294">
        <v>3</v>
      </c>
      <c r="L164" s="294" t="s">
        <v>28</v>
      </c>
      <c r="M164" s="298" t="s">
        <v>28</v>
      </c>
      <c r="N164" s="294" t="s">
        <v>28</v>
      </c>
      <c r="O164" s="294" t="s">
        <v>28</v>
      </c>
      <c r="P164" s="294" t="s">
        <v>28</v>
      </c>
      <c r="Q164" s="294" t="s">
        <v>28</v>
      </c>
      <c r="R164" s="294" t="s">
        <v>28</v>
      </c>
      <c r="S164" s="294">
        <v>1</v>
      </c>
      <c r="T164" s="294">
        <v>2</v>
      </c>
      <c r="U164" s="294" t="s">
        <v>28</v>
      </c>
    </row>
    <row r="165" spans="2:21" ht="35.1" customHeight="1">
      <c r="B165" s="1345"/>
      <c r="C165" s="1348"/>
      <c r="D165" s="1351"/>
      <c r="E165" s="292" t="s">
        <v>366</v>
      </c>
      <c r="F165" s="293" t="s">
        <v>1441</v>
      </c>
      <c r="G165" s="1357"/>
      <c r="H165" s="294">
        <v>3</v>
      </c>
      <c r="I165" s="294">
        <v>3</v>
      </c>
      <c r="J165" s="294">
        <v>2</v>
      </c>
      <c r="K165" s="294">
        <v>3</v>
      </c>
      <c r="L165" s="294" t="s">
        <v>28</v>
      </c>
      <c r="M165" s="298" t="s">
        <v>28</v>
      </c>
      <c r="N165" s="294" t="s">
        <v>28</v>
      </c>
      <c r="O165" s="294" t="s">
        <v>28</v>
      </c>
      <c r="P165" s="294" t="s">
        <v>28</v>
      </c>
      <c r="Q165" s="294" t="s">
        <v>28</v>
      </c>
      <c r="R165" s="294" t="s">
        <v>28</v>
      </c>
      <c r="S165" s="294">
        <v>1</v>
      </c>
      <c r="T165" s="294">
        <v>2</v>
      </c>
      <c r="U165" s="294" t="s">
        <v>28</v>
      </c>
    </row>
    <row r="166" spans="2:21" ht="35.1" customHeight="1">
      <c r="B166" s="1345"/>
      <c r="C166" s="1348"/>
      <c r="D166" s="1351"/>
      <c r="E166" s="292" t="s">
        <v>368</v>
      </c>
      <c r="F166" s="293" t="s">
        <v>1442</v>
      </c>
      <c r="G166" s="1357"/>
      <c r="H166" s="294">
        <v>3</v>
      </c>
      <c r="I166" s="294">
        <v>3</v>
      </c>
      <c r="J166" s="294">
        <v>2</v>
      </c>
      <c r="K166" s="294">
        <v>3</v>
      </c>
      <c r="L166" s="294" t="s">
        <v>28</v>
      </c>
      <c r="M166" s="298" t="s">
        <v>28</v>
      </c>
      <c r="N166" s="294" t="s">
        <v>28</v>
      </c>
      <c r="O166" s="294" t="s">
        <v>28</v>
      </c>
      <c r="P166" s="294" t="s">
        <v>28</v>
      </c>
      <c r="Q166" s="294" t="s">
        <v>28</v>
      </c>
      <c r="R166" s="294" t="s">
        <v>28</v>
      </c>
      <c r="S166" s="294">
        <v>1</v>
      </c>
      <c r="T166" s="294">
        <v>2</v>
      </c>
      <c r="U166" s="294" t="s">
        <v>28</v>
      </c>
    </row>
    <row r="167" spans="2:21" ht="35.1" customHeight="1">
      <c r="B167" s="1345"/>
      <c r="C167" s="1348"/>
      <c r="D167" s="1351"/>
      <c r="E167" s="292" t="s">
        <v>370</v>
      </c>
      <c r="F167" s="296" t="s">
        <v>1443</v>
      </c>
      <c r="G167" s="1357"/>
      <c r="H167" s="294">
        <v>3</v>
      </c>
      <c r="I167" s="294">
        <v>3</v>
      </c>
      <c r="J167" s="294">
        <v>3</v>
      </c>
      <c r="K167" s="294">
        <v>3</v>
      </c>
      <c r="L167" s="294" t="s">
        <v>28</v>
      </c>
      <c r="M167" s="298" t="s">
        <v>28</v>
      </c>
      <c r="N167" s="294" t="s">
        <v>28</v>
      </c>
      <c r="O167" s="294" t="s">
        <v>28</v>
      </c>
      <c r="P167" s="294" t="s">
        <v>28</v>
      </c>
      <c r="Q167" s="294" t="s">
        <v>28</v>
      </c>
      <c r="R167" s="294" t="s">
        <v>28</v>
      </c>
      <c r="S167" s="294">
        <v>1</v>
      </c>
      <c r="T167" s="294" t="s">
        <v>28</v>
      </c>
      <c r="U167" s="294" t="s">
        <v>28</v>
      </c>
    </row>
    <row r="168" spans="2:21" ht="35.1" customHeight="1">
      <c r="B168" s="1346"/>
      <c r="C168" s="1349"/>
      <c r="D168" s="1352"/>
      <c r="E168" s="292" t="s">
        <v>372</v>
      </c>
      <c r="F168" s="291"/>
      <c r="G168" s="1358"/>
      <c r="H168" s="294">
        <v>3</v>
      </c>
      <c r="I168" s="294">
        <v>3</v>
      </c>
      <c r="J168" s="294">
        <v>2.2000000000000002</v>
      </c>
      <c r="K168" s="294">
        <v>2.7</v>
      </c>
      <c r="L168" s="294" t="s">
        <v>28</v>
      </c>
      <c r="M168" s="298" t="s">
        <v>28</v>
      </c>
      <c r="N168" s="294" t="s">
        <v>28</v>
      </c>
      <c r="O168" s="294" t="s">
        <v>28</v>
      </c>
      <c r="P168" s="294" t="s">
        <v>28</v>
      </c>
      <c r="Q168" s="294" t="s">
        <v>28</v>
      </c>
      <c r="R168" s="294" t="s">
        <v>28</v>
      </c>
      <c r="S168" s="294">
        <v>1</v>
      </c>
      <c r="T168" s="294">
        <v>1.5</v>
      </c>
      <c r="U168" s="294" t="s">
        <v>28</v>
      </c>
    </row>
    <row r="169" spans="2:21" ht="35.1" customHeight="1">
      <c r="B169" s="1344" t="s">
        <v>385</v>
      </c>
      <c r="C169" s="1347" t="s">
        <v>2824</v>
      </c>
      <c r="D169" s="1350" t="s">
        <v>2825</v>
      </c>
      <c r="E169" s="292" t="s">
        <v>375</v>
      </c>
      <c r="F169" s="293" t="s">
        <v>2826</v>
      </c>
      <c r="G169" s="1356" t="s">
        <v>27</v>
      </c>
      <c r="H169" s="294">
        <v>3</v>
      </c>
      <c r="I169" s="294">
        <v>3</v>
      </c>
      <c r="J169" s="294">
        <v>3</v>
      </c>
      <c r="K169" s="294">
        <v>1</v>
      </c>
      <c r="L169" s="294">
        <v>3</v>
      </c>
      <c r="M169" s="294" t="s">
        <v>28</v>
      </c>
      <c r="N169" s="294" t="s">
        <v>28</v>
      </c>
      <c r="O169" s="294" t="s">
        <v>28</v>
      </c>
      <c r="P169" s="294" t="s">
        <v>28</v>
      </c>
      <c r="Q169" s="294" t="s">
        <v>28</v>
      </c>
      <c r="R169" s="294" t="s">
        <v>28</v>
      </c>
      <c r="S169" s="294" t="s">
        <v>28</v>
      </c>
      <c r="T169" s="294">
        <v>3</v>
      </c>
      <c r="U169" s="294" t="s">
        <v>28</v>
      </c>
    </row>
    <row r="170" spans="2:21" ht="35.1" customHeight="1">
      <c r="B170" s="1345"/>
      <c r="C170" s="1348"/>
      <c r="D170" s="1351"/>
      <c r="E170" s="292" t="s">
        <v>377</v>
      </c>
      <c r="F170" s="293" t="s">
        <v>2827</v>
      </c>
      <c r="G170" s="1357"/>
      <c r="H170" s="294">
        <v>2</v>
      </c>
      <c r="I170" s="294">
        <v>2</v>
      </c>
      <c r="J170" s="294">
        <v>3</v>
      </c>
      <c r="K170" s="294" t="s">
        <v>28</v>
      </c>
      <c r="L170" s="294" t="s">
        <v>28</v>
      </c>
      <c r="M170" s="294" t="s">
        <v>28</v>
      </c>
      <c r="N170" s="294" t="s">
        <v>28</v>
      </c>
      <c r="O170" s="294" t="s">
        <v>28</v>
      </c>
      <c r="P170" s="294" t="s">
        <v>28</v>
      </c>
      <c r="Q170" s="294" t="s">
        <v>28</v>
      </c>
      <c r="R170" s="294" t="s">
        <v>28</v>
      </c>
      <c r="S170" s="294" t="s">
        <v>28</v>
      </c>
      <c r="T170" s="294">
        <v>3</v>
      </c>
      <c r="U170" s="294">
        <v>2</v>
      </c>
    </row>
    <row r="171" spans="2:21" ht="35.1" customHeight="1">
      <c r="B171" s="1345"/>
      <c r="C171" s="1348"/>
      <c r="D171" s="1351"/>
      <c r="E171" s="292" t="s">
        <v>379</v>
      </c>
      <c r="F171" s="293" t="s">
        <v>2828</v>
      </c>
      <c r="G171" s="1357"/>
      <c r="H171" s="294" t="s">
        <v>28</v>
      </c>
      <c r="I171" s="294">
        <v>2</v>
      </c>
      <c r="J171" s="294">
        <v>3</v>
      </c>
      <c r="K171" s="294">
        <v>3</v>
      </c>
      <c r="L171" s="294">
        <v>3</v>
      </c>
      <c r="M171" s="294" t="s">
        <v>28</v>
      </c>
      <c r="N171" s="294" t="s">
        <v>28</v>
      </c>
      <c r="O171" s="294" t="s">
        <v>28</v>
      </c>
      <c r="P171" s="294" t="s">
        <v>28</v>
      </c>
      <c r="Q171" s="294" t="s">
        <v>28</v>
      </c>
      <c r="R171" s="294" t="s">
        <v>28</v>
      </c>
      <c r="S171" s="294" t="s">
        <v>28</v>
      </c>
      <c r="T171" s="294">
        <v>3</v>
      </c>
      <c r="U171" s="294" t="s">
        <v>28</v>
      </c>
    </row>
    <row r="172" spans="2:21" ht="35.1" customHeight="1">
      <c r="B172" s="1345"/>
      <c r="C172" s="1348"/>
      <c r="D172" s="1351"/>
      <c r="E172" s="292" t="s">
        <v>381</v>
      </c>
      <c r="F172" s="293" t="s">
        <v>2829</v>
      </c>
      <c r="G172" s="1357"/>
      <c r="H172" s="294" t="s">
        <v>28</v>
      </c>
      <c r="I172" s="294">
        <v>2</v>
      </c>
      <c r="J172" s="294">
        <v>3</v>
      </c>
      <c r="K172" s="294" t="s">
        <v>28</v>
      </c>
      <c r="L172" s="294" t="s">
        <v>28</v>
      </c>
      <c r="M172" s="294" t="s">
        <v>28</v>
      </c>
      <c r="N172" s="294" t="s">
        <v>28</v>
      </c>
      <c r="O172" s="294" t="s">
        <v>28</v>
      </c>
      <c r="P172" s="294" t="s">
        <v>28</v>
      </c>
      <c r="Q172" s="294" t="s">
        <v>28</v>
      </c>
      <c r="R172" s="294" t="s">
        <v>28</v>
      </c>
      <c r="S172" s="294" t="s">
        <v>28</v>
      </c>
      <c r="T172" s="294">
        <v>3</v>
      </c>
      <c r="U172" s="294" t="s">
        <v>28</v>
      </c>
    </row>
    <row r="173" spans="2:21" ht="35.1" customHeight="1">
      <c r="B173" s="1345"/>
      <c r="C173" s="1348"/>
      <c r="D173" s="1351"/>
      <c r="E173" s="292" t="s">
        <v>383</v>
      </c>
      <c r="F173" s="293" t="s">
        <v>2830</v>
      </c>
      <c r="G173" s="1357"/>
      <c r="H173" s="294">
        <v>1</v>
      </c>
      <c r="I173" s="294">
        <v>2</v>
      </c>
      <c r="J173" s="294" t="s">
        <v>28</v>
      </c>
      <c r="K173" s="294">
        <v>3</v>
      </c>
      <c r="L173" s="294">
        <v>0</v>
      </c>
      <c r="M173" s="294" t="s">
        <v>28</v>
      </c>
      <c r="N173" s="294" t="s">
        <v>28</v>
      </c>
      <c r="O173" s="294" t="s">
        <v>28</v>
      </c>
      <c r="P173" s="294" t="s">
        <v>28</v>
      </c>
      <c r="Q173" s="294" t="s">
        <v>28</v>
      </c>
      <c r="R173" s="294" t="s">
        <v>28</v>
      </c>
      <c r="S173" s="294" t="s">
        <v>28</v>
      </c>
      <c r="T173" s="294" t="s">
        <v>28</v>
      </c>
      <c r="U173" s="294" t="s">
        <v>28</v>
      </c>
    </row>
    <row r="174" spans="2:21" ht="35.1" customHeight="1">
      <c r="B174" s="1346"/>
      <c r="C174" s="1349"/>
      <c r="D174" s="1352"/>
      <c r="E174" s="292" t="s">
        <v>385</v>
      </c>
      <c r="F174" s="296"/>
      <c r="G174" s="1358"/>
      <c r="H174" s="294">
        <v>2</v>
      </c>
      <c r="I174" s="294">
        <v>2.2000000000000002</v>
      </c>
      <c r="J174" s="294">
        <v>3</v>
      </c>
      <c r="K174" s="294">
        <v>2.33</v>
      </c>
      <c r="L174" s="294">
        <v>3</v>
      </c>
      <c r="M174" s="294" t="s">
        <v>28</v>
      </c>
      <c r="N174" s="294" t="s">
        <v>28</v>
      </c>
      <c r="O174" s="294" t="s">
        <v>28</v>
      </c>
      <c r="P174" s="294" t="s">
        <v>28</v>
      </c>
      <c r="Q174" s="294" t="s">
        <v>28</v>
      </c>
      <c r="R174" s="294" t="s">
        <v>28</v>
      </c>
      <c r="S174" s="294" t="s">
        <v>28</v>
      </c>
      <c r="T174" s="294">
        <v>3</v>
      </c>
      <c r="U174" s="294">
        <v>2</v>
      </c>
    </row>
    <row r="175" spans="2:21" ht="35.1" customHeight="1">
      <c r="B175" s="1344" t="s">
        <v>398</v>
      </c>
      <c r="C175" s="1347" t="s">
        <v>2831</v>
      </c>
      <c r="D175" s="1350" t="s">
        <v>2832</v>
      </c>
      <c r="E175" s="292" t="s">
        <v>388</v>
      </c>
      <c r="F175" s="293" t="s">
        <v>2833</v>
      </c>
      <c r="G175" s="1356" t="s">
        <v>27</v>
      </c>
      <c r="H175" s="294">
        <v>2</v>
      </c>
      <c r="I175" s="294">
        <v>3</v>
      </c>
      <c r="J175" s="294" t="s">
        <v>28</v>
      </c>
      <c r="K175" s="294">
        <v>3</v>
      </c>
      <c r="L175" s="294" t="s">
        <v>28</v>
      </c>
      <c r="M175" s="294">
        <v>3</v>
      </c>
      <c r="N175" s="294" t="s">
        <v>28</v>
      </c>
      <c r="O175" s="294">
        <v>2</v>
      </c>
      <c r="P175" s="294"/>
      <c r="Q175" s="294" t="s">
        <v>28</v>
      </c>
      <c r="R175" s="294" t="s">
        <v>28</v>
      </c>
      <c r="S175" s="294" t="s">
        <v>28</v>
      </c>
      <c r="T175" s="294" t="s">
        <v>28</v>
      </c>
      <c r="U175" s="294">
        <v>2</v>
      </c>
    </row>
    <row r="176" spans="2:21" ht="35.1" customHeight="1">
      <c r="B176" s="1345"/>
      <c r="C176" s="1348"/>
      <c r="D176" s="1351"/>
      <c r="E176" s="292" t="s">
        <v>390</v>
      </c>
      <c r="F176" s="293" t="s">
        <v>2834</v>
      </c>
      <c r="G176" s="1357"/>
      <c r="H176" s="294">
        <v>3</v>
      </c>
      <c r="I176" s="294">
        <v>2</v>
      </c>
      <c r="J176" s="294" t="s">
        <v>28</v>
      </c>
      <c r="K176" s="294">
        <v>2</v>
      </c>
      <c r="L176" s="294" t="s">
        <v>28</v>
      </c>
      <c r="M176" s="294">
        <v>3</v>
      </c>
      <c r="N176" s="294" t="s">
        <v>28</v>
      </c>
      <c r="O176" s="294">
        <v>2</v>
      </c>
      <c r="P176" s="294"/>
      <c r="Q176" s="294" t="s">
        <v>28</v>
      </c>
      <c r="R176" s="294" t="s">
        <v>28</v>
      </c>
      <c r="S176" s="294" t="s">
        <v>28</v>
      </c>
      <c r="T176" s="294" t="s">
        <v>28</v>
      </c>
      <c r="U176" s="294" t="s">
        <v>28</v>
      </c>
    </row>
    <row r="177" spans="2:21" ht="35.1" customHeight="1">
      <c r="B177" s="1345"/>
      <c r="C177" s="1348"/>
      <c r="D177" s="1351"/>
      <c r="E177" s="292" t="s">
        <v>392</v>
      </c>
      <c r="F177" s="293" t="s">
        <v>2835</v>
      </c>
      <c r="G177" s="1357"/>
      <c r="H177" s="294">
        <v>2</v>
      </c>
      <c r="I177" s="294">
        <v>2</v>
      </c>
      <c r="J177" s="294" t="s">
        <v>28</v>
      </c>
      <c r="K177" s="294">
        <v>2</v>
      </c>
      <c r="L177" s="294" t="s">
        <v>28</v>
      </c>
      <c r="M177" s="294">
        <v>3</v>
      </c>
      <c r="N177" s="294" t="s">
        <v>28</v>
      </c>
      <c r="O177" s="294" t="s">
        <v>28</v>
      </c>
      <c r="P177" s="294" t="s">
        <v>28</v>
      </c>
      <c r="Q177" s="294" t="s">
        <v>28</v>
      </c>
      <c r="R177" s="294">
        <v>2</v>
      </c>
      <c r="S177" s="294" t="s">
        <v>28</v>
      </c>
      <c r="T177" s="294" t="s">
        <v>28</v>
      </c>
      <c r="U177" s="294" t="s">
        <v>28</v>
      </c>
    </row>
    <row r="178" spans="2:21" ht="35.1" customHeight="1">
      <c r="B178" s="1345"/>
      <c r="C178" s="1348"/>
      <c r="D178" s="1351"/>
      <c r="E178" s="292" t="s">
        <v>394</v>
      </c>
      <c r="F178" s="293" t="s">
        <v>2836</v>
      </c>
      <c r="G178" s="1357"/>
      <c r="H178" s="294">
        <v>2</v>
      </c>
      <c r="I178" s="294">
        <v>2</v>
      </c>
      <c r="J178" s="294" t="s">
        <v>28</v>
      </c>
      <c r="K178" s="294">
        <v>2</v>
      </c>
      <c r="L178" s="294" t="s">
        <v>28</v>
      </c>
      <c r="M178" s="294">
        <v>3</v>
      </c>
      <c r="N178" s="294" t="s">
        <v>28</v>
      </c>
      <c r="O178" s="294" t="s">
        <v>28</v>
      </c>
      <c r="P178" s="294" t="s">
        <v>28</v>
      </c>
      <c r="Q178" s="294">
        <v>2</v>
      </c>
      <c r="R178" s="294">
        <v>2</v>
      </c>
      <c r="S178" s="294" t="s">
        <v>28</v>
      </c>
      <c r="T178" s="294" t="s">
        <v>28</v>
      </c>
      <c r="U178" s="294" t="s">
        <v>28</v>
      </c>
    </row>
    <row r="179" spans="2:21" ht="35.1" customHeight="1">
      <c r="B179" s="1345"/>
      <c r="C179" s="1348"/>
      <c r="D179" s="1351"/>
      <c r="E179" s="292" t="s">
        <v>396</v>
      </c>
      <c r="F179" s="293" t="s">
        <v>2837</v>
      </c>
      <c r="G179" s="1357"/>
      <c r="H179" s="294" t="s">
        <v>28</v>
      </c>
      <c r="I179" s="294" t="s">
        <v>28</v>
      </c>
      <c r="J179" s="294" t="s">
        <v>28</v>
      </c>
      <c r="K179" s="294">
        <v>2</v>
      </c>
      <c r="L179" s="294" t="s">
        <v>28</v>
      </c>
      <c r="M179" s="294">
        <v>3</v>
      </c>
      <c r="N179" s="294" t="s">
        <v>28</v>
      </c>
      <c r="O179" s="294" t="s">
        <v>28</v>
      </c>
      <c r="P179" s="294" t="s">
        <v>28</v>
      </c>
      <c r="Q179" s="294" t="s">
        <v>28</v>
      </c>
      <c r="R179" s="294">
        <v>2</v>
      </c>
      <c r="S179" s="294" t="s">
        <v>28</v>
      </c>
      <c r="T179" s="294" t="s">
        <v>28</v>
      </c>
      <c r="U179" s="294">
        <v>2</v>
      </c>
    </row>
    <row r="180" spans="2:21" ht="35.1" customHeight="1">
      <c r="B180" s="1346"/>
      <c r="C180" s="1349"/>
      <c r="D180" s="1352"/>
      <c r="E180" s="292" t="s">
        <v>398</v>
      </c>
      <c r="F180" s="296"/>
      <c r="G180" s="1358"/>
      <c r="H180" s="294">
        <v>2.25</v>
      </c>
      <c r="I180" s="294">
        <v>2.25</v>
      </c>
      <c r="J180" s="294" t="s">
        <v>28</v>
      </c>
      <c r="K180" s="294">
        <v>2.2000000000000002</v>
      </c>
      <c r="L180" s="294" t="s">
        <v>28</v>
      </c>
      <c r="M180" s="294">
        <v>2.6</v>
      </c>
      <c r="N180" s="294" t="s">
        <v>28</v>
      </c>
      <c r="O180" s="294">
        <v>1.6</v>
      </c>
      <c r="P180" s="294" t="s">
        <v>28</v>
      </c>
      <c r="Q180" s="294">
        <v>2</v>
      </c>
      <c r="R180" s="294">
        <v>1.8</v>
      </c>
      <c r="S180" s="294" t="s">
        <v>28</v>
      </c>
      <c r="T180" s="294" t="s">
        <v>28</v>
      </c>
      <c r="U180" s="294">
        <v>2</v>
      </c>
    </row>
    <row r="181" spans="2:21" ht="35.1" customHeight="1">
      <c r="B181" s="1344" t="s">
        <v>411</v>
      </c>
      <c r="C181" s="1347" t="s">
        <v>2838</v>
      </c>
      <c r="D181" s="1350" t="s">
        <v>2839</v>
      </c>
      <c r="E181" s="292" t="s">
        <v>401</v>
      </c>
      <c r="F181" s="293" t="s">
        <v>2840</v>
      </c>
      <c r="G181" s="1356" t="s">
        <v>27</v>
      </c>
      <c r="H181" s="294">
        <v>3</v>
      </c>
      <c r="I181" s="294">
        <v>3</v>
      </c>
      <c r="J181" s="294" t="s">
        <v>28</v>
      </c>
      <c r="K181" s="294">
        <v>2</v>
      </c>
      <c r="L181" s="294" t="s">
        <v>28</v>
      </c>
      <c r="M181" s="294">
        <v>3</v>
      </c>
      <c r="N181" s="294">
        <v>3</v>
      </c>
      <c r="O181" s="294" t="s">
        <v>28</v>
      </c>
      <c r="P181" s="294">
        <v>3</v>
      </c>
      <c r="Q181" s="294">
        <v>3</v>
      </c>
      <c r="R181" s="294">
        <v>3</v>
      </c>
      <c r="S181" s="294" t="s">
        <v>28</v>
      </c>
      <c r="T181" s="294">
        <v>3</v>
      </c>
      <c r="U181" s="294" t="s">
        <v>28</v>
      </c>
    </row>
    <row r="182" spans="2:21" ht="35.1" customHeight="1">
      <c r="B182" s="1345"/>
      <c r="C182" s="1348"/>
      <c r="D182" s="1351"/>
      <c r="E182" s="292" t="s">
        <v>403</v>
      </c>
      <c r="F182" s="293" t="s">
        <v>2841</v>
      </c>
      <c r="G182" s="1357"/>
      <c r="H182" s="294">
        <v>3</v>
      </c>
      <c r="I182" s="294">
        <v>3</v>
      </c>
      <c r="J182" s="294" t="s">
        <v>28</v>
      </c>
      <c r="K182" s="294">
        <v>3</v>
      </c>
      <c r="L182" s="294" t="s">
        <v>28</v>
      </c>
      <c r="M182" s="294">
        <v>2</v>
      </c>
      <c r="N182" s="294">
        <v>3</v>
      </c>
      <c r="O182" s="294" t="s">
        <v>28</v>
      </c>
      <c r="P182" s="294">
        <v>3</v>
      </c>
      <c r="Q182" s="294">
        <v>3</v>
      </c>
      <c r="R182" s="294">
        <v>3</v>
      </c>
      <c r="S182" s="294" t="s">
        <v>28</v>
      </c>
      <c r="T182" s="294">
        <v>2</v>
      </c>
      <c r="U182" s="294" t="s">
        <v>28</v>
      </c>
    </row>
    <row r="183" spans="2:21" ht="35.1" customHeight="1">
      <c r="B183" s="1345"/>
      <c r="C183" s="1348"/>
      <c r="D183" s="1351"/>
      <c r="E183" s="292" t="s">
        <v>405</v>
      </c>
      <c r="F183" s="293" t="s">
        <v>2842</v>
      </c>
      <c r="G183" s="1357"/>
      <c r="H183" s="294">
        <v>3</v>
      </c>
      <c r="I183" s="294">
        <v>3</v>
      </c>
      <c r="J183" s="294" t="s">
        <v>28</v>
      </c>
      <c r="K183" s="294">
        <v>2</v>
      </c>
      <c r="L183" s="294" t="s">
        <v>28</v>
      </c>
      <c r="M183" s="294">
        <v>2</v>
      </c>
      <c r="N183" s="294">
        <v>2</v>
      </c>
      <c r="O183" s="294" t="s">
        <v>28</v>
      </c>
      <c r="P183" s="294">
        <v>3</v>
      </c>
      <c r="Q183" s="294">
        <v>3</v>
      </c>
      <c r="R183" s="294" t="s">
        <v>28</v>
      </c>
      <c r="S183" s="294" t="s">
        <v>28</v>
      </c>
      <c r="T183" s="294">
        <v>2</v>
      </c>
      <c r="U183" s="294" t="s">
        <v>28</v>
      </c>
    </row>
    <row r="184" spans="2:21" ht="35.1" customHeight="1">
      <c r="B184" s="1345"/>
      <c r="C184" s="1348"/>
      <c r="D184" s="1351"/>
      <c r="E184" s="292" t="s">
        <v>407</v>
      </c>
      <c r="F184" s="293" t="s">
        <v>2842</v>
      </c>
      <c r="G184" s="1357"/>
      <c r="H184" s="294">
        <v>3</v>
      </c>
      <c r="I184" s="294">
        <v>3</v>
      </c>
      <c r="J184" s="294" t="s">
        <v>28</v>
      </c>
      <c r="K184" s="294">
        <v>2</v>
      </c>
      <c r="L184" s="294" t="s">
        <v>28</v>
      </c>
      <c r="M184" s="294">
        <v>2</v>
      </c>
      <c r="N184" s="294">
        <v>3</v>
      </c>
      <c r="O184" s="294" t="s">
        <v>28</v>
      </c>
      <c r="P184" s="294">
        <v>3</v>
      </c>
      <c r="Q184" s="294">
        <v>3</v>
      </c>
      <c r="R184" s="294" t="s">
        <v>28</v>
      </c>
      <c r="S184" s="294" t="s">
        <v>28</v>
      </c>
      <c r="T184" s="294">
        <v>2</v>
      </c>
      <c r="U184" s="294" t="s">
        <v>28</v>
      </c>
    </row>
    <row r="185" spans="2:21" ht="35.1" customHeight="1">
      <c r="B185" s="1345"/>
      <c r="C185" s="1348"/>
      <c r="D185" s="1351"/>
      <c r="E185" s="292" t="s">
        <v>409</v>
      </c>
      <c r="F185" s="293" t="s">
        <v>2843</v>
      </c>
      <c r="G185" s="1357"/>
      <c r="H185" s="294">
        <v>3</v>
      </c>
      <c r="I185" s="294">
        <v>2</v>
      </c>
      <c r="J185" s="294" t="s">
        <v>28</v>
      </c>
      <c r="K185" s="294">
        <v>2</v>
      </c>
      <c r="L185" s="294" t="s">
        <v>28</v>
      </c>
      <c r="M185" s="294">
        <v>3</v>
      </c>
      <c r="N185" s="294">
        <v>2</v>
      </c>
      <c r="O185" s="294" t="s">
        <v>28</v>
      </c>
      <c r="P185" s="294">
        <v>3</v>
      </c>
      <c r="Q185" s="294">
        <v>3</v>
      </c>
      <c r="R185" s="294" t="s">
        <v>28</v>
      </c>
      <c r="S185" s="294" t="s">
        <v>28</v>
      </c>
      <c r="T185" s="294">
        <v>2</v>
      </c>
      <c r="U185" s="294" t="s">
        <v>28</v>
      </c>
    </row>
    <row r="186" spans="2:21" ht="35.1" customHeight="1">
      <c r="B186" s="1346"/>
      <c r="C186" s="1349"/>
      <c r="D186" s="1352"/>
      <c r="E186" s="292" t="s">
        <v>411</v>
      </c>
      <c r="F186" s="296"/>
      <c r="G186" s="1358"/>
      <c r="H186" s="294">
        <v>3</v>
      </c>
      <c r="I186" s="294">
        <v>2.8</v>
      </c>
      <c r="J186" s="294" t="s">
        <v>28</v>
      </c>
      <c r="K186" s="294">
        <v>2.2000000000000002</v>
      </c>
      <c r="L186" s="294" t="s">
        <v>28</v>
      </c>
      <c r="M186" s="294">
        <v>2.4</v>
      </c>
      <c r="N186" s="294">
        <v>2</v>
      </c>
      <c r="O186" s="294" t="s">
        <v>28</v>
      </c>
      <c r="P186" s="294">
        <v>3</v>
      </c>
      <c r="Q186" s="294">
        <v>3</v>
      </c>
      <c r="R186" s="294">
        <v>3</v>
      </c>
      <c r="S186" s="294" t="s">
        <v>28</v>
      </c>
      <c r="T186" s="294">
        <v>2</v>
      </c>
      <c r="U186" s="294" t="s">
        <v>28</v>
      </c>
    </row>
    <row r="187" spans="2:21" ht="35.1" customHeight="1">
      <c r="B187" s="1344" t="s">
        <v>424</v>
      </c>
      <c r="C187" s="1347" t="s">
        <v>2844</v>
      </c>
      <c r="D187" s="1350" t="s">
        <v>2845</v>
      </c>
      <c r="E187" s="292" t="s">
        <v>414</v>
      </c>
      <c r="F187" s="293" t="s">
        <v>2846</v>
      </c>
      <c r="G187" s="1356" t="s">
        <v>27</v>
      </c>
      <c r="H187" s="294">
        <v>3</v>
      </c>
      <c r="I187" s="294" t="s">
        <v>28</v>
      </c>
      <c r="J187" s="294" t="s">
        <v>28</v>
      </c>
      <c r="K187" s="294" t="s">
        <v>28</v>
      </c>
      <c r="L187" s="294">
        <v>3</v>
      </c>
      <c r="M187" s="294" t="s">
        <v>28</v>
      </c>
      <c r="N187" s="294">
        <v>3</v>
      </c>
      <c r="O187" s="294" t="s">
        <v>28</v>
      </c>
      <c r="P187" s="294">
        <v>3</v>
      </c>
      <c r="Q187" s="294">
        <v>3</v>
      </c>
      <c r="R187" s="294" t="s">
        <v>28</v>
      </c>
      <c r="S187" s="294">
        <v>3</v>
      </c>
      <c r="T187" s="294">
        <v>2</v>
      </c>
      <c r="U187" s="294" t="s">
        <v>28</v>
      </c>
    </row>
    <row r="188" spans="2:21" ht="35.1" customHeight="1">
      <c r="B188" s="1345"/>
      <c r="C188" s="1348"/>
      <c r="D188" s="1351"/>
      <c r="E188" s="292" t="s">
        <v>416</v>
      </c>
      <c r="F188" s="293" t="s">
        <v>2847</v>
      </c>
      <c r="G188" s="1357"/>
      <c r="H188" s="294">
        <v>3</v>
      </c>
      <c r="I188" s="294" t="s">
        <v>28</v>
      </c>
      <c r="J188" s="294" t="s">
        <v>28</v>
      </c>
      <c r="K188" s="294" t="s">
        <v>28</v>
      </c>
      <c r="L188" s="294">
        <v>3</v>
      </c>
      <c r="M188" s="294" t="s">
        <v>28</v>
      </c>
      <c r="N188" s="294">
        <v>2</v>
      </c>
      <c r="O188" s="294" t="s">
        <v>28</v>
      </c>
      <c r="P188" s="294">
        <v>2</v>
      </c>
      <c r="Q188" s="294">
        <v>3</v>
      </c>
      <c r="R188" s="294" t="s">
        <v>28</v>
      </c>
      <c r="S188" s="294">
        <v>3</v>
      </c>
      <c r="T188" s="294">
        <v>3</v>
      </c>
      <c r="U188" s="294" t="s">
        <v>28</v>
      </c>
    </row>
    <row r="189" spans="2:21" ht="35.1" customHeight="1">
      <c r="B189" s="1345"/>
      <c r="C189" s="1348"/>
      <c r="D189" s="1351"/>
      <c r="E189" s="292" t="s">
        <v>418</v>
      </c>
      <c r="F189" s="293" t="s">
        <v>2848</v>
      </c>
      <c r="G189" s="1357"/>
      <c r="H189" s="294">
        <v>3</v>
      </c>
      <c r="I189" s="294" t="s">
        <v>28</v>
      </c>
      <c r="J189" s="294" t="s">
        <v>28</v>
      </c>
      <c r="K189" s="294" t="s">
        <v>28</v>
      </c>
      <c r="L189" s="294">
        <v>3</v>
      </c>
      <c r="M189" s="294" t="s">
        <v>28</v>
      </c>
      <c r="N189" s="294">
        <v>3</v>
      </c>
      <c r="O189" s="294" t="s">
        <v>28</v>
      </c>
      <c r="P189" s="294">
        <v>2</v>
      </c>
      <c r="Q189" s="294">
        <v>3</v>
      </c>
      <c r="R189" s="294" t="s">
        <v>28</v>
      </c>
      <c r="S189" s="294">
        <v>3</v>
      </c>
      <c r="T189" s="294">
        <v>3</v>
      </c>
      <c r="U189" s="294" t="s">
        <v>28</v>
      </c>
    </row>
    <row r="190" spans="2:21" ht="35.1" customHeight="1">
      <c r="B190" s="1345"/>
      <c r="C190" s="1348"/>
      <c r="D190" s="1351"/>
      <c r="E190" s="292" t="s">
        <v>420</v>
      </c>
      <c r="F190" s="293" t="s">
        <v>2849</v>
      </c>
      <c r="G190" s="1357"/>
      <c r="H190" s="294">
        <v>3</v>
      </c>
      <c r="I190" s="294" t="s">
        <v>28</v>
      </c>
      <c r="J190" s="294" t="s">
        <v>28</v>
      </c>
      <c r="K190" s="294" t="s">
        <v>28</v>
      </c>
      <c r="L190" s="294">
        <v>2</v>
      </c>
      <c r="M190" s="294" t="s">
        <v>28</v>
      </c>
      <c r="N190" s="294">
        <v>3</v>
      </c>
      <c r="O190" s="294" t="s">
        <v>28</v>
      </c>
      <c r="P190" s="294">
        <v>2</v>
      </c>
      <c r="Q190" s="294">
        <v>3</v>
      </c>
      <c r="R190" s="294" t="s">
        <v>28</v>
      </c>
      <c r="S190" s="294">
        <v>3</v>
      </c>
      <c r="T190" s="294">
        <v>3</v>
      </c>
      <c r="U190" s="294" t="s">
        <v>28</v>
      </c>
    </row>
    <row r="191" spans="2:21" ht="35.1" customHeight="1">
      <c r="B191" s="1345"/>
      <c r="C191" s="1348"/>
      <c r="D191" s="1351"/>
      <c r="E191" s="292" t="s">
        <v>422</v>
      </c>
      <c r="F191" s="293" t="s">
        <v>2850</v>
      </c>
      <c r="G191" s="1357"/>
      <c r="H191" s="294">
        <v>3</v>
      </c>
      <c r="I191" s="294" t="s">
        <v>28</v>
      </c>
      <c r="J191" s="294" t="s">
        <v>28</v>
      </c>
      <c r="K191" s="294" t="s">
        <v>28</v>
      </c>
      <c r="L191" s="294">
        <v>3</v>
      </c>
      <c r="M191" s="294" t="s">
        <v>28</v>
      </c>
      <c r="N191" s="294">
        <v>3</v>
      </c>
      <c r="O191" s="294" t="s">
        <v>28</v>
      </c>
      <c r="P191" s="294">
        <v>3</v>
      </c>
      <c r="Q191" s="294">
        <v>3</v>
      </c>
      <c r="R191" s="294" t="s">
        <v>28</v>
      </c>
      <c r="S191" s="294">
        <v>3</v>
      </c>
      <c r="T191" s="294">
        <v>2</v>
      </c>
      <c r="U191" s="294" t="s">
        <v>28</v>
      </c>
    </row>
    <row r="192" spans="2:21" ht="35.1" customHeight="1">
      <c r="B192" s="1346"/>
      <c r="C192" s="1349"/>
      <c r="D192" s="1352"/>
      <c r="E192" s="292" t="s">
        <v>424</v>
      </c>
      <c r="F192" s="291"/>
      <c r="G192" s="1358"/>
      <c r="H192" s="294">
        <v>3</v>
      </c>
      <c r="I192" s="294" t="s">
        <v>28</v>
      </c>
      <c r="J192" s="294" t="s">
        <v>28</v>
      </c>
      <c r="K192" s="294" t="s">
        <v>28</v>
      </c>
      <c r="L192" s="294">
        <v>2.8</v>
      </c>
      <c r="M192" s="294"/>
      <c r="N192" s="294">
        <v>2.8</v>
      </c>
      <c r="O192" s="294"/>
      <c r="P192" s="294">
        <v>2.4</v>
      </c>
      <c r="Q192" s="294">
        <v>3</v>
      </c>
      <c r="R192" s="294"/>
      <c r="S192" s="294">
        <v>3</v>
      </c>
      <c r="T192" s="294">
        <v>2.6</v>
      </c>
      <c r="U192" s="292"/>
    </row>
    <row r="193" spans="2:21" ht="35.1" customHeight="1">
      <c r="B193" s="1344" t="s">
        <v>437</v>
      </c>
      <c r="C193" s="1347" t="s">
        <v>2851</v>
      </c>
      <c r="D193" s="1350" t="s">
        <v>2852</v>
      </c>
      <c r="E193" s="292" t="s">
        <v>427</v>
      </c>
      <c r="F193" s="293" t="s">
        <v>2853</v>
      </c>
      <c r="G193" s="1356" t="s">
        <v>27</v>
      </c>
      <c r="H193" s="294" t="s">
        <v>28</v>
      </c>
      <c r="I193" s="294" t="s">
        <v>28</v>
      </c>
      <c r="J193" s="294">
        <v>3</v>
      </c>
      <c r="K193" s="294">
        <v>3</v>
      </c>
      <c r="L193" s="294">
        <v>2</v>
      </c>
      <c r="M193" s="294" t="s">
        <v>28</v>
      </c>
      <c r="N193" s="294" t="s">
        <v>28</v>
      </c>
      <c r="O193" s="294" t="s">
        <v>28</v>
      </c>
      <c r="P193" s="294" t="s">
        <v>28</v>
      </c>
      <c r="Q193" s="294" t="s">
        <v>28</v>
      </c>
      <c r="R193" s="294" t="s">
        <v>28</v>
      </c>
      <c r="S193" s="294">
        <v>2</v>
      </c>
      <c r="T193" s="294">
        <v>3</v>
      </c>
      <c r="U193" s="294">
        <v>2</v>
      </c>
    </row>
    <row r="194" spans="2:21" ht="35.1" customHeight="1">
      <c r="B194" s="1345"/>
      <c r="C194" s="1348"/>
      <c r="D194" s="1351"/>
      <c r="E194" s="292" t="s">
        <v>429</v>
      </c>
      <c r="F194" s="293" t="s">
        <v>2854</v>
      </c>
      <c r="G194" s="1357"/>
      <c r="H194" s="294" t="s">
        <v>28</v>
      </c>
      <c r="I194" s="294" t="s">
        <v>28</v>
      </c>
      <c r="J194" s="294">
        <v>3</v>
      </c>
      <c r="K194" s="294">
        <v>3</v>
      </c>
      <c r="L194" s="294">
        <v>2</v>
      </c>
      <c r="M194" s="294" t="s">
        <v>28</v>
      </c>
      <c r="N194" s="294" t="s">
        <v>28</v>
      </c>
      <c r="O194" s="294" t="s">
        <v>28</v>
      </c>
      <c r="P194" s="294" t="s">
        <v>28</v>
      </c>
      <c r="Q194" s="294" t="s">
        <v>28</v>
      </c>
      <c r="R194" s="294" t="s">
        <v>28</v>
      </c>
      <c r="S194" s="294">
        <v>2</v>
      </c>
      <c r="T194" s="294">
        <v>3</v>
      </c>
      <c r="U194" s="294">
        <v>2</v>
      </c>
    </row>
    <row r="195" spans="2:21" ht="35.1" customHeight="1">
      <c r="B195" s="1345"/>
      <c r="C195" s="1348"/>
      <c r="D195" s="1351"/>
      <c r="E195" s="292" t="s">
        <v>431</v>
      </c>
      <c r="F195" s="293" t="s">
        <v>2855</v>
      </c>
      <c r="G195" s="1357"/>
      <c r="H195" s="294" t="s">
        <v>28</v>
      </c>
      <c r="I195" s="294" t="s">
        <v>28</v>
      </c>
      <c r="J195" s="294">
        <v>3</v>
      </c>
      <c r="K195" s="294">
        <v>3</v>
      </c>
      <c r="L195" s="294">
        <v>2</v>
      </c>
      <c r="M195" s="294" t="s">
        <v>28</v>
      </c>
      <c r="N195" s="294" t="s">
        <v>28</v>
      </c>
      <c r="O195" s="294" t="s">
        <v>28</v>
      </c>
      <c r="P195" s="294" t="s">
        <v>28</v>
      </c>
      <c r="Q195" s="294" t="s">
        <v>28</v>
      </c>
      <c r="R195" s="294" t="s">
        <v>28</v>
      </c>
      <c r="S195" s="294">
        <v>2</v>
      </c>
      <c r="T195" s="294">
        <v>3</v>
      </c>
      <c r="U195" s="294">
        <v>2</v>
      </c>
    </row>
    <row r="196" spans="2:21" ht="35.1" customHeight="1">
      <c r="B196" s="1345"/>
      <c r="C196" s="1348"/>
      <c r="D196" s="1351"/>
      <c r="E196" s="292" t="s">
        <v>433</v>
      </c>
      <c r="F196" s="293" t="s">
        <v>2856</v>
      </c>
      <c r="G196" s="1357"/>
      <c r="H196" s="294" t="s">
        <v>28</v>
      </c>
      <c r="I196" s="294" t="s">
        <v>28</v>
      </c>
      <c r="J196" s="294">
        <v>3</v>
      </c>
      <c r="K196" s="294">
        <v>3</v>
      </c>
      <c r="L196" s="294">
        <v>2</v>
      </c>
      <c r="M196" s="294" t="s">
        <v>28</v>
      </c>
      <c r="N196" s="294" t="s">
        <v>28</v>
      </c>
      <c r="O196" s="294" t="s">
        <v>28</v>
      </c>
      <c r="P196" s="294" t="s">
        <v>28</v>
      </c>
      <c r="Q196" s="294" t="s">
        <v>28</v>
      </c>
      <c r="R196" s="294" t="s">
        <v>28</v>
      </c>
      <c r="S196" s="294">
        <v>2</v>
      </c>
      <c r="T196" s="294">
        <v>3</v>
      </c>
      <c r="U196" s="294">
        <v>2</v>
      </c>
    </row>
    <row r="197" spans="2:21" ht="35.1" customHeight="1">
      <c r="B197" s="1345"/>
      <c r="C197" s="1348"/>
      <c r="D197" s="1351"/>
      <c r="E197" s="292" t="s">
        <v>435</v>
      </c>
      <c r="F197" s="293" t="s">
        <v>2857</v>
      </c>
      <c r="G197" s="1357"/>
      <c r="H197" s="294" t="s">
        <v>28</v>
      </c>
      <c r="I197" s="294" t="s">
        <v>28</v>
      </c>
      <c r="J197" s="294">
        <v>3</v>
      </c>
      <c r="K197" s="294">
        <v>3</v>
      </c>
      <c r="L197" s="294">
        <v>2</v>
      </c>
      <c r="M197" s="294" t="s">
        <v>28</v>
      </c>
      <c r="N197" s="294" t="s">
        <v>28</v>
      </c>
      <c r="O197" s="294" t="s">
        <v>28</v>
      </c>
      <c r="P197" s="294" t="s">
        <v>28</v>
      </c>
      <c r="Q197" s="294" t="s">
        <v>28</v>
      </c>
      <c r="R197" s="294" t="s">
        <v>28</v>
      </c>
      <c r="S197" s="294">
        <v>2</v>
      </c>
      <c r="T197" s="294">
        <v>3</v>
      </c>
      <c r="U197" s="294">
        <v>2</v>
      </c>
    </row>
    <row r="198" spans="2:21" ht="35.1" customHeight="1">
      <c r="B198" s="1346"/>
      <c r="C198" s="1349"/>
      <c r="D198" s="1352"/>
      <c r="E198" s="295" t="s">
        <v>437</v>
      </c>
      <c r="F198" s="296"/>
      <c r="G198" s="1358"/>
      <c r="H198" s="294" t="s">
        <v>28</v>
      </c>
      <c r="I198" s="294" t="s">
        <v>28</v>
      </c>
      <c r="J198" s="294">
        <v>3</v>
      </c>
      <c r="K198" s="294">
        <v>3</v>
      </c>
      <c r="L198" s="294">
        <v>2</v>
      </c>
      <c r="M198" s="294" t="s">
        <v>28</v>
      </c>
      <c r="N198" s="294" t="s">
        <v>28</v>
      </c>
      <c r="O198" s="294" t="s">
        <v>28</v>
      </c>
      <c r="P198" s="294" t="s">
        <v>28</v>
      </c>
      <c r="Q198" s="294" t="s">
        <v>28</v>
      </c>
      <c r="R198" s="294" t="s">
        <v>28</v>
      </c>
      <c r="S198" s="294">
        <v>2</v>
      </c>
      <c r="T198" s="294">
        <v>3</v>
      </c>
      <c r="U198" s="294">
        <v>1.8</v>
      </c>
    </row>
    <row r="199" spans="2:21" ht="35.1" customHeight="1">
      <c r="B199" s="1344" t="s">
        <v>450</v>
      </c>
      <c r="C199" s="1347" t="s">
        <v>2858</v>
      </c>
      <c r="D199" s="1350" t="s">
        <v>2859</v>
      </c>
      <c r="E199" s="292" t="s">
        <v>440</v>
      </c>
      <c r="F199" s="293" t="s">
        <v>2860</v>
      </c>
      <c r="G199" s="1356" t="s">
        <v>107</v>
      </c>
      <c r="H199" s="294">
        <v>3</v>
      </c>
      <c r="I199" s="294">
        <v>2</v>
      </c>
      <c r="J199" s="294">
        <v>2</v>
      </c>
      <c r="K199" s="294">
        <v>2</v>
      </c>
      <c r="L199" s="294">
        <v>2</v>
      </c>
      <c r="M199" s="294" t="s">
        <v>28</v>
      </c>
      <c r="N199" s="294" t="s">
        <v>28</v>
      </c>
      <c r="O199" s="294" t="s">
        <v>28</v>
      </c>
      <c r="P199" s="294" t="s">
        <v>28</v>
      </c>
      <c r="Q199" s="294" t="s">
        <v>28</v>
      </c>
      <c r="R199" s="294">
        <v>1</v>
      </c>
      <c r="S199" s="294">
        <v>1</v>
      </c>
      <c r="T199" s="294">
        <v>3</v>
      </c>
      <c r="U199" s="294">
        <v>3</v>
      </c>
    </row>
    <row r="200" spans="2:21" ht="35.1" customHeight="1">
      <c r="B200" s="1345"/>
      <c r="C200" s="1348"/>
      <c r="D200" s="1351"/>
      <c r="E200" s="292" t="s">
        <v>442</v>
      </c>
      <c r="F200" s="293" t="s">
        <v>2861</v>
      </c>
      <c r="G200" s="1357"/>
      <c r="H200" s="294">
        <v>3</v>
      </c>
      <c r="I200" s="294">
        <v>2</v>
      </c>
      <c r="J200" s="294">
        <v>2</v>
      </c>
      <c r="K200" s="294">
        <v>2</v>
      </c>
      <c r="L200" s="294">
        <v>2</v>
      </c>
      <c r="M200" s="294" t="s">
        <v>28</v>
      </c>
      <c r="N200" s="294" t="s">
        <v>28</v>
      </c>
      <c r="O200" s="294" t="s">
        <v>28</v>
      </c>
      <c r="P200" s="294" t="s">
        <v>28</v>
      </c>
      <c r="Q200" s="294" t="s">
        <v>28</v>
      </c>
      <c r="R200" s="294">
        <v>1</v>
      </c>
      <c r="S200" s="294">
        <v>1</v>
      </c>
      <c r="T200" s="294">
        <v>3</v>
      </c>
      <c r="U200" s="294">
        <v>3</v>
      </c>
    </row>
    <row r="201" spans="2:21" ht="35.1" customHeight="1">
      <c r="B201" s="1345"/>
      <c r="C201" s="1348"/>
      <c r="D201" s="1351"/>
      <c r="E201" s="292" t="s">
        <v>444</v>
      </c>
      <c r="F201" s="293" t="s">
        <v>2862</v>
      </c>
      <c r="G201" s="1357"/>
      <c r="H201" s="294">
        <v>3</v>
      </c>
      <c r="I201" s="294">
        <v>2</v>
      </c>
      <c r="J201" s="294">
        <v>2</v>
      </c>
      <c r="K201" s="294">
        <v>2</v>
      </c>
      <c r="L201" s="294">
        <v>2</v>
      </c>
      <c r="M201" s="294" t="s">
        <v>28</v>
      </c>
      <c r="N201" s="294" t="s">
        <v>28</v>
      </c>
      <c r="O201" s="294" t="s">
        <v>28</v>
      </c>
      <c r="P201" s="294" t="s">
        <v>28</v>
      </c>
      <c r="Q201" s="294" t="s">
        <v>28</v>
      </c>
      <c r="R201" s="294">
        <v>1</v>
      </c>
      <c r="S201" s="294">
        <v>1</v>
      </c>
      <c r="T201" s="294">
        <v>3</v>
      </c>
      <c r="U201" s="294">
        <v>3</v>
      </c>
    </row>
    <row r="202" spans="2:21" ht="35.1" customHeight="1">
      <c r="B202" s="1345"/>
      <c r="C202" s="1348"/>
      <c r="D202" s="1351"/>
      <c r="E202" s="292" t="s">
        <v>446</v>
      </c>
      <c r="F202" s="293" t="s">
        <v>2863</v>
      </c>
      <c r="G202" s="1357"/>
      <c r="H202" s="294">
        <v>3</v>
      </c>
      <c r="I202" s="294">
        <v>2</v>
      </c>
      <c r="J202" s="294">
        <v>2</v>
      </c>
      <c r="K202" s="294">
        <v>2</v>
      </c>
      <c r="L202" s="294">
        <v>2</v>
      </c>
      <c r="M202" s="294" t="s">
        <v>28</v>
      </c>
      <c r="N202" s="294" t="s">
        <v>28</v>
      </c>
      <c r="O202" s="294" t="s">
        <v>28</v>
      </c>
      <c r="P202" s="294" t="s">
        <v>28</v>
      </c>
      <c r="Q202" s="294" t="s">
        <v>28</v>
      </c>
      <c r="R202" s="294">
        <v>1</v>
      </c>
      <c r="S202" s="294">
        <v>1</v>
      </c>
      <c r="T202" s="294">
        <v>3</v>
      </c>
      <c r="U202" s="294">
        <v>3</v>
      </c>
    </row>
    <row r="203" spans="2:21" ht="35.1" customHeight="1">
      <c r="B203" s="1346"/>
      <c r="C203" s="1349"/>
      <c r="D203" s="1352"/>
      <c r="E203" s="292" t="s">
        <v>450</v>
      </c>
      <c r="F203" s="296"/>
      <c r="G203" s="1358"/>
      <c r="H203" s="294">
        <v>3</v>
      </c>
      <c r="I203" s="294">
        <v>2</v>
      </c>
      <c r="J203" s="294">
        <v>2</v>
      </c>
      <c r="K203" s="294">
        <v>2</v>
      </c>
      <c r="L203" s="294">
        <v>2</v>
      </c>
      <c r="M203" s="294" t="s">
        <v>28</v>
      </c>
      <c r="N203" s="294" t="s">
        <v>28</v>
      </c>
      <c r="O203" s="294" t="s">
        <v>28</v>
      </c>
      <c r="P203" s="294" t="s">
        <v>28</v>
      </c>
      <c r="Q203" s="294" t="s">
        <v>28</v>
      </c>
      <c r="R203" s="294">
        <v>1</v>
      </c>
      <c r="S203" s="294">
        <v>1</v>
      </c>
      <c r="T203" s="294">
        <v>3</v>
      </c>
      <c r="U203" s="294">
        <v>3</v>
      </c>
    </row>
    <row r="204" spans="2:21" ht="35.1" customHeight="1">
      <c r="B204" s="1344" t="s">
        <v>461</v>
      </c>
      <c r="C204" s="1347" t="s">
        <v>2864</v>
      </c>
      <c r="D204" s="1350" t="s">
        <v>2865</v>
      </c>
      <c r="E204" s="292" t="s">
        <v>453</v>
      </c>
      <c r="F204" s="293" t="s">
        <v>2866</v>
      </c>
      <c r="G204" s="1356" t="s">
        <v>107</v>
      </c>
      <c r="H204" s="294">
        <v>3</v>
      </c>
      <c r="I204" s="294" t="s">
        <v>28</v>
      </c>
      <c r="J204" s="294" t="s">
        <v>28</v>
      </c>
      <c r="K204" s="294" t="s">
        <v>28</v>
      </c>
      <c r="L204" s="294">
        <v>3</v>
      </c>
      <c r="M204" s="294">
        <v>3</v>
      </c>
      <c r="N204" s="294" t="s">
        <v>28</v>
      </c>
      <c r="O204" s="294">
        <v>2</v>
      </c>
      <c r="P204" s="294" t="s">
        <v>28</v>
      </c>
      <c r="Q204" s="294">
        <v>3</v>
      </c>
      <c r="R204" s="294" t="str">
        <f t="shared" ref="R204:R205" si="0">R206</f>
        <v>-</v>
      </c>
      <c r="S204" s="294">
        <v>2</v>
      </c>
      <c r="T204" s="294">
        <v>3</v>
      </c>
      <c r="U204" s="294" t="s">
        <v>28</v>
      </c>
    </row>
    <row r="205" spans="2:21" ht="35.1" customHeight="1">
      <c r="B205" s="1345"/>
      <c r="C205" s="1348"/>
      <c r="D205" s="1351"/>
      <c r="E205" s="292" t="s">
        <v>455</v>
      </c>
      <c r="F205" s="293" t="s">
        <v>2867</v>
      </c>
      <c r="G205" s="1357"/>
      <c r="H205" s="294">
        <v>3</v>
      </c>
      <c r="I205" s="294" t="s">
        <v>28</v>
      </c>
      <c r="J205" s="294" t="s">
        <v>28</v>
      </c>
      <c r="K205" s="294" t="s">
        <v>28</v>
      </c>
      <c r="L205" s="294">
        <v>3</v>
      </c>
      <c r="M205" s="294">
        <v>3</v>
      </c>
      <c r="N205" s="294" t="s">
        <v>28</v>
      </c>
      <c r="O205" s="294">
        <v>3</v>
      </c>
      <c r="P205" s="294" t="s">
        <v>28</v>
      </c>
      <c r="Q205" s="294">
        <v>2</v>
      </c>
      <c r="R205" s="294" t="str">
        <f t="shared" si="0"/>
        <v>-</v>
      </c>
      <c r="S205" s="294">
        <v>3</v>
      </c>
      <c r="T205" s="294">
        <v>2</v>
      </c>
      <c r="U205" s="294" t="s">
        <v>28</v>
      </c>
    </row>
    <row r="206" spans="2:21" ht="35.1" customHeight="1">
      <c r="B206" s="1345"/>
      <c r="C206" s="1348"/>
      <c r="D206" s="1351"/>
      <c r="E206" s="292" t="s">
        <v>457</v>
      </c>
      <c r="F206" s="293" t="s">
        <v>2868</v>
      </c>
      <c r="G206" s="1357"/>
      <c r="H206" s="294">
        <v>3</v>
      </c>
      <c r="I206" s="294" t="s">
        <v>28</v>
      </c>
      <c r="J206" s="294" t="s">
        <v>28</v>
      </c>
      <c r="K206" s="294" t="s">
        <v>28</v>
      </c>
      <c r="L206" s="294">
        <v>3</v>
      </c>
      <c r="M206" s="294">
        <v>3</v>
      </c>
      <c r="N206" s="294" t="s">
        <v>28</v>
      </c>
      <c r="O206" s="294">
        <v>3</v>
      </c>
      <c r="P206" s="294" t="s">
        <v>28</v>
      </c>
      <c r="Q206" s="294">
        <v>2</v>
      </c>
      <c r="R206" s="294" t="s">
        <v>28</v>
      </c>
      <c r="S206" s="294">
        <v>2</v>
      </c>
      <c r="T206" s="294">
        <v>3</v>
      </c>
      <c r="U206" s="294" t="s">
        <v>28</v>
      </c>
    </row>
    <row r="207" spans="2:21" ht="35.1" customHeight="1">
      <c r="B207" s="1345"/>
      <c r="C207" s="1348"/>
      <c r="D207" s="1351"/>
      <c r="E207" s="292" t="s">
        <v>459</v>
      </c>
      <c r="F207" s="293" t="s">
        <v>2869</v>
      </c>
      <c r="G207" s="1357"/>
      <c r="H207" s="294">
        <v>3</v>
      </c>
      <c r="I207" s="294" t="s">
        <v>28</v>
      </c>
      <c r="J207" s="294" t="s">
        <v>28</v>
      </c>
      <c r="K207" s="294" t="s">
        <v>28</v>
      </c>
      <c r="L207" s="294">
        <v>3</v>
      </c>
      <c r="M207" s="294">
        <v>3</v>
      </c>
      <c r="N207" s="294" t="s">
        <v>28</v>
      </c>
      <c r="O207" s="294">
        <v>3</v>
      </c>
      <c r="P207" s="294" t="s">
        <v>28</v>
      </c>
      <c r="Q207" s="294">
        <v>3</v>
      </c>
      <c r="R207" s="294" t="s">
        <v>28</v>
      </c>
      <c r="S207" s="294">
        <v>2</v>
      </c>
      <c r="T207" s="294">
        <v>3</v>
      </c>
      <c r="U207" s="294" t="s">
        <v>28</v>
      </c>
    </row>
    <row r="208" spans="2:21" ht="35.1" customHeight="1">
      <c r="B208" s="1346"/>
      <c r="C208" s="1349"/>
      <c r="D208" s="1352"/>
      <c r="E208" s="292" t="s">
        <v>461</v>
      </c>
      <c r="F208" s="296"/>
      <c r="G208" s="1358"/>
      <c r="H208" s="294">
        <v>3</v>
      </c>
      <c r="I208" s="294" t="s">
        <v>28</v>
      </c>
      <c r="J208" s="294" t="s">
        <v>28</v>
      </c>
      <c r="K208" s="294" t="s">
        <v>28</v>
      </c>
      <c r="L208" s="294">
        <v>2.5</v>
      </c>
      <c r="M208" s="294">
        <v>2.5</v>
      </c>
      <c r="N208" s="294" t="s">
        <v>28</v>
      </c>
      <c r="O208" s="294">
        <v>2.75</v>
      </c>
      <c r="P208" s="294" t="s">
        <v>28</v>
      </c>
      <c r="Q208" s="294">
        <v>2.5</v>
      </c>
      <c r="R208" s="294" t="s">
        <v>28</v>
      </c>
      <c r="S208" s="294">
        <v>2.25</v>
      </c>
      <c r="T208" s="294">
        <v>2.5</v>
      </c>
      <c r="U208" s="294" t="s">
        <v>28</v>
      </c>
    </row>
    <row r="209" spans="2:21" ht="35.1" customHeight="1">
      <c r="B209" s="1344" t="s">
        <v>474</v>
      </c>
      <c r="C209" s="1347" t="s">
        <v>2870</v>
      </c>
      <c r="D209" s="1350" t="s">
        <v>2871</v>
      </c>
      <c r="E209" s="292" t="s">
        <v>464</v>
      </c>
      <c r="F209" s="293" t="s">
        <v>2872</v>
      </c>
      <c r="G209" s="1356" t="s">
        <v>107</v>
      </c>
      <c r="H209" s="294">
        <v>2</v>
      </c>
      <c r="I209" s="294" t="s">
        <v>28</v>
      </c>
      <c r="J209" s="294">
        <v>1</v>
      </c>
      <c r="K209" s="294" t="s">
        <v>28</v>
      </c>
      <c r="L209" s="294">
        <v>1</v>
      </c>
      <c r="M209" s="294" t="s">
        <v>28</v>
      </c>
      <c r="N209" s="294" t="s">
        <v>28</v>
      </c>
      <c r="O209" s="294" t="s">
        <v>28</v>
      </c>
      <c r="P209" s="294" t="s">
        <v>28</v>
      </c>
      <c r="Q209" s="294" t="s">
        <v>28</v>
      </c>
      <c r="R209" s="294" t="s">
        <v>28</v>
      </c>
      <c r="S209" s="294" t="s">
        <v>28</v>
      </c>
      <c r="T209" s="294">
        <v>1</v>
      </c>
      <c r="U209" s="294">
        <v>1</v>
      </c>
    </row>
    <row r="210" spans="2:21" ht="35.1" customHeight="1">
      <c r="B210" s="1345"/>
      <c r="C210" s="1348"/>
      <c r="D210" s="1351"/>
      <c r="E210" s="292" t="s">
        <v>466</v>
      </c>
      <c r="F210" s="293" t="s">
        <v>2873</v>
      </c>
      <c r="G210" s="1357"/>
      <c r="H210" s="294">
        <v>2</v>
      </c>
      <c r="I210" s="294" t="s">
        <v>28</v>
      </c>
      <c r="J210" s="294">
        <v>3</v>
      </c>
      <c r="K210" s="294" t="s">
        <v>28</v>
      </c>
      <c r="L210" s="294" t="s">
        <v>28</v>
      </c>
      <c r="M210" s="294" t="s">
        <v>28</v>
      </c>
      <c r="N210" s="294" t="s">
        <v>28</v>
      </c>
      <c r="O210" s="294" t="s">
        <v>28</v>
      </c>
      <c r="P210" s="294" t="s">
        <v>28</v>
      </c>
      <c r="Q210" s="294" t="s">
        <v>28</v>
      </c>
      <c r="R210" s="294" t="s">
        <v>28</v>
      </c>
      <c r="S210" s="294" t="s">
        <v>28</v>
      </c>
      <c r="T210" s="294">
        <v>2</v>
      </c>
      <c r="U210" s="294" t="s">
        <v>28</v>
      </c>
    </row>
    <row r="211" spans="2:21" ht="35.1" customHeight="1">
      <c r="B211" s="1345"/>
      <c r="C211" s="1348"/>
      <c r="D211" s="1351"/>
      <c r="E211" s="292" t="s">
        <v>468</v>
      </c>
      <c r="F211" s="293" t="s">
        <v>2874</v>
      </c>
      <c r="G211" s="1357"/>
      <c r="H211" s="294" t="s">
        <v>28</v>
      </c>
      <c r="I211" s="294" t="s">
        <v>28</v>
      </c>
      <c r="J211" s="294">
        <v>2</v>
      </c>
      <c r="K211" s="294" t="s">
        <v>28</v>
      </c>
      <c r="L211" s="294">
        <v>1</v>
      </c>
      <c r="M211" s="294" t="s">
        <v>28</v>
      </c>
      <c r="N211" s="294" t="s">
        <v>28</v>
      </c>
      <c r="O211" s="294" t="s">
        <v>28</v>
      </c>
      <c r="P211" s="294" t="s">
        <v>28</v>
      </c>
      <c r="Q211" s="294" t="s">
        <v>28</v>
      </c>
      <c r="R211" s="294" t="s">
        <v>28</v>
      </c>
      <c r="S211" s="294" t="s">
        <v>28</v>
      </c>
      <c r="T211" s="294">
        <v>2</v>
      </c>
      <c r="U211" s="294">
        <v>1</v>
      </c>
    </row>
    <row r="212" spans="2:21" ht="35.1" customHeight="1">
      <c r="B212" s="1345"/>
      <c r="C212" s="1348"/>
      <c r="D212" s="1351"/>
      <c r="E212" s="292" t="s">
        <v>470</v>
      </c>
      <c r="F212" s="293" t="s">
        <v>2875</v>
      </c>
      <c r="G212" s="1357"/>
      <c r="H212" s="294">
        <v>1</v>
      </c>
      <c r="I212" s="294" t="s">
        <v>28</v>
      </c>
      <c r="J212" s="294">
        <v>2</v>
      </c>
      <c r="K212" s="294" t="s">
        <v>28</v>
      </c>
      <c r="L212" s="294" t="s">
        <v>28</v>
      </c>
      <c r="M212" s="294" t="s">
        <v>28</v>
      </c>
      <c r="N212" s="294" t="s">
        <v>28</v>
      </c>
      <c r="O212" s="294" t="s">
        <v>28</v>
      </c>
      <c r="P212" s="294" t="s">
        <v>28</v>
      </c>
      <c r="Q212" s="294" t="s">
        <v>28</v>
      </c>
      <c r="R212" s="294" t="s">
        <v>28</v>
      </c>
      <c r="S212" s="294" t="s">
        <v>28</v>
      </c>
      <c r="T212" s="294" t="s">
        <v>28</v>
      </c>
      <c r="U212" s="294" t="s">
        <v>28</v>
      </c>
    </row>
    <row r="213" spans="2:21" ht="35.1" customHeight="1">
      <c r="B213" s="1346"/>
      <c r="C213" s="1349"/>
      <c r="D213" s="1352"/>
      <c r="E213" s="292" t="s">
        <v>474</v>
      </c>
      <c r="F213" s="293"/>
      <c r="G213" s="1358"/>
      <c r="H213" s="294">
        <v>1.75</v>
      </c>
      <c r="I213" s="294"/>
      <c r="J213" s="294">
        <v>2</v>
      </c>
      <c r="K213" s="294" t="s">
        <v>28</v>
      </c>
      <c r="L213" s="294">
        <v>1</v>
      </c>
      <c r="M213" s="294" t="s">
        <v>28</v>
      </c>
      <c r="N213" s="294" t="s">
        <v>28</v>
      </c>
      <c r="O213" s="294" t="s">
        <v>28</v>
      </c>
      <c r="P213" s="294" t="s">
        <v>28</v>
      </c>
      <c r="Q213" s="294" t="s">
        <v>28</v>
      </c>
      <c r="R213" s="294" t="s">
        <v>28</v>
      </c>
      <c r="S213" s="294" t="s">
        <v>28</v>
      </c>
      <c r="T213" s="294">
        <v>1.66</v>
      </c>
      <c r="U213" s="294">
        <v>1</v>
      </c>
    </row>
    <row r="214" spans="2:21" ht="35.1" customHeight="1">
      <c r="B214" s="1344" t="s">
        <v>2876</v>
      </c>
      <c r="C214" s="1347" t="s">
        <v>2877</v>
      </c>
      <c r="D214" s="1350" t="s">
        <v>2878</v>
      </c>
      <c r="E214" s="299" t="s">
        <v>2879</v>
      </c>
      <c r="F214" s="293" t="s">
        <v>2880</v>
      </c>
      <c r="G214" s="1356" t="s">
        <v>107</v>
      </c>
      <c r="H214" s="294">
        <v>3</v>
      </c>
      <c r="I214" s="294">
        <v>3</v>
      </c>
      <c r="J214" s="294" t="s">
        <v>28</v>
      </c>
      <c r="K214" s="294">
        <v>3</v>
      </c>
      <c r="L214" s="294" t="s">
        <v>28</v>
      </c>
      <c r="M214" s="294" t="s">
        <v>28</v>
      </c>
      <c r="N214" s="294" t="s">
        <v>28</v>
      </c>
      <c r="O214" s="294" t="s">
        <v>28</v>
      </c>
      <c r="P214" s="294" t="s">
        <v>28</v>
      </c>
      <c r="Q214" s="294" t="s">
        <v>28</v>
      </c>
      <c r="R214" s="294">
        <v>1</v>
      </c>
      <c r="S214" s="294" t="s">
        <v>28</v>
      </c>
      <c r="T214" s="294">
        <v>3</v>
      </c>
      <c r="U214" s="294">
        <v>3</v>
      </c>
    </row>
    <row r="215" spans="2:21" ht="35.1" customHeight="1">
      <c r="B215" s="1345"/>
      <c r="C215" s="1348"/>
      <c r="D215" s="1351"/>
      <c r="E215" s="299" t="s">
        <v>2881</v>
      </c>
      <c r="F215" s="293" t="s">
        <v>2882</v>
      </c>
      <c r="G215" s="1357"/>
      <c r="H215" s="294">
        <v>1</v>
      </c>
      <c r="I215" s="294">
        <v>1</v>
      </c>
      <c r="J215" s="294" t="s">
        <v>28</v>
      </c>
      <c r="K215" s="294">
        <v>2</v>
      </c>
      <c r="L215" s="294" t="s">
        <v>28</v>
      </c>
      <c r="M215" s="294" t="s">
        <v>28</v>
      </c>
      <c r="N215" s="294">
        <v>3</v>
      </c>
      <c r="O215" s="294">
        <v>3</v>
      </c>
      <c r="P215" s="294" t="s">
        <v>28</v>
      </c>
      <c r="Q215" s="294" t="s">
        <v>28</v>
      </c>
      <c r="R215" s="294" t="s">
        <v>28</v>
      </c>
      <c r="S215" s="294">
        <v>3</v>
      </c>
      <c r="T215" s="294">
        <v>2</v>
      </c>
      <c r="U215" s="294">
        <v>1</v>
      </c>
    </row>
    <row r="216" spans="2:21" ht="35.1" customHeight="1">
      <c r="B216" s="1345"/>
      <c r="C216" s="1348"/>
      <c r="D216" s="1351"/>
      <c r="E216" s="299" t="s">
        <v>2883</v>
      </c>
      <c r="F216" s="293" t="s">
        <v>2884</v>
      </c>
      <c r="G216" s="1357"/>
      <c r="H216" s="294">
        <v>2</v>
      </c>
      <c r="I216" s="294">
        <v>2</v>
      </c>
      <c r="J216" s="294" t="s">
        <v>28</v>
      </c>
      <c r="K216" s="294" t="s">
        <v>28</v>
      </c>
      <c r="L216" s="294" t="s">
        <v>28</v>
      </c>
      <c r="M216" s="294" t="s">
        <v>28</v>
      </c>
      <c r="N216" s="294">
        <v>2</v>
      </c>
      <c r="O216" s="294">
        <v>2</v>
      </c>
      <c r="P216" s="294" t="s">
        <v>28</v>
      </c>
      <c r="Q216" s="294" t="s">
        <v>28</v>
      </c>
      <c r="R216" s="294">
        <v>2</v>
      </c>
      <c r="S216" s="294">
        <v>2</v>
      </c>
      <c r="T216" s="294" t="s">
        <v>28</v>
      </c>
      <c r="U216" s="294">
        <v>2</v>
      </c>
    </row>
    <row r="217" spans="2:21" ht="35.1" customHeight="1">
      <c r="B217" s="1345"/>
      <c r="C217" s="1348"/>
      <c r="D217" s="1351"/>
      <c r="E217" s="299" t="s">
        <v>2885</v>
      </c>
      <c r="F217" s="293" t="s">
        <v>2886</v>
      </c>
      <c r="G217" s="1357"/>
      <c r="H217" s="294">
        <v>2</v>
      </c>
      <c r="I217" s="294">
        <v>2</v>
      </c>
      <c r="J217" s="294" t="s">
        <v>28</v>
      </c>
      <c r="K217" s="294" t="s">
        <v>28</v>
      </c>
      <c r="L217" s="294" t="s">
        <v>28</v>
      </c>
      <c r="M217" s="294" t="s">
        <v>28</v>
      </c>
      <c r="N217" s="294">
        <v>2</v>
      </c>
      <c r="O217" s="294" t="s">
        <v>28</v>
      </c>
      <c r="P217" s="294" t="s">
        <v>28</v>
      </c>
      <c r="Q217" s="294" t="s">
        <v>28</v>
      </c>
      <c r="R217" s="294">
        <v>3</v>
      </c>
      <c r="S217" s="294" t="s">
        <v>28</v>
      </c>
      <c r="T217" s="294">
        <v>2</v>
      </c>
      <c r="U217" s="294">
        <v>2</v>
      </c>
    </row>
    <row r="218" spans="2:21" ht="35.1" customHeight="1">
      <c r="B218" s="1346"/>
      <c r="C218" s="1349"/>
      <c r="D218" s="1352"/>
      <c r="E218" s="299" t="s">
        <v>2876</v>
      </c>
      <c r="F218" s="293"/>
      <c r="G218" s="300"/>
      <c r="H218" s="294">
        <v>2</v>
      </c>
      <c r="I218" s="294">
        <v>1.75</v>
      </c>
      <c r="J218" s="294" t="s">
        <v>28</v>
      </c>
      <c r="K218" s="294">
        <v>2.33</v>
      </c>
      <c r="L218" s="294" t="s">
        <v>28</v>
      </c>
      <c r="M218" s="294" t="s">
        <v>28</v>
      </c>
      <c r="N218" s="294">
        <v>2.25</v>
      </c>
      <c r="O218" s="294">
        <v>2</v>
      </c>
      <c r="P218" s="294" t="s">
        <v>28</v>
      </c>
      <c r="Q218" s="294" t="s">
        <v>28</v>
      </c>
      <c r="R218" s="294">
        <v>1.75</v>
      </c>
      <c r="S218" s="294">
        <v>2</v>
      </c>
      <c r="T218" s="294">
        <v>2.2999999999999998</v>
      </c>
      <c r="U218" s="294">
        <v>2</v>
      </c>
    </row>
    <row r="219" spans="2:21" ht="35.1" customHeight="1">
      <c r="B219" s="1344" t="s">
        <v>475</v>
      </c>
      <c r="C219" s="1347" t="s">
        <v>2887</v>
      </c>
      <c r="D219" s="1350" t="s">
        <v>2888</v>
      </c>
      <c r="E219" s="292" t="s">
        <v>478</v>
      </c>
      <c r="F219" s="293" t="s">
        <v>2889</v>
      </c>
      <c r="G219" s="1356" t="s">
        <v>27</v>
      </c>
      <c r="H219" s="294">
        <v>3</v>
      </c>
      <c r="I219" s="294">
        <v>3</v>
      </c>
      <c r="J219" s="294" t="s">
        <v>28</v>
      </c>
      <c r="K219" s="294">
        <v>3</v>
      </c>
      <c r="L219" s="294"/>
      <c r="M219" s="294">
        <v>2</v>
      </c>
      <c r="N219" s="294" t="s">
        <v>28</v>
      </c>
      <c r="O219" s="301" t="s">
        <v>28</v>
      </c>
      <c r="P219" s="294" t="s">
        <v>28</v>
      </c>
      <c r="Q219" s="294" t="s">
        <v>28</v>
      </c>
      <c r="R219" s="294">
        <v>3</v>
      </c>
      <c r="S219" s="294" t="s">
        <v>28</v>
      </c>
      <c r="T219" s="294">
        <v>2</v>
      </c>
      <c r="U219" s="294" t="s">
        <v>28</v>
      </c>
    </row>
    <row r="220" spans="2:21" ht="35.1" customHeight="1">
      <c r="B220" s="1345"/>
      <c r="C220" s="1348"/>
      <c r="D220" s="1351"/>
      <c r="E220" s="292" t="s">
        <v>480</v>
      </c>
      <c r="F220" s="293" t="s">
        <v>2890</v>
      </c>
      <c r="G220" s="1357"/>
      <c r="H220" s="294" t="s">
        <v>28</v>
      </c>
      <c r="I220" s="294">
        <v>3</v>
      </c>
      <c r="J220" s="294" t="s">
        <v>28</v>
      </c>
      <c r="K220" s="294">
        <v>1</v>
      </c>
      <c r="L220" s="294"/>
      <c r="M220" s="294" t="s">
        <v>28</v>
      </c>
      <c r="N220" s="294" t="s">
        <v>28</v>
      </c>
      <c r="O220" s="294">
        <v>3</v>
      </c>
      <c r="P220" s="294" t="s">
        <v>28</v>
      </c>
      <c r="Q220" s="294" t="s">
        <v>28</v>
      </c>
      <c r="R220" s="294">
        <v>2</v>
      </c>
      <c r="S220" s="294" t="s">
        <v>28</v>
      </c>
      <c r="T220" s="294" t="s">
        <v>28</v>
      </c>
      <c r="U220" s="294" t="s">
        <v>28</v>
      </c>
    </row>
    <row r="221" spans="2:21" ht="35.1" customHeight="1">
      <c r="B221" s="1345"/>
      <c r="C221" s="1348"/>
      <c r="D221" s="1351"/>
      <c r="E221" s="292" t="s">
        <v>482</v>
      </c>
      <c r="F221" s="293" t="s">
        <v>2891</v>
      </c>
      <c r="G221" s="1357"/>
      <c r="H221" s="294">
        <v>3</v>
      </c>
      <c r="I221" s="294">
        <v>3</v>
      </c>
      <c r="J221" s="294" t="s">
        <v>28</v>
      </c>
      <c r="K221" s="294" t="s">
        <v>28</v>
      </c>
      <c r="L221" s="294"/>
      <c r="M221" s="294">
        <v>2</v>
      </c>
      <c r="N221" s="294" t="s">
        <v>28</v>
      </c>
      <c r="O221" s="294">
        <v>1</v>
      </c>
      <c r="P221" s="294" t="s">
        <v>28</v>
      </c>
      <c r="Q221" s="294">
        <v>2</v>
      </c>
      <c r="R221" s="294">
        <v>2</v>
      </c>
      <c r="S221" s="294" t="s">
        <v>28</v>
      </c>
      <c r="T221" s="294" t="s">
        <v>28</v>
      </c>
      <c r="U221" s="294" t="s">
        <v>28</v>
      </c>
    </row>
    <row r="222" spans="2:21" ht="35.1" customHeight="1">
      <c r="B222" s="1345"/>
      <c r="C222" s="1348"/>
      <c r="D222" s="1351"/>
      <c r="E222" s="292" t="s">
        <v>484</v>
      </c>
      <c r="F222" s="293" t="s">
        <v>2892</v>
      </c>
      <c r="G222" s="1357"/>
      <c r="H222" s="294">
        <v>3</v>
      </c>
      <c r="I222" s="294">
        <v>2</v>
      </c>
      <c r="J222" s="294" t="s">
        <v>28</v>
      </c>
      <c r="K222" s="294" t="s">
        <v>28</v>
      </c>
      <c r="L222" s="294"/>
      <c r="M222" s="294">
        <v>2</v>
      </c>
      <c r="N222" s="294" t="s">
        <v>28</v>
      </c>
      <c r="O222" s="294" t="s">
        <v>28</v>
      </c>
      <c r="P222" s="294" t="s">
        <v>28</v>
      </c>
      <c r="Q222" s="294">
        <v>2</v>
      </c>
      <c r="R222" s="294">
        <v>1</v>
      </c>
      <c r="S222" s="294" t="s">
        <v>28</v>
      </c>
      <c r="T222" s="294">
        <v>2</v>
      </c>
      <c r="U222" s="294" t="s">
        <v>28</v>
      </c>
    </row>
    <row r="223" spans="2:21" ht="35.1" customHeight="1">
      <c r="B223" s="1345"/>
      <c r="C223" s="1348"/>
      <c r="D223" s="1351"/>
      <c r="E223" s="285" t="s">
        <v>486</v>
      </c>
      <c r="F223" s="293" t="s">
        <v>2893</v>
      </c>
      <c r="G223" s="1357"/>
      <c r="H223" s="294">
        <v>3</v>
      </c>
      <c r="I223" s="294">
        <v>3</v>
      </c>
      <c r="J223" s="294" t="s">
        <v>28</v>
      </c>
      <c r="K223" s="294" t="s">
        <v>28</v>
      </c>
      <c r="L223" s="294" t="s">
        <v>28</v>
      </c>
      <c r="M223" s="294">
        <v>3</v>
      </c>
      <c r="N223" s="294" t="s">
        <v>28</v>
      </c>
      <c r="O223" s="294">
        <v>2</v>
      </c>
      <c r="P223" s="294" t="s">
        <v>28</v>
      </c>
      <c r="Q223" s="294">
        <v>2</v>
      </c>
      <c r="R223" s="294">
        <v>2</v>
      </c>
      <c r="S223" s="294" t="s">
        <v>28</v>
      </c>
      <c r="T223" s="294" t="s">
        <v>28</v>
      </c>
      <c r="U223" s="294" t="s">
        <v>28</v>
      </c>
    </row>
    <row r="224" spans="2:21" ht="35.1" customHeight="1">
      <c r="B224" s="1346"/>
      <c r="C224" s="1349"/>
      <c r="D224" s="1352"/>
      <c r="E224" s="285" t="s">
        <v>475</v>
      </c>
      <c r="F224" s="293"/>
      <c r="G224" s="1358"/>
      <c r="H224" s="294">
        <v>2.5</v>
      </c>
      <c r="I224" s="294">
        <v>2.4</v>
      </c>
      <c r="J224" s="294" t="s">
        <v>28</v>
      </c>
      <c r="K224" s="294">
        <v>2</v>
      </c>
      <c r="L224" s="294"/>
      <c r="M224" s="294">
        <v>2.25</v>
      </c>
      <c r="N224" s="294" t="s">
        <v>28</v>
      </c>
      <c r="O224" s="294">
        <v>1.6</v>
      </c>
      <c r="P224" s="294" t="s">
        <v>28</v>
      </c>
      <c r="Q224" s="294">
        <v>2.2999999999999998</v>
      </c>
      <c r="R224" s="294">
        <v>1.8</v>
      </c>
      <c r="S224" s="294" t="s">
        <v>28</v>
      </c>
      <c r="T224" s="294">
        <v>1.5</v>
      </c>
      <c r="U224" s="294" t="s">
        <v>28</v>
      </c>
    </row>
    <row r="225" spans="2:21" ht="35.1" customHeight="1">
      <c r="B225" s="1344" t="s">
        <v>488</v>
      </c>
      <c r="C225" s="1367" t="s">
        <v>2894</v>
      </c>
      <c r="D225" s="1350" t="s">
        <v>2895</v>
      </c>
      <c r="E225" s="292" t="s">
        <v>491</v>
      </c>
      <c r="F225" s="293" t="s">
        <v>2896</v>
      </c>
      <c r="G225" s="1356" t="s">
        <v>27</v>
      </c>
      <c r="H225" s="294">
        <v>3</v>
      </c>
      <c r="I225" s="294" t="s">
        <v>28</v>
      </c>
      <c r="J225" s="294" t="s">
        <v>28</v>
      </c>
      <c r="K225" s="294">
        <v>3</v>
      </c>
      <c r="L225" s="294" t="s">
        <v>28</v>
      </c>
      <c r="M225" s="294" t="s">
        <v>28</v>
      </c>
      <c r="N225" s="294" t="s">
        <v>28</v>
      </c>
      <c r="O225" s="294" t="s">
        <v>28</v>
      </c>
      <c r="P225" s="294" t="s">
        <v>28</v>
      </c>
      <c r="Q225" s="294" t="s">
        <v>28</v>
      </c>
      <c r="R225" s="294" t="s">
        <v>28</v>
      </c>
      <c r="S225" s="294" t="s">
        <v>28</v>
      </c>
      <c r="T225" s="294">
        <v>3</v>
      </c>
      <c r="U225" s="294">
        <v>2</v>
      </c>
    </row>
    <row r="226" spans="2:21" ht="35.1" customHeight="1">
      <c r="B226" s="1345"/>
      <c r="C226" s="1368"/>
      <c r="D226" s="1351"/>
      <c r="E226" s="292" t="s">
        <v>493</v>
      </c>
      <c r="F226" s="293" t="s">
        <v>2897</v>
      </c>
      <c r="G226" s="1357"/>
      <c r="H226" s="294">
        <v>3</v>
      </c>
      <c r="I226" s="294">
        <v>3</v>
      </c>
      <c r="J226" s="294">
        <v>3</v>
      </c>
      <c r="K226" s="294">
        <v>3</v>
      </c>
      <c r="L226" s="294" t="s">
        <v>28</v>
      </c>
      <c r="M226" s="294" t="s">
        <v>28</v>
      </c>
      <c r="N226" s="294" t="s">
        <v>28</v>
      </c>
      <c r="O226" s="294" t="s">
        <v>28</v>
      </c>
      <c r="P226" s="294" t="s">
        <v>28</v>
      </c>
      <c r="Q226" s="294" t="s">
        <v>28</v>
      </c>
      <c r="R226" s="294" t="s">
        <v>28</v>
      </c>
      <c r="S226" s="294" t="s">
        <v>28</v>
      </c>
      <c r="T226" s="294">
        <v>3</v>
      </c>
      <c r="U226" s="294">
        <v>2</v>
      </c>
    </row>
    <row r="227" spans="2:21" ht="35.1" customHeight="1">
      <c r="B227" s="1345"/>
      <c r="C227" s="1368"/>
      <c r="D227" s="1351"/>
      <c r="E227" s="292" t="s">
        <v>495</v>
      </c>
      <c r="F227" s="293" t="s">
        <v>2898</v>
      </c>
      <c r="G227" s="1357"/>
      <c r="H227" s="294">
        <v>3</v>
      </c>
      <c r="I227" s="294">
        <v>3</v>
      </c>
      <c r="J227" s="294">
        <v>3</v>
      </c>
      <c r="K227" s="294">
        <v>3</v>
      </c>
      <c r="L227" s="294" t="s">
        <v>28</v>
      </c>
      <c r="M227" s="294" t="s">
        <v>28</v>
      </c>
      <c r="N227" s="294" t="s">
        <v>28</v>
      </c>
      <c r="O227" s="294" t="s">
        <v>28</v>
      </c>
      <c r="P227" s="294" t="s">
        <v>28</v>
      </c>
      <c r="Q227" s="294" t="s">
        <v>28</v>
      </c>
      <c r="R227" s="294" t="s">
        <v>28</v>
      </c>
      <c r="S227" s="294" t="s">
        <v>28</v>
      </c>
      <c r="T227" s="294">
        <v>3</v>
      </c>
      <c r="U227" s="294">
        <v>2</v>
      </c>
    </row>
    <row r="228" spans="2:21" ht="35.1" customHeight="1">
      <c r="B228" s="1345"/>
      <c r="C228" s="1368"/>
      <c r="D228" s="1351"/>
      <c r="E228" s="292" t="s">
        <v>497</v>
      </c>
      <c r="F228" s="293" t="s">
        <v>2899</v>
      </c>
      <c r="G228" s="1357"/>
      <c r="H228" s="294">
        <v>3</v>
      </c>
      <c r="I228" s="294">
        <v>3</v>
      </c>
      <c r="J228" s="294">
        <v>3</v>
      </c>
      <c r="K228" s="294">
        <v>3</v>
      </c>
      <c r="L228" s="294" t="s">
        <v>28</v>
      </c>
      <c r="M228" s="294" t="s">
        <v>28</v>
      </c>
      <c r="N228" s="294" t="s">
        <v>28</v>
      </c>
      <c r="O228" s="294" t="s">
        <v>28</v>
      </c>
      <c r="P228" s="294" t="s">
        <v>28</v>
      </c>
      <c r="Q228" s="294" t="s">
        <v>28</v>
      </c>
      <c r="R228" s="294" t="s">
        <v>28</v>
      </c>
      <c r="S228" s="294" t="s">
        <v>28</v>
      </c>
      <c r="T228" s="294">
        <v>3</v>
      </c>
      <c r="U228" s="294">
        <v>2</v>
      </c>
    </row>
    <row r="229" spans="2:21" ht="35.1" customHeight="1">
      <c r="B229" s="1345"/>
      <c r="C229" s="1368"/>
      <c r="D229" s="1351"/>
      <c r="E229" s="292" t="s">
        <v>499</v>
      </c>
      <c r="F229" s="293" t="s">
        <v>2900</v>
      </c>
      <c r="G229" s="1357"/>
      <c r="H229" s="294">
        <v>3</v>
      </c>
      <c r="I229" s="294">
        <v>3</v>
      </c>
      <c r="J229" s="294">
        <v>3</v>
      </c>
      <c r="K229" s="294">
        <v>3</v>
      </c>
      <c r="L229" s="294" t="s">
        <v>28</v>
      </c>
      <c r="M229" s="294" t="s">
        <v>28</v>
      </c>
      <c r="N229" s="294" t="s">
        <v>28</v>
      </c>
      <c r="O229" s="294" t="s">
        <v>28</v>
      </c>
      <c r="P229" s="294" t="s">
        <v>28</v>
      </c>
      <c r="Q229" s="294" t="s">
        <v>28</v>
      </c>
      <c r="R229" s="294" t="s">
        <v>28</v>
      </c>
      <c r="S229" s="294" t="s">
        <v>28</v>
      </c>
      <c r="T229" s="294">
        <v>3</v>
      </c>
      <c r="U229" s="294">
        <v>2</v>
      </c>
    </row>
    <row r="230" spans="2:21" ht="35.1" customHeight="1">
      <c r="B230" s="1346"/>
      <c r="C230" s="1369"/>
      <c r="D230" s="1352"/>
      <c r="E230" s="292" t="s">
        <v>488</v>
      </c>
      <c r="F230" s="296"/>
      <c r="G230" s="1358"/>
      <c r="H230" s="294">
        <v>3</v>
      </c>
      <c r="I230" s="294">
        <v>3</v>
      </c>
      <c r="J230" s="294">
        <v>3</v>
      </c>
      <c r="K230" s="294">
        <v>3</v>
      </c>
      <c r="L230" s="294" t="s">
        <v>28</v>
      </c>
      <c r="M230" s="294" t="s">
        <v>28</v>
      </c>
      <c r="N230" s="294" t="s">
        <v>28</v>
      </c>
      <c r="O230" s="294" t="s">
        <v>28</v>
      </c>
      <c r="P230" s="294" t="s">
        <v>28</v>
      </c>
      <c r="Q230" s="294" t="s">
        <v>28</v>
      </c>
      <c r="R230" s="294" t="s">
        <v>28</v>
      </c>
      <c r="S230" s="294" t="s">
        <v>28</v>
      </c>
      <c r="T230" s="294">
        <v>3</v>
      </c>
      <c r="U230" s="294">
        <v>2</v>
      </c>
    </row>
    <row r="231" spans="2:21" ht="35.1" customHeight="1">
      <c r="B231" s="1344" t="s">
        <v>501</v>
      </c>
      <c r="C231" s="1347" t="s">
        <v>2901</v>
      </c>
      <c r="D231" s="1350" t="s">
        <v>2902</v>
      </c>
      <c r="E231" s="292" t="s">
        <v>504</v>
      </c>
      <c r="F231" s="287" t="s">
        <v>2903</v>
      </c>
      <c r="G231" s="1356" t="s">
        <v>27</v>
      </c>
      <c r="H231" s="294">
        <v>2</v>
      </c>
      <c r="I231" s="294">
        <v>3</v>
      </c>
      <c r="J231" s="294">
        <v>1</v>
      </c>
      <c r="K231" s="294" t="s">
        <v>28</v>
      </c>
      <c r="L231" s="294">
        <v>2</v>
      </c>
      <c r="M231" s="294"/>
      <c r="N231" s="294">
        <v>2</v>
      </c>
      <c r="O231" s="294" t="s">
        <v>28</v>
      </c>
      <c r="P231" s="294"/>
      <c r="Q231" s="294">
        <v>2</v>
      </c>
      <c r="R231" s="294">
        <v>2</v>
      </c>
      <c r="S231" s="294" t="s">
        <v>28</v>
      </c>
      <c r="T231" s="294"/>
      <c r="U231" s="294">
        <v>2</v>
      </c>
    </row>
    <row r="232" spans="2:21" ht="35.1" customHeight="1">
      <c r="B232" s="1345"/>
      <c r="C232" s="1348"/>
      <c r="D232" s="1351"/>
      <c r="E232" s="292" t="s">
        <v>506</v>
      </c>
      <c r="F232" s="293" t="s">
        <v>2904</v>
      </c>
      <c r="G232" s="1357"/>
      <c r="H232" s="294">
        <v>3</v>
      </c>
      <c r="I232" s="294">
        <v>3</v>
      </c>
      <c r="J232" s="294" t="s">
        <v>28</v>
      </c>
      <c r="K232" s="294" t="s">
        <v>28</v>
      </c>
      <c r="L232" s="294" t="s">
        <v>28</v>
      </c>
      <c r="M232" s="294"/>
      <c r="N232" s="294">
        <v>2</v>
      </c>
      <c r="O232" s="294">
        <v>1</v>
      </c>
      <c r="P232" s="294"/>
      <c r="Q232" s="294">
        <v>2</v>
      </c>
      <c r="R232" s="294">
        <v>2</v>
      </c>
      <c r="S232" s="301" t="s">
        <v>28</v>
      </c>
      <c r="T232" s="294" t="s">
        <v>28</v>
      </c>
      <c r="U232" s="294" t="e">
        <f>#REF!</f>
        <v>#REF!</v>
      </c>
    </row>
    <row r="233" spans="2:21" ht="35.1" customHeight="1">
      <c r="B233" s="1345"/>
      <c r="C233" s="1348"/>
      <c r="D233" s="1351"/>
      <c r="E233" s="292" t="s">
        <v>508</v>
      </c>
      <c r="F233" s="293" t="s">
        <v>2905</v>
      </c>
      <c r="G233" s="1357"/>
      <c r="H233" s="294" t="s">
        <v>28</v>
      </c>
      <c r="I233" s="294">
        <v>3</v>
      </c>
      <c r="J233" s="294">
        <v>2</v>
      </c>
      <c r="K233" s="294"/>
      <c r="L233" s="294">
        <v>1</v>
      </c>
      <c r="M233" s="294"/>
      <c r="N233" s="294" t="s">
        <v>28</v>
      </c>
      <c r="O233" s="294">
        <v>2</v>
      </c>
      <c r="P233" s="294"/>
      <c r="Q233" s="294" t="s">
        <v>28</v>
      </c>
      <c r="R233" s="294">
        <v>2</v>
      </c>
      <c r="S233" s="294">
        <v>1</v>
      </c>
      <c r="T233" s="294" t="s">
        <v>28</v>
      </c>
      <c r="U233" s="294">
        <v>2</v>
      </c>
    </row>
    <row r="234" spans="2:21" ht="35.1" customHeight="1">
      <c r="B234" s="1345"/>
      <c r="C234" s="1348"/>
      <c r="D234" s="1351"/>
      <c r="E234" s="292" t="s">
        <v>510</v>
      </c>
      <c r="F234" s="293" t="s">
        <v>2906</v>
      </c>
      <c r="G234" s="1357"/>
      <c r="H234" s="294">
        <v>3</v>
      </c>
      <c r="I234" s="294">
        <v>3</v>
      </c>
      <c r="J234" s="294">
        <v>2</v>
      </c>
      <c r="K234" s="294"/>
      <c r="L234" s="294">
        <v>1</v>
      </c>
      <c r="M234" s="294"/>
      <c r="N234" s="294">
        <v>2</v>
      </c>
      <c r="O234" s="294">
        <v>1</v>
      </c>
      <c r="P234" s="294"/>
      <c r="Q234" s="294">
        <v>3</v>
      </c>
      <c r="R234" s="294">
        <v>2</v>
      </c>
      <c r="S234" s="294">
        <v>1</v>
      </c>
      <c r="T234" s="294" t="s">
        <v>28</v>
      </c>
      <c r="U234" s="294">
        <v>2</v>
      </c>
    </row>
    <row r="235" spans="2:21" ht="35.1" customHeight="1">
      <c r="B235" s="1345"/>
      <c r="C235" s="1348"/>
      <c r="D235" s="1351"/>
      <c r="E235" s="292" t="s">
        <v>512</v>
      </c>
      <c r="F235" s="293" t="s">
        <v>2907</v>
      </c>
      <c r="G235" s="1357"/>
      <c r="H235" s="294" t="s">
        <v>28</v>
      </c>
      <c r="I235" s="294">
        <v>3</v>
      </c>
      <c r="J235" s="294">
        <v>2</v>
      </c>
      <c r="K235" s="294"/>
      <c r="L235" s="294">
        <v>1</v>
      </c>
      <c r="M235" s="294" t="s">
        <v>28</v>
      </c>
      <c r="N235" s="294" t="s">
        <v>28</v>
      </c>
      <c r="O235" s="294">
        <v>1</v>
      </c>
      <c r="P235" s="294"/>
      <c r="Q235" s="294" t="s">
        <v>28</v>
      </c>
      <c r="R235" s="294">
        <v>2</v>
      </c>
      <c r="S235" s="294">
        <v>2</v>
      </c>
      <c r="T235" s="294" t="s">
        <v>28</v>
      </c>
      <c r="U235" s="294">
        <v>2</v>
      </c>
    </row>
    <row r="236" spans="2:21" ht="35.1" customHeight="1">
      <c r="B236" s="1346"/>
      <c r="C236" s="1349"/>
      <c r="D236" s="1352"/>
      <c r="E236" s="292" t="s">
        <v>501</v>
      </c>
      <c r="F236" s="296"/>
      <c r="G236" s="1358"/>
      <c r="H236" s="294">
        <v>3</v>
      </c>
      <c r="I236" s="294">
        <v>3</v>
      </c>
      <c r="J236" s="294">
        <v>2</v>
      </c>
      <c r="K236" s="294" t="s">
        <v>28</v>
      </c>
      <c r="L236" s="294">
        <v>1</v>
      </c>
      <c r="M236" s="294"/>
      <c r="N236" s="294">
        <v>2</v>
      </c>
      <c r="O236" s="294">
        <v>1</v>
      </c>
      <c r="P236" s="294" t="s">
        <v>28</v>
      </c>
      <c r="Q236" s="294">
        <v>3</v>
      </c>
      <c r="R236" s="294">
        <v>2</v>
      </c>
      <c r="S236" s="294">
        <v>1</v>
      </c>
      <c r="T236" s="294" t="s">
        <v>28</v>
      </c>
      <c r="U236" s="294">
        <v>1.75</v>
      </c>
    </row>
    <row r="237" spans="2:21" ht="35.1" customHeight="1">
      <c r="B237" s="1344" t="s">
        <v>514</v>
      </c>
      <c r="C237" s="1347" t="s">
        <v>2908</v>
      </c>
      <c r="D237" s="1350" t="s">
        <v>2909</v>
      </c>
      <c r="E237" s="292" t="s">
        <v>517</v>
      </c>
      <c r="F237" s="287" t="s">
        <v>2910</v>
      </c>
      <c r="G237" s="1356" t="s">
        <v>27</v>
      </c>
      <c r="H237" s="294">
        <v>3</v>
      </c>
      <c r="I237" s="294" t="s">
        <v>28</v>
      </c>
      <c r="J237" s="294" t="s">
        <v>28</v>
      </c>
      <c r="K237" s="294" t="s">
        <v>28</v>
      </c>
      <c r="L237" s="294">
        <v>1</v>
      </c>
      <c r="M237" s="294"/>
      <c r="N237" s="294">
        <v>2</v>
      </c>
      <c r="O237" s="294" t="s">
        <v>28</v>
      </c>
      <c r="P237" s="294" t="s">
        <v>28</v>
      </c>
      <c r="Q237" s="294" t="s">
        <v>28</v>
      </c>
      <c r="R237" s="294">
        <v>2</v>
      </c>
      <c r="S237" s="294" t="s">
        <v>28</v>
      </c>
      <c r="T237" s="294">
        <v>2</v>
      </c>
      <c r="U237" s="294">
        <v>3</v>
      </c>
    </row>
    <row r="238" spans="2:21" ht="35.1" customHeight="1">
      <c r="B238" s="1345"/>
      <c r="C238" s="1348"/>
      <c r="D238" s="1351"/>
      <c r="E238" s="292" t="s">
        <v>519</v>
      </c>
      <c r="F238" s="293" t="s">
        <v>2911</v>
      </c>
      <c r="G238" s="1357"/>
      <c r="H238" s="294">
        <v>2</v>
      </c>
      <c r="I238" s="294" t="s">
        <v>28</v>
      </c>
      <c r="J238" s="294">
        <v>1</v>
      </c>
      <c r="K238" s="294" t="s">
        <v>28</v>
      </c>
      <c r="L238" s="294" t="s">
        <v>28</v>
      </c>
      <c r="M238" s="294"/>
      <c r="N238" s="294">
        <v>2</v>
      </c>
      <c r="O238" s="294">
        <v>1</v>
      </c>
      <c r="P238" s="294" t="s">
        <v>28</v>
      </c>
      <c r="Q238" s="294" t="s">
        <v>28</v>
      </c>
      <c r="R238" s="294">
        <v>2</v>
      </c>
      <c r="S238" s="294" t="s">
        <v>28</v>
      </c>
      <c r="T238" s="294">
        <v>1</v>
      </c>
      <c r="U238" s="294">
        <v>2</v>
      </c>
    </row>
    <row r="239" spans="2:21" ht="35.1" customHeight="1">
      <c r="B239" s="1345"/>
      <c r="C239" s="1348"/>
      <c r="D239" s="1351"/>
      <c r="E239" s="292" t="s">
        <v>521</v>
      </c>
      <c r="F239" s="293" t="s">
        <v>2912</v>
      </c>
      <c r="G239" s="1357"/>
      <c r="H239" s="294">
        <v>1</v>
      </c>
      <c r="I239" s="294" t="s">
        <v>28</v>
      </c>
      <c r="J239" s="294">
        <v>2</v>
      </c>
      <c r="K239" s="294" t="s">
        <v>28</v>
      </c>
      <c r="L239" s="294">
        <v>1</v>
      </c>
      <c r="M239" s="294"/>
      <c r="N239" s="294" t="s">
        <v>28</v>
      </c>
      <c r="O239" s="294">
        <v>1</v>
      </c>
      <c r="P239" s="294" t="s">
        <v>28</v>
      </c>
      <c r="Q239" s="294" t="s">
        <v>28</v>
      </c>
      <c r="R239" s="294">
        <v>2</v>
      </c>
      <c r="S239" s="294" t="s">
        <v>28</v>
      </c>
      <c r="T239" s="294" t="s">
        <v>28</v>
      </c>
      <c r="U239" s="294">
        <v>1</v>
      </c>
    </row>
    <row r="240" spans="2:21" ht="35.1" customHeight="1">
      <c r="B240" s="1345"/>
      <c r="C240" s="1348"/>
      <c r="D240" s="1351"/>
      <c r="E240" s="292" t="s">
        <v>523</v>
      </c>
      <c r="F240" s="293" t="s">
        <v>2913</v>
      </c>
      <c r="G240" s="1357"/>
      <c r="H240" s="294">
        <v>3</v>
      </c>
      <c r="I240" s="294" t="s">
        <v>28</v>
      </c>
      <c r="J240" s="294">
        <v>2</v>
      </c>
      <c r="K240" s="294" t="s">
        <v>28</v>
      </c>
      <c r="L240" s="294">
        <v>1</v>
      </c>
      <c r="M240" s="294"/>
      <c r="N240" s="294">
        <v>2</v>
      </c>
      <c r="O240" s="294">
        <v>2</v>
      </c>
      <c r="P240" s="294" t="s">
        <v>28</v>
      </c>
      <c r="Q240" s="294" t="s">
        <v>28</v>
      </c>
      <c r="R240" s="294">
        <v>2</v>
      </c>
      <c r="S240" s="294" t="s">
        <v>28</v>
      </c>
      <c r="T240" s="294">
        <v>1</v>
      </c>
      <c r="U240" s="294">
        <v>2</v>
      </c>
    </row>
    <row r="241" spans="2:21" ht="35.1" customHeight="1">
      <c r="B241" s="1345"/>
      <c r="C241" s="1348"/>
      <c r="D241" s="1351"/>
      <c r="E241" s="292" t="s">
        <v>525</v>
      </c>
      <c r="F241" s="293" t="s">
        <v>2914</v>
      </c>
      <c r="G241" s="1357"/>
      <c r="H241" s="294">
        <v>1</v>
      </c>
      <c r="I241" s="294" t="s">
        <v>28</v>
      </c>
      <c r="J241" s="294">
        <v>2</v>
      </c>
      <c r="K241" s="294" t="s">
        <v>28</v>
      </c>
      <c r="L241" s="294">
        <v>1</v>
      </c>
      <c r="M241" s="294"/>
      <c r="N241" s="294">
        <v>2</v>
      </c>
      <c r="O241" s="294">
        <v>1</v>
      </c>
      <c r="P241" s="294" t="s">
        <v>28</v>
      </c>
      <c r="Q241" s="294" t="s">
        <v>28</v>
      </c>
      <c r="R241" s="294">
        <v>2</v>
      </c>
      <c r="S241" s="294" t="s">
        <v>28</v>
      </c>
      <c r="T241" s="294" t="s">
        <v>28</v>
      </c>
      <c r="U241" s="294">
        <v>2</v>
      </c>
    </row>
    <row r="242" spans="2:21" ht="35.1" customHeight="1">
      <c r="B242" s="1346"/>
      <c r="C242" s="1349"/>
      <c r="D242" s="1352"/>
      <c r="E242" s="292" t="s">
        <v>514</v>
      </c>
      <c r="F242" s="296"/>
      <c r="G242" s="1358"/>
      <c r="H242" s="294">
        <v>2</v>
      </c>
      <c r="I242" s="294" t="s">
        <v>28</v>
      </c>
      <c r="J242" s="294">
        <v>2</v>
      </c>
      <c r="K242" s="294" t="s">
        <v>28</v>
      </c>
      <c r="L242" s="294">
        <v>1</v>
      </c>
      <c r="M242" s="294"/>
      <c r="N242" s="294">
        <v>2</v>
      </c>
      <c r="O242" s="294">
        <v>1</v>
      </c>
      <c r="P242" s="294" t="s">
        <v>28</v>
      </c>
      <c r="Q242" s="294" t="s">
        <v>28</v>
      </c>
      <c r="R242" s="294">
        <v>2</v>
      </c>
      <c r="S242" s="294" t="s">
        <v>28</v>
      </c>
      <c r="T242" s="294">
        <v>1</v>
      </c>
      <c r="U242" s="294">
        <v>2.2000000000000002</v>
      </c>
    </row>
    <row r="243" spans="2:21" ht="35.1" customHeight="1">
      <c r="B243" s="1344" t="s">
        <v>527</v>
      </c>
      <c r="C243" s="1347" t="s">
        <v>2915</v>
      </c>
      <c r="D243" s="1350" t="s">
        <v>2916</v>
      </c>
      <c r="E243" s="292" t="s">
        <v>530</v>
      </c>
      <c r="F243" s="293" t="s">
        <v>2917</v>
      </c>
      <c r="G243" s="1356" t="s">
        <v>27</v>
      </c>
      <c r="H243" s="294" t="s">
        <v>28</v>
      </c>
      <c r="I243" s="294" t="s">
        <v>28</v>
      </c>
      <c r="J243" s="294" t="s">
        <v>28</v>
      </c>
      <c r="K243" s="294" t="s">
        <v>28</v>
      </c>
      <c r="L243" s="294" t="s">
        <v>28</v>
      </c>
      <c r="M243" s="294" t="s">
        <v>28</v>
      </c>
      <c r="N243" s="294">
        <v>3</v>
      </c>
      <c r="O243" s="294" t="s">
        <v>28</v>
      </c>
      <c r="P243" s="294">
        <v>2</v>
      </c>
      <c r="Q243" s="294" t="s">
        <v>28</v>
      </c>
      <c r="R243" s="294" t="s">
        <v>28</v>
      </c>
      <c r="S243" s="294">
        <v>2</v>
      </c>
      <c r="T243" s="294" t="s">
        <v>28</v>
      </c>
      <c r="U243" s="294" t="s">
        <v>28</v>
      </c>
    </row>
    <row r="244" spans="2:21" ht="35.1" customHeight="1">
      <c r="B244" s="1345"/>
      <c r="C244" s="1348"/>
      <c r="D244" s="1351"/>
      <c r="E244" s="292" t="s">
        <v>532</v>
      </c>
      <c r="F244" s="302" t="s">
        <v>2918</v>
      </c>
      <c r="G244" s="1357"/>
      <c r="H244" s="294" t="s">
        <v>28</v>
      </c>
      <c r="I244" s="294" t="s">
        <v>28</v>
      </c>
      <c r="J244" s="294">
        <v>2</v>
      </c>
      <c r="K244" s="294" t="s">
        <v>28</v>
      </c>
      <c r="L244" s="294" t="s">
        <v>28</v>
      </c>
      <c r="M244" s="294" t="s">
        <v>28</v>
      </c>
      <c r="N244" s="294" t="s">
        <v>28</v>
      </c>
      <c r="O244" s="294" t="s">
        <v>28</v>
      </c>
      <c r="P244" s="294" t="s">
        <v>28</v>
      </c>
      <c r="Q244" s="294">
        <v>2</v>
      </c>
      <c r="R244" s="294" t="s">
        <v>28</v>
      </c>
      <c r="S244" s="294">
        <v>2</v>
      </c>
      <c r="T244" s="294" t="s">
        <v>28</v>
      </c>
      <c r="U244" s="294">
        <v>2</v>
      </c>
    </row>
    <row r="245" spans="2:21" ht="35.1" customHeight="1">
      <c r="B245" s="1345"/>
      <c r="C245" s="1348"/>
      <c r="D245" s="1351"/>
      <c r="E245" s="292" t="s">
        <v>534</v>
      </c>
      <c r="F245" s="293" t="s">
        <v>2919</v>
      </c>
      <c r="G245" s="1357"/>
      <c r="H245" s="294">
        <v>2</v>
      </c>
      <c r="I245" s="294" t="s">
        <v>28</v>
      </c>
      <c r="J245" s="294">
        <v>2</v>
      </c>
      <c r="K245" s="294" t="s">
        <v>28</v>
      </c>
      <c r="L245" s="294">
        <v>2</v>
      </c>
      <c r="M245" s="294" t="s">
        <v>28</v>
      </c>
      <c r="N245" s="294" t="s">
        <v>28</v>
      </c>
      <c r="O245" s="294" t="s">
        <v>28</v>
      </c>
      <c r="P245" s="294" t="s">
        <v>28</v>
      </c>
      <c r="Q245" s="294">
        <v>2</v>
      </c>
      <c r="R245" s="294" t="s">
        <v>28</v>
      </c>
      <c r="S245" s="294">
        <v>2</v>
      </c>
      <c r="T245" s="294" t="s">
        <v>28</v>
      </c>
      <c r="U245" s="294" t="s">
        <v>28</v>
      </c>
    </row>
    <row r="246" spans="2:21" ht="35.1" customHeight="1">
      <c r="B246" s="1345"/>
      <c r="C246" s="1348"/>
      <c r="D246" s="1351"/>
      <c r="E246" s="292" t="s">
        <v>536</v>
      </c>
      <c r="F246" s="293" t="s">
        <v>2919</v>
      </c>
      <c r="G246" s="1357"/>
      <c r="H246" s="294">
        <v>2</v>
      </c>
      <c r="I246" s="294" t="s">
        <v>28</v>
      </c>
      <c r="J246" s="294">
        <v>2</v>
      </c>
      <c r="K246" s="294" t="s">
        <v>28</v>
      </c>
      <c r="L246" s="294">
        <v>2</v>
      </c>
      <c r="M246" s="294" t="s">
        <v>28</v>
      </c>
      <c r="N246" s="294">
        <v>3</v>
      </c>
      <c r="O246" s="294" t="s">
        <v>28</v>
      </c>
      <c r="P246" s="294" t="s">
        <v>28</v>
      </c>
      <c r="Q246" s="294">
        <v>2</v>
      </c>
      <c r="R246" s="294" t="s">
        <v>28</v>
      </c>
      <c r="S246" s="294">
        <v>2</v>
      </c>
      <c r="T246" s="294" t="s">
        <v>28</v>
      </c>
      <c r="U246" s="294">
        <v>2</v>
      </c>
    </row>
    <row r="247" spans="2:21" ht="35.1" customHeight="1">
      <c r="B247" s="1345"/>
      <c r="C247" s="1348"/>
      <c r="D247" s="1351"/>
      <c r="E247" s="292" t="s">
        <v>538</v>
      </c>
      <c r="F247" s="293" t="s">
        <v>2290</v>
      </c>
      <c r="G247" s="1357"/>
      <c r="H247" s="294" t="s">
        <v>28</v>
      </c>
      <c r="I247" s="294" t="s">
        <v>28</v>
      </c>
      <c r="J247" s="294" t="s">
        <v>28</v>
      </c>
      <c r="K247" s="294" t="s">
        <v>28</v>
      </c>
      <c r="L247" s="294" t="s">
        <v>28</v>
      </c>
      <c r="M247" s="294" t="s">
        <v>28</v>
      </c>
      <c r="N247" s="294">
        <v>3</v>
      </c>
      <c r="O247" s="294" t="s">
        <v>28</v>
      </c>
      <c r="P247" s="294">
        <v>2</v>
      </c>
      <c r="Q247" s="294">
        <v>2</v>
      </c>
      <c r="R247" s="294" t="s">
        <v>28</v>
      </c>
      <c r="S247" s="294">
        <v>2</v>
      </c>
      <c r="T247" s="294" t="s">
        <v>28</v>
      </c>
      <c r="U247" s="294" t="s">
        <v>28</v>
      </c>
    </row>
    <row r="248" spans="2:21" ht="35.1" customHeight="1">
      <c r="B248" s="1346"/>
      <c r="C248" s="1349"/>
      <c r="D248" s="1352"/>
      <c r="E248" s="292" t="s">
        <v>527</v>
      </c>
      <c r="F248" s="296"/>
      <c r="G248" s="1358"/>
      <c r="H248" s="294">
        <v>2</v>
      </c>
      <c r="I248" s="294" t="s">
        <v>28</v>
      </c>
      <c r="J248" s="294">
        <v>2</v>
      </c>
      <c r="K248" s="294" t="s">
        <v>28</v>
      </c>
      <c r="L248" s="294">
        <v>2</v>
      </c>
      <c r="M248" s="294" t="s">
        <v>28</v>
      </c>
      <c r="N248" s="294">
        <v>3</v>
      </c>
      <c r="O248" s="294" t="s">
        <v>28</v>
      </c>
      <c r="P248" s="294">
        <v>2</v>
      </c>
      <c r="Q248" s="294">
        <v>2</v>
      </c>
      <c r="R248" s="294" t="s">
        <v>28</v>
      </c>
      <c r="S248" s="294">
        <v>2.8</v>
      </c>
      <c r="T248" s="294" t="s">
        <v>28</v>
      </c>
      <c r="U248" s="294">
        <v>1.6</v>
      </c>
    </row>
    <row r="249" spans="2:21" ht="35.1" customHeight="1">
      <c r="B249" s="1344" t="s">
        <v>540</v>
      </c>
      <c r="C249" s="1367" t="s">
        <v>2920</v>
      </c>
      <c r="D249" s="1370" t="s">
        <v>2921</v>
      </c>
      <c r="E249" s="292" t="s">
        <v>543</v>
      </c>
      <c r="F249" s="293" t="s">
        <v>2922</v>
      </c>
      <c r="G249" s="1356" t="s">
        <v>27</v>
      </c>
      <c r="H249" s="294">
        <v>3</v>
      </c>
      <c r="I249" s="294" t="s">
        <v>28</v>
      </c>
      <c r="J249" s="294" t="s">
        <v>28</v>
      </c>
      <c r="K249" s="294" t="s">
        <v>28</v>
      </c>
      <c r="L249" s="294" t="s">
        <v>28</v>
      </c>
      <c r="M249" s="294" t="s">
        <v>28</v>
      </c>
      <c r="N249" s="294" t="s">
        <v>28</v>
      </c>
      <c r="O249" s="294" t="s">
        <v>28</v>
      </c>
      <c r="P249" s="294" t="s">
        <v>28</v>
      </c>
      <c r="Q249" s="294" t="s">
        <v>28</v>
      </c>
      <c r="R249" s="294" t="s">
        <v>28</v>
      </c>
      <c r="S249" s="294" t="s">
        <v>28</v>
      </c>
      <c r="T249" s="294">
        <v>1</v>
      </c>
      <c r="U249" s="294" t="s">
        <v>28</v>
      </c>
    </row>
    <row r="250" spans="2:21" ht="35.1" customHeight="1">
      <c r="B250" s="1345"/>
      <c r="C250" s="1368"/>
      <c r="D250" s="1371"/>
      <c r="E250" s="292" t="s">
        <v>545</v>
      </c>
      <c r="F250" s="293" t="s">
        <v>2923</v>
      </c>
      <c r="G250" s="1357"/>
      <c r="H250" s="294">
        <v>2</v>
      </c>
      <c r="I250" s="294" t="s">
        <v>28</v>
      </c>
      <c r="J250" s="294" t="s">
        <v>28</v>
      </c>
      <c r="K250" s="294">
        <v>1</v>
      </c>
      <c r="L250" s="294">
        <v>2</v>
      </c>
      <c r="M250" s="294" t="s">
        <v>28</v>
      </c>
      <c r="N250" s="294" t="s">
        <v>28</v>
      </c>
      <c r="O250" s="294" t="s">
        <v>28</v>
      </c>
      <c r="P250" s="294" t="s">
        <v>28</v>
      </c>
      <c r="Q250" s="294" t="s">
        <v>28</v>
      </c>
      <c r="R250" s="294" t="s">
        <v>28</v>
      </c>
      <c r="S250" s="294" t="s">
        <v>28</v>
      </c>
      <c r="T250" s="294">
        <v>2</v>
      </c>
      <c r="U250" s="294">
        <v>1</v>
      </c>
    </row>
    <row r="251" spans="2:21" ht="35.1" customHeight="1">
      <c r="B251" s="1345"/>
      <c r="C251" s="1368"/>
      <c r="D251" s="1371"/>
      <c r="E251" s="292" t="s">
        <v>547</v>
      </c>
      <c r="F251" s="293" t="s">
        <v>2924</v>
      </c>
      <c r="G251" s="1357"/>
      <c r="H251" s="294">
        <v>2</v>
      </c>
      <c r="I251" s="294" t="s">
        <v>28</v>
      </c>
      <c r="J251" s="294" t="s">
        <v>28</v>
      </c>
      <c r="K251" s="294">
        <v>2</v>
      </c>
      <c r="L251" s="294">
        <v>2</v>
      </c>
      <c r="M251" s="294" t="s">
        <v>28</v>
      </c>
      <c r="N251" s="294" t="s">
        <v>28</v>
      </c>
      <c r="O251" s="294" t="s">
        <v>28</v>
      </c>
      <c r="P251" s="294" t="s">
        <v>28</v>
      </c>
      <c r="Q251" s="294" t="s">
        <v>28</v>
      </c>
      <c r="R251" s="294" t="s">
        <v>28</v>
      </c>
      <c r="S251" s="294" t="s">
        <v>28</v>
      </c>
      <c r="T251" s="294">
        <v>3</v>
      </c>
      <c r="U251" s="294" t="s">
        <v>28</v>
      </c>
    </row>
    <row r="252" spans="2:21" ht="35.1" customHeight="1">
      <c r="B252" s="1345"/>
      <c r="C252" s="1368"/>
      <c r="D252" s="1371"/>
      <c r="E252" s="292" t="s">
        <v>549</v>
      </c>
      <c r="F252" s="293" t="s">
        <v>2925</v>
      </c>
      <c r="G252" s="1357"/>
      <c r="H252" s="294">
        <v>2</v>
      </c>
      <c r="I252" s="294" t="s">
        <v>28</v>
      </c>
      <c r="J252" s="294" t="s">
        <v>28</v>
      </c>
      <c r="K252" s="294">
        <v>2</v>
      </c>
      <c r="L252" s="294">
        <v>2</v>
      </c>
      <c r="M252" s="294" t="s">
        <v>28</v>
      </c>
      <c r="N252" s="294" t="s">
        <v>28</v>
      </c>
      <c r="O252" s="294" t="s">
        <v>28</v>
      </c>
      <c r="P252" s="294" t="s">
        <v>28</v>
      </c>
      <c r="Q252" s="294" t="s">
        <v>28</v>
      </c>
      <c r="R252" s="294" t="s">
        <v>28</v>
      </c>
      <c r="S252" s="294" t="s">
        <v>28</v>
      </c>
      <c r="T252" s="294">
        <v>3</v>
      </c>
      <c r="U252" s="294" t="s">
        <v>28</v>
      </c>
    </row>
    <row r="253" spans="2:21" ht="35.1" customHeight="1">
      <c r="B253" s="1345"/>
      <c r="C253" s="1368"/>
      <c r="D253" s="1371"/>
      <c r="E253" s="292" t="s">
        <v>551</v>
      </c>
      <c r="F253" s="293" t="s">
        <v>2926</v>
      </c>
      <c r="G253" s="1357"/>
      <c r="H253" s="294">
        <v>1</v>
      </c>
      <c r="I253" s="294" t="s">
        <v>28</v>
      </c>
      <c r="J253" s="294" t="s">
        <v>28</v>
      </c>
      <c r="K253" s="294" t="s">
        <v>28</v>
      </c>
      <c r="L253" s="294" t="s">
        <v>28</v>
      </c>
      <c r="M253" s="294" t="s">
        <v>28</v>
      </c>
      <c r="N253" s="294" t="s">
        <v>28</v>
      </c>
      <c r="O253" s="294" t="s">
        <v>28</v>
      </c>
      <c r="P253" s="294" t="s">
        <v>28</v>
      </c>
      <c r="Q253" s="294" t="s">
        <v>28</v>
      </c>
      <c r="R253" s="294" t="s">
        <v>28</v>
      </c>
      <c r="S253" s="294" t="s">
        <v>28</v>
      </c>
      <c r="T253" s="294">
        <v>2</v>
      </c>
      <c r="U253" s="294">
        <v>1</v>
      </c>
    </row>
    <row r="254" spans="2:21" ht="35.1" customHeight="1">
      <c r="B254" s="1346"/>
      <c r="C254" s="1369"/>
      <c r="D254" s="1372"/>
      <c r="E254" s="292" t="s">
        <v>540</v>
      </c>
      <c r="F254" s="303"/>
      <c r="G254" s="1358"/>
      <c r="H254" s="294">
        <v>2</v>
      </c>
      <c r="I254" s="294" t="s">
        <v>28</v>
      </c>
      <c r="J254" s="294" t="s">
        <v>28</v>
      </c>
      <c r="K254" s="294">
        <v>1.66</v>
      </c>
      <c r="L254" s="294">
        <v>2</v>
      </c>
      <c r="M254" s="294" t="s">
        <v>28</v>
      </c>
      <c r="N254" s="294" t="s">
        <v>28</v>
      </c>
      <c r="O254" s="294" t="s">
        <v>28</v>
      </c>
      <c r="P254" s="294" t="s">
        <v>28</v>
      </c>
      <c r="Q254" s="294" t="s">
        <v>28</v>
      </c>
      <c r="R254" s="294" t="s">
        <v>28</v>
      </c>
      <c r="S254" s="294" t="s">
        <v>28</v>
      </c>
      <c r="T254" s="294">
        <v>2.2000000000000002</v>
      </c>
      <c r="U254" s="294">
        <v>1.33</v>
      </c>
    </row>
    <row r="255" spans="2:21" ht="35.1" customHeight="1">
      <c r="B255" s="1344" t="s">
        <v>553</v>
      </c>
      <c r="C255" s="1347" t="s">
        <v>2927</v>
      </c>
      <c r="D255" s="1350" t="s">
        <v>2928</v>
      </c>
      <c r="E255" s="292" t="s">
        <v>556</v>
      </c>
      <c r="F255" s="293" t="s">
        <v>2929</v>
      </c>
      <c r="G255" s="1356" t="s">
        <v>107</v>
      </c>
      <c r="H255" s="294">
        <v>3</v>
      </c>
      <c r="I255" s="294">
        <v>3</v>
      </c>
      <c r="J255" s="294" t="s">
        <v>28</v>
      </c>
      <c r="K255" s="294" t="s">
        <v>28</v>
      </c>
      <c r="L255" s="294">
        <v>3</v>
      </c>
      <c r="M255" s="294" t="s">
        <v>28</v>
      </c>
      <c r="N255" s="294" t="s">
        <v>28</v>
      </c>
      <c r="O255" s="294" t="s">
        <v>28</v>
      </c>
      <c r="P255" s="294" t="s">
        <v>28</v>
      </c>
      <c r="Q255" s="294" t="s">
        <v>28</v>
      </c>
      <c r="R255" s="294">
        <v>3</v>
      </c>
      <c r="S255" s="294" t="s">
        <v>28</v>
      </c>
      <c r="T255" s="294">
        <v>3</v>
      </c>
      <c r="U255" s="294" t="s">
        <v>28</v>
      </c>
    </row>
    <row r="256" spans="2:21" ht="35.1" customHeight="1">
      <c r="B256" s="1345"/>
      <c r="C256" s="1348"/>
      <c r="D256" s="1351"/>
      <c r="E256" s="292" t="s">
        <v>558</v>
      </c>
      <c r="F256" s="293" t="s">
        <v>2930</v>
      </c>
      <c r="G256" s="1357"/>
      <c r="H256" s="294">
        <v>3</v>
      </c>
      <c r="I256" s="294">
        <v>3</v>
      </c>
      <c r="J256" s="294" t="s">
        <v>28</v>
      </c>
      <c r="K256" s="294" t="s">
        <v>28</v>
      </c>
      <c r="L256" s="294">
        <v>3</v>
      </c>
      <c r="M256" s="294" t="s">
        <v>28</v>
      </c>
      <c r="N256" s="294" t="s">
        <v>28</v>
      </c>
      <c r="O256" s="294" t="s">
        <v>28</v>
      </c>
      <c r="P256" s="294" t="s">
        <v>28</v>
      </c>
      <c r="Q256" s="294" t="s">
        <v>28</v>
      </c>
      <c r="R256" s="294">
        <v>3</v>
      </c>
      <c r="S256" s="294" t="s">
        <v>28</v>
      </c>
      <c r="T256" s="294">
        <v>3</v>
      </c>
      <c r="U256" s="294" t="s">
        <v>28</v>
      </c>
    </row>
    <row r="257" spans="2:21" ht="35.1" customHeight="1">
      <c r="B257" s="1345"/>
      <c r="C257" s="1348"/>
      <c r="D257" s="1351"/>
      <c r="E257" s="292" t="s">
        <v>560</v>
      </c>
      <c r="F257" s="293" t="s">
        <v>2931</v>
      </c>
      <c r="G257" s="1357"/>
      <c r="H257" s="294">
        <v>3</v>
      </c>
      <c r="I257" s="294">
        <v>3</v>
      </c>
      <c r="J257" s="294" t="s">
        <v>28</v>
      </c>
      <c r="K257" s="294" t="s">
        <v>28</v>
      </c>
      <c r="L257" s="294">
        <v>3</v>
      </c>
      <c r="M257" s="294" t="s">
        <v>28</v>
      </c>
      <c r="N257" s="294" t="s">
        <v>28</v>
      </c>
      <c r="O257" s="294" t="s">
        <v>28</v>
      </c>
      <c r="P257" s="294" t="s">
        <v>28</v>
      </c>
      <c r="Q257" s="294" t="s">
        <v>28</v>
      </c>
      <c r="R257" s="294">
        <v>3</v>
      </c>
      <c r="S257" s="294" t="s">
        <v>28</v>
      </c>
      <c r="T257" s="294">
        <v>3</v>
      </c>
      <c r="U257" s="294" t="s">
        <v>28</v>
      </c>
    </row>
    <row r="258" spans="2:21" ht="35.1" customHeight="1">
      <c r="B258" s="1345"/>
      <c r="C258" s="1348"/>
      <c r="D258" s="1351"/>
      <c r="E258" s="292" t="s">
        <v>562</v>
      </c>
      <c r="F258" s="293" t="s">
        <v>2932</v>
      </c>
      <c r="G258" s="1357"/>
      <c r="H258" s="294">
        <v>3</v>
      </c>
      <c r="I258" s="294">
        <v>3</v>
      </c>
      <c r="J258" s="294" t="s">
        <v>28</v>
      </c>
      <c r="K258" s="294" t="s">
        <v>28</v>
      </c>
      <c r="L258" s="294">
        <v>3</v>
      </c>
      <c r="M258" s="294" t="s">
        <v>28</v>
      </c>
      <c r="N258" s="294" t="s">
        <v>28</v>
      </c>
      <c r="O258" s="294" t="s">
        <v>28</v>
      </c>
      <c r="P258" s="294" t="s">
        <v>28</v>
      </c>
      <c r="Q258" s="294" t="s">
        <v>28</v>
      </c>
      <c r="R258" s="294">
        <v>3</v>
      </c>
      <c r="S258" s="294" t="s">
        <v>28</v>
      </c>
      <c r="T258" s="294">
        <v>3</v>
      </c>
      <c r="U258" s="294" t="s">
        <v>28</v>
      </c>
    </row>
    <row r="259" spans="2:21" ht="35.1" customHeight="1">
      <c r="B259" s="1346"/>
      <c r="C259" s="1349"/>
      <c r="D259" s="1352"/>
      <c r="E259" s="292" t="s">
        <v>553</v>
      </c>
      <c r="F259" s="296"/>
      <c r="G259" s="1358"/>
      <c r="H259" s="294">
        <v>3</v>
      </c>
      <c r="I259" s="294">
        <v>3</v>
      </c>
      <c r="J259" s="294" t="s">
        <v>28</v>
      </c>
      <c r="K259" s="294" t="s">
        <v>28</v>
      </c>
      <c r="L259" s="294">
        <v>3</v>
      </c>
      <c r="M259" s="294" t="s">
        <v>28</v>
      </c>
      <c r="N259" s="294" t="s">
        <v>28</v>
      </c>
      <c r="O259" s="294" t="s">
        <v>28</v>
      </c>
      <c r="P259" s="294" t="s">
        <v>28</v>
      </c>
      <c r="Q259" s="294" t="s">
        <v>28</v>
      </c>
      <c r="R259" s="294">
        <v>3</v>
      </c>
      <c r="S259" s="294" t="s">
        <v>28</v>
      </c>
      <c r="T259" s="294">
        <v>3</v>
      </c>
      <c r="U259" s="294" t="s">
        <v>28</v>
      </c>
    </row>
    <row r="260" spans="2:21" ht="35.1" customHeight="1">
      <c r="B260" s="1344" t="s">
        <v>564</v>
      </c>
      <c r="C260" s="1347" t="s">
        <v>2933</v>
      </c>
      <c r="D260" s="1350" t="s">
        <v>2934</v>
      </c>
      <c r="E260" s="292" t="s">
        <v>567</v>
      </c>
      <c r="F260" s="293" t="s">
        <v>2935</v>
      </c>
      <c r="G260" s="1356" t="s">
        <v>107</v>
      </c>
      <c r="H260" s="294">
        <v>3</v>
      </c>
      <c r="I260" s="294" t="s">
        <v>28</v>
      </c>
      <c r="J260" s="294">
        <v>1</v>
      </c>
      <c r="K260" s="294" t="s">
        <v>28</v>
      </c>
      <c r="L260" s="294">
        <v>2</v>
      </c>
      <c r="M260" s="294"/>
      <c r="N260" s="294">
        <v>1</v>
      </c>
      <c r="O260" s="294"/>
      <c r="P260" s="294">
        <v>3</v>
      </c>
      <c r="Q260" s="294">
        <v>2</v>
      </c>
      <c r="R260" s="294">
        <v>1</v>
      </c>
      <c r="S260" s="294" t="s">
        <v>28</v>
      </c>
      <c r="T260" s="294">
        <v>2</v>
      </c>
      <c r="U260" s="294">
        <v>3</v>
      </c>
    </row>
    <row r="261" spans="2:21" ht="35.1" customHeight="1">
      <c r="B261" s="1345"/>
      <c r="C261" s="1348"/>
      <c r="D261" s="1351"/>
      <c r="E261" s="292" t="s">
        <v>569</v>
      </c>
      <c r="F261" s="293" t="s">
        <v>2936</v>
      </c>
      <c r="G261" s="1357"/>
      <c r="H261" s="294">
        <v>3</v>
      </c>
      <c r="I261" s="294" t="s">
        <v>28</v>
      </c>
      <c r="J261" s="294" t="s">
        <v>28</v>
      </c>
      <c r="K261" s="294" t="s">
        <v>28</v>
      </c>
      <c r="L261" s="294" t="s">
        <v>28</v>
      </c>
      <c r="M261" s="294"/>
      <c r="N261" s="294">
        <v>1</v>
      </c>
      <c r="O261" s="294"/>
      <c r="P261" s="294">
        <v>3</v>
      </c>
      <c r="Q261" s="294">
        <v>2</v>
      </c>
      <c r="R261" s="294">
        <v>1</v>
      </c>
      <c r="S261" s="294" t="s">
        <v>28</v>
      </c>
      <c r="T261" s="294" t="s">
        <v>28</v>
      </c>
      <c r="U261" s="294">
        <v>2</v>
      </c>
    </row>
    <row r="262" spans="2:21" ht="35.1" customHeight="1">
      <c r="B262" s="1345"/>
      <c r="C262" s="1348"/>
      <c r="D262" s="1351"/>
      <c r="E262" s="292" t="s">
        <v>571</v>
      </c>
      <c r="F262" s="293" t="s">
        <v>2937</v>
      </c>
      <c r="G262" s="1357"/>
      <c r="H262" s="294">
        <v>3</v>
      </c>
      <c r="I262" s="294" t="s">
        <v>28</v>
      </c>
      <c r="J262" s="294">
        <v>2</v>
      </c>
      <c r="K262" s="294" t="s">
        <v>28</v>
      </c>
      <c r="L262" s="294">
        <v>3</v>
      </c>
      <c r="M262" s="294"/>
      <c r="N262" s="294" t="s">
        <v>28</v>
      </c>
      <c r="O262" s="294"/>
      <c r="P262" s="294">
        <v>3</v>
      </c>
      <c r="Q262" s="294" t="s">
        <v>28</v>
      </c>
      <c r="R262" s="294">
        <v>1</v>
      </c>
      <c r="S262" s="294" t="s">
        <v>28</v>
      </c>
      <c r="T262" s="294">
        <v>2</v>
      </c>
      <c r="U262" s="294">
        <v>1</v>
      </c>
    </row>
    <row r="263" spans="2:21" ht="35.1" customHeight="1">
      <c r="B263" s="1345"/>
      <c r="C263" s="1348"/>
      <c r="D263" s="1351"/>
      <c r="E263" s="292" t="s">
        <v>1141</v>
      </c>
      <c r="F263" s="293" t="s">
        <v>2938</v>
      </c>
      <c r="G263" s="1357"/>
      <c r="H263" s="294">
        <v>2</v>
      </c>
      <c r="I263" s="294" t="s">
        <v>28</v>
      </c>
      <c r="J263" s="294">
        <v>1</v>
      </c>
      <c r="K263" s="294" t="s">
        <v>28</v>
      </c>
      <c r="L263" s="294">
        <v>1</v>
      </c>
      <c r="M263" s="294"/>
      <c r="N263" s="294">
        <v>1</v>
      </c>
      <c r="O263" s="294"/>
      <c r="P263" s="294">
        <v>3</v>
      </c>
      <c r="Q263" s="294">
        <v>3</v>
      </c>
      <c r="R263" s="294">
        <v>2</v>
      </c>
      <c r="S263" s="294" t="s">
        <v>28</v>
      </c>
      <c r="T263" s="294">
        <v>2</v>
      </c>
      <c r="U263" s="294">
        <v>2</v>
      </c>
    </row>
    <row r="264" spans="2:21" ht="35.1" customHeight="1">
      <c r="B264" s="1346"/>
      <c r="C264" s="1349"/>
      <c r="D264" s="1352"/>
      <c r="E264" s="292" t="s">
        <v>564</v>
      </c>
      <c r="F264" s="296"/>
      <c r="G264" s="1358"/>
      <c r="H264" s="294">
        <v>3</v>
      </c>
      <c r="I264" s="294" t="s">
        <v>28</v>
      </c>
      <c r="J264" s="294">
        <v>1</v>
      </c>
      <c r="K264" s="294" t="s">
        <v>28</v>
      </c>
      <c r="L264" s="294">
        <v>2</v>
      </c>
      <c r="M264" s="294"/>
      <c r="N264" s="294">
        <v>1</v>
      </c>
      <c r="O264" s="294" t="s">
        <v>28</v>
      </c>
      <c r="P264" s="294">
        <v>3</v>
      </c>
      <c r="Q264" s="294">
        <v>2</v>
      </c>
      <c r="R264" s="294">
        <v>1</v>
      </c>
      <c r="S264" s="294" t="s">
        <v>28</v>
      </c>
      <c r="T264" s="294">
        <v>2</v>
      </c>
      <c r="U264" s="294">
        <v>1.5</v>
      </c>
    </row>
    <row r="265" spans="2:21" ht="35.1" customHeight="1">
      <c r="B265" s="1344" t="s">
        <v>575</v>
      </c>
      <c r="C265" s="1347" t="s">
        <v>2939</v>
      </c>
      <c r="D265" s="1350" t="s">
        <v>2940</v>
      </c>
      <c r="E265" s="292" t="s">
        <v>578</v>
      </c>
      <c r="F265" s="293" t="s">
        <v>2941</v>
      </c>
      <c r="G265" s="1356" t="s">
        <v>107</v>
      </c>
      <c r="H265" s="294">
        <v>1</v>
      </c>
      <c r="I265" s="294">
        <v>2</v>
      </c>
      <c r="J265" s="294" t="s">
        <v>28</v>
      </c>
      <c r="K265" s="294">
        <v>1</v>
      </c>
      <c r="L265" s="294" t="s">
        <v>28</v>
      </c>
      <c r="M265" s="294" t="s">
        <v>28</v>
      </c>
      <c r="N265" s="294" t="s">
        <v>28</v>
      </c>
      <c r="O265" s="294" t="s">
        <v>28</v>
      </c>
      <c r="P265" s="294" t="s">
        <v>28</v>
      </c>
      <c r="Q265" s="294" t="s">
        <v>28</v>
      </c>
      <c r="R265" s="294" t="s">
        <v>28</v>
      </c>
      <c r="S265" s="294" t="s">
        <v>28</v>
      </c>
      <c r="T265" s="294">
        <v>2</v>
      </c>
      <c r="U265" s="294">
        <v>1</v>
      </c>
    </row>
    <row r="266" spans="2:21" ht="35.1" customHeight="1">
      <c r="B266" s="1345"/>
      <c r="C266" s="1348"/>
      <c r="D266" s="1351"/>
      <c r="E266" s="292" t="s">
        <v>580</v>
      </c>
      <c r="F266" s="293" t="s">
        <v>2942</v>
      </c>
      <c r="G266" s="1357"/>
      <c r="H266" s="294">
        <v>1</v>
      </c>
      <c r="I266" s="294">
        <v>2</v>
      </c>
      <c r="J266" s="294" t="s">
        <v>28</v>
      </c>
      <c r="K266" s="294" t="s">
        <v>28</v>
      </c>
      <c r="L266" s="294" t="s">
        <v>28</v>
      </c>
      <c r="M266" s="294" t="s">
        <v>28</v>
      </c>
      <c r="N266" s="294" t="s">
        <v>28</v>
      </c>
      <c r="O266" s="294" t="s">
        <v>28</v>
      </c>
      <c r="P266" s="294" t="s">
        <v>28</v>
      </c>
      <c r="Q266" s="294" t="s">
        <v>28</v>
      </c>
      <c r="R266" s="294" t="s">
        <v>28</v>
      </c>
      <c r="S266" s="294" t="s">
        <v>28</v>
      </c>
      <c r="T266" s="294">
        <v>2</v>
      </c>
      <c r="U266" s="294" t="s">
        <v>28</v>
      </c>
    </row>
    <row r="267" spans="2:21" ht="35.1" customHeight="1">
      <c r="B267" s="1345"/>
      <c r="C267" s="1348"/>
      <c r="D267" s="1351"/>
      <c r="E267" s="292" t="s">
        <v>582</v>
      </c>
      <c r="F267" s="293" t="s">
        <v>2943</v>
      </c>
      <c r="G267" s="1357"/>
      <c r="H267" s="294" t="s">
        <v>28</v>
      </c>
      <c r="I267" s="294">
        <v>2</v>
      </c>
      <c r="J267" s="294" t="s">
        <v>28</v>
      </c>
      <c r="K267" s="294">
        <v>3</v>
      </c>
      <c r="L267" s="294" t="s">
        <v>28</v>
      </c>
      <c r="M267" s="294" t="s">
        <v>28</v>
      </c>
      <c r="N267" s="294" t="s">
        <v>28</v>
      </c>
      <c r="O267" s="294" t="s">
        <v>28</v>
      </c>
      <c r="P267" s="294" t="s">
        <v>28</v>
      </c>
      <c r="Q267" s="294" t="s">
        <v>28</v>
      </c>
      <c r="R267" s="294" t="s">
        <v>28</v>
      </c>
      <c r="S267" s="294" t="s">
        <v>28</v>
      </c>
      <c r="T267" s="294">
        <v>1</v>
      </c>
      <c r="U267" s="294">
        <v>1</v>
      </c>
    </row>
    <row r="268" spans="2:21" ht="35.1" customHeight="1">
      <c r="B268" s="1345"/>
      <c r="C268" s="1348"/>
      <c r="D268" s="1351"/>
      <c r="E268" s="292" t="s">
        <v>584</v>
      </c>
      <c r="F268" s="293" t="s">
        <v>2944</v>
      </c>
      <c r="G268" s="1357"/>
      <c r="H268" s="294" t="s">
        <v>28</v>
      </c>
      <c r="I268" s="294">
        <v>2</v>
      </c>
      <c r="J268" s="294" t="s">
        <v>28</v>
      </c>
      <c r="K268" s="294" t="s">
        <v>28</v>
      </c>
      <c r="L268" s="294" t="s">
        <v>28</v>
      </c>
      <c r="M268" s="294" t="s">
        <v>28</v>
      </c>
      <c r="N268" s="294" t="s">
        <v>28</v>
      </c>
      <c r="O268" s="294" t="s">
        <v>28</v>
      </c>
      <c r="P268" s="294" t="s">
        <v>28</v>
      </c>
      <c r="Q268" s="294" t="s">
        <v>28</v>
      </c>
      <c r="R268" s="294" t="s">
        <v>28</v>
      </c>
      <c r="S268" s="294" t="s">
        <v>28</v>
      </c>
      <c r="T268" s="294">
        <v>1</v>
      </c>
      <c r="U268" s="294" t="s">
        <v>28</v>
      </c>
    </row>
    <row r="269" spans="2:21" ht="35.1" customHeight="1">
      <c r="B269" s="1346"/>
      <c r="C269" s="1349"/>
      <c r="D269" s="1352"/>
      <c r="E269" s="292" t="s">
        <v>575</v>
      </c>
      <c r="F269" s="296"/>
      <c r="G269" s="1358"/>
      <c r="H269" s="294">
        <v>1.33</v>
      </c>
      <c r="I269" s="294">
        <v>1.6</v>
      </c>
      <c r="J269" s="294" t="s">
        <v>28</v>
      </c>
      <c r="K269" s="294">
        <v>2.33</v>
      </c>
      <c r="L269" s="294" t="s">
        <v>28</v>
      </c>
      <c r="M269" s="294" t="s">
        <v>28</v>
      </c>
      <c r="N269" s="294" t="s">
        <v>28</v>
      </c>
      <c r="O269" s="294" t="s">
        <v>28</v>
      </c>
      <c r="P269" s="294" t="s">
        <v>28</v>
      </c>
      <c r="Q269" s="294" t="s">
        <v>28</v>
      </c>
      <c r="R269" s="294" t="s">
        <v>28</v>
      </c>
      <c r="S269" s="294" t="s">
        <v>28</v>
      </c>
      <c r="T269" s="294">
        <v>1.5</v>
      </c>
      <c r="U269" s="294">
        <v>1.33</v>
      </c>
    </row>
    <row r="270" spans="2:21" ht="35.1" customHeight="1">
      <c r="B270" s="1344" t="s">
        <v>588</v>
      </c>
      <c r="C270" s="1347" t="s">
        <v>2327</v>
      </c>
      <c r="D270" s="1350" t="s">
        <v>2945</v>
      </c>
      <c r="E270" s="292" t="s">
        <v>591</v>
      </c>
      <c r="F270" s="293" t="s">
        <v>2946</v>
      </c>
      <c r="G270" s="1356" t="s">
        <v>107</v>
      </c>
      <c r="H270" s="294">
        <v>3</v>
      </c>
      <c r="I270" s="294" t="s">
        <v>28</v>
      </c>
      <c r="J270" s="294">
        <v>2</v>
      </c>
      <c r="K270" s="294" t="s">
        <v>28</v>
      </c>
      <c r="L270" s="294" t="s">
        <v>28</v>
      </c>
      <c r="M270" s="294" t="s">
        <v>28</v>
      </c>
      <c r="N270" s="294" t="s">
        <v>28</v>
      </c>
      <c r="O270" s="294" t="s">
        <v>28</v>
      </c>
      <c r="P270" s="294">
        <v>3</v>
      </c>
      <c r="Q270" s="294">
        <v>3</v>
      </c>
      <c r="R270" s="294">
        <v>3</v>
      </c>
      <c r="S270" s="294">
        <v>2</v>
      </c>
      <c r="T270" s="294">
        <v>2</v>
      </c>
      <c r="U270" s="294">
        <v>2</v>
      </c>
    </row>
    <row r="271" spans="2:21" ht="35.1" customHeight="1">
      <c r="B271" s="1345"/>
      <c r="C271" s="1348"/>
      <c r="D271" s="1351"/>
      <c r="E271" s="292" t="s">
        <v>593</v>
      </c>
      <c r="F271" s="293" t="s">
        <v>2328</v>
      </c>
      <c r="G271" s="1357"/>
      <c r="H271" s="294">
        <v>3</v>
      </c>
      <c r="I271" s="294" t="s">
        <v>28</v>
      </c>
      <c r="J271" s="294">
        <v>2</v>
      </c>
      <c r="K271" s="294" t="s">
        <v>28</v>
      </c>
      <c r="L271" s="294" t="s">
        <v>28</v>
      </c>
      <c r="M271" s="294" t="s">
        <v>28</v>
      </c>
      <c r="N271" s="294" t="s">
        <v>28</v>
      </c>
      <c r="O271" s="294" t="s">
        <v>28</v>
      </c>
      <c r="P271" s="294">
        <v>3</v>
      </c>
      <c r="Q271" s="294">
        <v>3</v>
      </c>
      <c r="R271" s="294">
        <v>3</v>
      </c>
      <c r="S271" s="294">
        <v>2</v>
      </c>
      <c r="T271" s="294">
        <v>2</v>
      </c>
      <c r="U271" s="294">
        <v>2</v>
      </c>
    </row>
    <row r="272" spans="2:21" ht="35.1" customHeight="1">
      <c r="B272" s="1345"/>
      <c r="C272" s="1348"/>
      <c r="D272" s="1351"/>
      <c r="E272" s="292" t="s">
        <v>595</v>
      </c>
      <c r="F272" s="293" t="s">
        <v>2329</v>
      </c>
      <c r="G272" s="1357"/>
      <c r="H272" s="294">
        <v>3</v>
      </c>
      <c r="I272" s="294" t="s">
        <v>28</v>
      </c>
      <c r="J272" s="294">
        <v>2</v>
      </c>
      <c r="K272" s="294" t="s">
        <v>28</v>
      </c>
      <c r="L272" s="294" t="s">
        <v>28</v>
      </c>
      <c r="M272" s="294" t="s">
        <v>28</v>
      </c>
      <c r="N272" s="294" t="s">
        <v>28</v>
      </c>
      <c r="O272" s="294" t="s">
        <v>28</v>
      </c>
      <c r="P272" s="294">
        <v>3</v>
      </c>
      <c r="Q272" s="294">
        <v>3</v>
      </c>
      <c r="R272" s="294">
        <v>3</v>
      </c>
      <c r="S272" s="294">
        <v>2</v>
      </c>
      <c r="T272" s="294">
        <v>2</v>
      </c>
      <c r="U272" s="294">
        <v>2</v>
      </c>
    </row>
    <row r="273" spans="2:21" ht="35.1" customHeight="1">
      <c r="B273" s="1345"/>
      <c r="C273" s="1348"/>
      <c r="D273" s="1351"/>
      <c r="E273" s="292" t="s">
        <v>597</v>
      </c>
      <c r="F273" s="293" t="s">
        <v>1553</v>
      </c>
      <c r="G273" s="1357"/>
      <c r="H273" s="294">
        <v>3</v>
      </c>
      <c r="I273" s="294" t="s">
        <v>28</v>
      </c>
      <c r="J273" s="294">
        <v>2</v>
      </c>
      <c r="K273" s="294" t="s">
        <v>28</v>
      </c>
      <c r="L273" s="294" t="s">
        <v>28</v>
      </c>
      <c r="M273" s="294" t="s">
        <v>28</v>
      </c>
      <c r="N273" s="294" t="s">
        <v>28</v>
      </c>
      <c r="O273" s="294" t="s">
        <v>28</v>
      </c>
      <c r="P273" s="294">
        <v>3</v>
      </c>
      <c r="Q273" s="294">
        <v>3</v>
      </c>
      <c r="R273" s="294">
        <v>3</v>
      </c>
      <c r="S273" s="294">
        <v>2</v>
      </c>
      <c r="T273" s="294">
        <v>2</v>
      </c>
      <c r="U273" s="294">
        <v>2</v>
      </c>
    </row>
    <row r="274" spans="2:21" ht="35.1" customHeight="1">
      <c r="B274" s="1345"/>
      <c r="C274" s="1348"/>
      <c r="D274" s="1351"/>
      <c r="E274" s="292" t="s">
        <v>1155</v>
      </c>
      <c r="F274" s="293" t="s">
        <v>2947</v>
      </c>
      <c r="G274" s="1357"/>
      <c r="H274" s="294">
        <v>3</v>
      </c>
      <c r="I274" s="294" t="s">
        <v>28</v>
      </c>
      <c r="J274" s="294">
        <v>2</v>
      </c>
      <c r="K274" s="294" t="s">
        <v>28</v>
      </c>
      <c r="L274" s="294" t="s">
        <v>28</v>
      </c>
      <c r="M274" s="294" t="s">
        <v>28</v>
      </c>
      <c r="N274" s="294" t="s">
        <v>28</v>
      </c>
      <c r="O274" s="294" t="s">
        <v>28</v>
      </c>
      <c r="P274" s="294">
        <v>3</v>
      </c>
      <c r="Q274" s="294">
        <v>3</v>
      </c>
      <c r="R274" s="294">
        <v>3</v>
      </c>
      <c r="S274" s="294">
        <v>2</v>
      </c>
      <c r="T274" s="294">
        <v>2</v>
      </c>
      <c r="U274" s="294">
        <v>2</v>
      </c>
    </row>
    <row r="275" spans="2:21" ht="35.1" customHeight="1">
      <c r="B275" s="1346"/>
      <c r="C275" s="1349"/>
      <c r="D275" s="1352"/>
      <c r="E275" s="292" t="s">
        <v>588</v>
      </c>
      <c r="F275" s="293"/>
      <c r="G275" s="1358"/>
      <c r="H275" s="294">
        <v>3</v>
      </c>
      <c r="I275" s="294" t="s">
        <v>28</v>
      </c>
      <c r="J275" s="294">
        <v>2</v>
      </c>
      <c r="K275" s="294" t="s">
        <v>28</v>
      </c>
      <c r="L275" s="294" t="s">
        <v>28</v>
      </c>
      <c r="M275" s="294" t="s">
        <v>28</v>
      </c>
      <c r="N275" s="294" t="s">
        <v>28</v>
      </c>
      <c r="O275" s="294" t="s">
        <v>28</v>
      </c>
      <c r="P275" s="294">
        <v>3</v>
      </c>
      <c r="Q275" s="294">
        <v>3</v>
      </c>
      <c r="R275" s="294">
        <v>3</v>
      </c>
      <c r="S275" s="294">
        <v>2</v>
      </c>
      <c r="T275" s="294">
        <v>2</v>
      </c>
      <c r="U275" s="294">
        <v>1.5</v>
      </c>
    </row>
    <row r="276" spans="2:21" ht="35.1" customHeight="1">
      <c r="B276" s="1344" t="s">
        <v>599</v>
      </c>
      <c r="C276" s="1347" t="s">
        <v>2948</v>
      </c>
      <c r="D276" s="1350" t="s">
        <v>2949</v>
      </c>
      <c r="E276" s="292" t="s">
        <v>602</v>
      </c>
      <c r="F276" s="304" t="s">
        <v>2950</v>
      </c>
      <c r="G276" s="300"/>
      <c r="H276" s="305">
        <v>2</v>
      </c>
      <c r="I276" s="305"/>
      <c r="J276" s="305">
        <v>3</v>
      </c>
      <c r="K276" s="305">
        <v>3</v>
      </c>
      <c r="L276" s="294" t="s">
        <v>28</v>
      </c>
      <c r="M276" s="305">
        <v>2</v>
      </c>
      <c r="N276" s="305">
        <v>3</v>
      </c>
      <c r="O276" s="305" t="s">
        <v>28</v>
      </c>
      <c r="P276" s="294" t="s">
        <v>28</v>
      </c>
      <c r="Q276" s="305">
        <v>3</v>
      </c>
      <c r="R276" s="305">
        <v>3</v>
      </c>
      <c r="S276" s="294" t="s">
        <v>28</v>
      </c>
      <c r="T276" s="305">
        <v>3</v>
      </c>
      <c r="U276" s="305">
        <v>3</v>
      </c>
    </row>
    <row r="277" spans="2:21" ht="35.1" customHeight="1">
      <c r="B277" s="1345"/>
      <c r="C277" s="1348"/>
      <c r="D277" s="1351"/>
      <c r="E277" s="292" t="s">
        <v>604</v>
      </c>
      <c r="F277" s="293" t="s">
        <v>2951</v>
      </c>
      <c r="G277" s="1356" t="s">
        <v>27</v>
      </c>
      <c r="H277" s="305">
        <v>1</v>
      </c>
      <c r="I277" s="305"/>
      <c r="J277" s="305">
        <v>3</v>
      </c>
      <c r="K277" s="305" t="s">
        <v>28</v>
      </c>
      <c r="L277" s="294" t="s">
        <v>28</v>
      </c>
      <c r="M277" s="305">
        <v>3</v>
      </c>
      <c r="N277" s="305">
        <v>3</v>
      </c>
      <c r="O277" s="305">
        <v>3</v>
      </c>
      <c r="P277" s="294" t="s">
        <v>28</v>
      </c>
      <c r="Q277" s="305">
        <v>3</v>
      </c>
      <c r="R277" s="305">
        <v>3</v>
      </c>
      <c r="S277" s="294" t="s">
        <v>28</v>
      </c>
      <c r="T277" s="305">
        <v>3</v>
      </c>
      <c r="U277" s="305">
        <v>2</v>
      </c>
    </row>
    <row r="278" spans="2:21" ht="35.1" customHeight="1">
      <c r="B278" s="1345"/>
      <c r="C278" s="1348"/>
      <c r="D278" s="1351"/>
      <c r="E278" s="292" t="s">
        <v>606</v>
      </c>
      <c r="F278" s="293" t="s">
        <v>2952</v>
      </c>
      <c r="G278" s="1357"/>
      <c r="H278" s="305">
        <v>2</v>
      </c>
      <c r="I278" s="305"/>
      <c r="J278" s="305">
        <v>3</v>
      </c>
      <c r="K278" s="305">
        <v>3</v>
      </c>
      <c r="L278" s="294" t="s">
        <v>28</v>
      </c>
      <c r="M278" s="305">
        <v>3</v>
      </c>
      <c r="N278" s="305" t="s">
        <v>28</v>
      </c>
      <c r="O278" s="305">
        <v>1</v>
      </c>
      <c r="P278" s="294" t="s">
        <v>28</v>
      </c>
      <c r="Q278" s="305" t="s">
        <v>28</v>
      </c>
      <c r="R278" s="305" t="s">
        <v>28</v>
      </c>
      <c r="S278" s="294" t="s">
        <v>28</v>
      </c>
      <c r="T278" s="305">
        <v>3</v>
      </c>
      <c r="U278" s="305">
        <v>2</v>
      </c>
    </row>
    <row r="279" spans="2:21" ht="35.1" customHeight="1">
      <c r="B279" s="1345"/>
      <c r="C279" s="1348"/>
      <c r="D279" s="1351"/>
      <c r="E279" s="292" t="s">
        <v>608</v>
      </c>
      <c r="F279" s="293" t="s">
        <v>2953</v>
      </c>
      <c r="G279" s="1357"/>
      <c r="H279" s="305">
        <v>2</v>
      </c>
      <c r="I279" s="305"/>
      <c r="J279" s="305">
        <v>3</v>
      </c>
      <c r="K279" s="305">
        <v>3</v>
      </c>
      <c r="L279" s="294" t="s">
        <v>28</v>
      </c>
      <c r="M279" s="305">
        <v>3</v>
      </c>
      <c r="N279" s="305">
        <v>3</v>
      </c>
      <c r="O279" s="305">
        <v>1</v>
      </c>
      <c r="P279" s="294" t="s">
        <v>28</v>
      </c>
      <c r="Q279" s="305">
        <v>3</v>
      </c>
      <c r="R279" s="305">
        <v>3</v>
      </c>
      <c r="S279" s="294" t="s">
        <v>28</v>
      </c>
      <c r="T279" s="305">
        <v>3</v>
      </c>
      <c r="U279" s="305">
        <v>2</v>
      </c>
    </row>
    <row r="280" spans="2:21" ht="35.1" customHeight="1">
      <c r="B280" s="1345"/>
      <c r="C280" s="1348"/>
      <c r="D280" s="1351"/>
      <c r="E280" s="292" t="s">
        <v>610</v>
      </c>
      <c r="F280" s="293" t="s">
        <v>2954</v>
      </c>
      <c r="G280" s="1357"/>
      <c r="H280" s="305">
        <v>3</v>
      </c>
      <c r="I280" s="305"/>
      <c r="J280" s="305">
        <v>3</v>
      </c>
      <c r="K280" s="305">
        <v>3</v>
      </c>
      <c r="L280" s="294" t="s">
        <v>28</v>
      </c>
      <c r="M280" s="305">
        <v>3</v>
      </c>
      <c r="N280" s="305">
        <v>3</v>
      </c>
      <c r="O280" s="305">
        <v>3</v>
      </c>
      <c r="P280" s="294" t="s">
        <v>28</v>
      </c>
      <c r="Q280" s="305">
        <v>3</v>
      </c>
      <c r="R280" s="305">
        <v>3</v>
      </c>
      <c r="S280" s="294" t="s">
        <v>28</v>
      </c>
      <c r="T280" s="305">
        <v>2</v>
      </c>
      <c r="U280" s="305">
        <v>3</v>
      </c>
    </row>
    <row r="281" spans="2:21" ht="35.1" customHeight="1">
      <c r="B281" s="1346"/>
      <c r="C281" s="1349"/>
      <c r="D281" s="1352"/>
      <c r="E281" s="285" t="s">
        <v>599</v>
      </c>
      <c r="F281" s="291"/>
      <c r="G281" s="1357"/>
      <c r="H281" s="306">
        <v>2.4</v>
      </c>
      <c r="I281" s="306"/>
      <c r="J281" s="306">
        <v>2.6</v>
      </c>
      <c r="K281" s="306">
        <v>2.5</v>
      </c>
      <c r="L281" s="294" t="s">
        <v>28</v>
      </c>
      <c r="M281" s="306">
        <v>2.8</v>
      </c>
      <c r="N281" s="306">
        <v>2.5</v>
      </c>
      <c r="O281" s="306">
        <v>2</v>
      </c>
      <c r="P281" s="294" t="s">
        <v>28</v>
      </c>
      <c r="Q281" s="306">
        <v>3</v>
      </c>
      <c r="R281" s="306">
        <v>2.5</v>
      </c>
      <c r="S281" s="294" t="s">
        <v>28</v>
      </c>
      <c r="T281" s="306">
        <v>2.8</v>
      </c>
      <c r="U281" s="294">
        <v>2</v>
      </c>
    </row>
    <row r="282" spans="2:21" ht="35.1" customHeight="1">
      <c r="B282" s="1344" t="s">
        <v>612</v>
      </c>
      <c r="C282" s="1347" t="s">
        <v>2955</v>
      </c>
      <c r="D282" s="1350" t="s">
        <v>2956</v>
      </c>
      <c r="E282" s="292" t="s">
        <v>615</v>
      </c>
      <c r="F282" s="293" t="s">
        <v>2957</v>
      </c>
      <c r="G282" s="1356" t="s">
        <v>27</v>
      </c>
      <c r="H282" s="294">
        <v>2</v>
      </c>
      <c r="I282" s="294">
        <v>2</v>
      </c>
      <c r="J282" s="294" t="s">
        <v>28</v>
      </c>
      <c r="K282" s="294" t="s">
        <v>28</v>
      </c>
      <c r="L282" s="294">
        <v>2</v>
      </c>
      <c r="M282" s="294">
        <v>2</v>
      </c>
      <c r="N282" s="294" t="s">
        <v>28</v>
      </c>
      <c r="O282" s="294" t="s">
        <v>28</v>
      </c>
      <c r="P282" s="294">
        <v>3</v>
      </c>
      <c r="Q282" s="294" t="s">
        <v>28</v>
      </c>
      <c r="R282" s="294">
        <v>1</v>
      </c>
      <c r="S282" s="294" t="s">
        <v>28</v>
      </c>
      <c r="T282" s="294">
        <v>2</v>
      </c>
      <c r="U282" s="294" t="s">
        <v>28</v>
      </c>
    </row>
    <row r="283" spans="2:21" ht="35.1" customHeight="1">
      <c r="B283" s="1345"/>
      <c r="C283" s="1348"/>
      <c r="D283" s="1351"/>
      <c r="E283" s="292" t="s">
        <v>617</v>
      </c>
      <c r="F283" s="293" t="s">
        <v>2958</v>
      </c>
      <c r="G283" s="1357"/>
      <c r="H283" s="294">
        <v>2</v>
      </c>
      <c r="I283" s="294">
        <v>2</v>
      </c>
      <c r="J283" s="294" t="s">
        <v>28</v>
      </c>
      <c r="K283" s="294" t="s">
        <v>28</v>
      </c>
      <c r="L283" s="294" t="s">
        <v>28</v>
      </c>
      <c r="M283" s="294">
        <v>3</v>
      </c>
      <c r="N283" s="294" t="s">
        <v>28</v>
      </c>
      <c r="O283" s="294" t="s">
        <v>28</v>
      </c>
      <c r="P283" s="294">
        <v>3</v>
      </c>
      <c r="Q283" s="294" t="s">
        <v>28</v>
      </c>
      <c r="R283" s="294">
        <v>1</v>
      </c>
      <c r="S283" s="294" t="s">
        <v>28</v>
      </c>
      <c r="T283" s="294">
        <v>1</v>
      </c>
      <c r="U283" s="294" t="s">
        <v>28</v>
      </c>
    </row>
    <row r="284" spans="2:21" ht="35.1" customHeight="1">
      <c r="B284" s="1345"/>
      <c r="C284" s="1348"/>
      <c r="D284" s="1351"/>
      <c r="E284" s="292" t="s">
        <v>619</v>
      </c>
      <c r="F284" s="293" t="s">
        <v>2959</v>
      </c>
      <c r="G284" s="1357"/>
      <c r="H284" s="294">
        <v>1</v>
      </c>
      <c r="I284" s="294">
        <v>2</v>
      </c>
      <c r="J284" s="294" t="s">
        <v>28</v>
      </c>
      <c r="K284" s="294" t="s">
        <v>28</v>
      </c>
      <c r="L284" s="294">
        <v>2</v>
      </c>
      <c r="M284" s="294">
        <v>1</v>
      </c>
      <c r="N284" s="294" t="s">
        <v>28</v>
      </c>
      <c r="O284" s="294" t="s">
        <v>28</v>
      </c>
      <c r="P284" s="294">
        <v>3</v>
      </c>
      <c r="Q284" s="294" t="s">
        <v>28</v>
      </c>
      <c r="R284" s="294">
        <v>3</v>
      </c>
      <c r="S284" s="294" t="s">
        <v>28</v>
      </c>
      <c r="T284" s="294" t="s">
        <v>28</v>
      </c>
      <c r="U284" s="294" t="s">
        <v>28</v>
      </c>
    </row>
    <row r="285" spans="2:21" ht="35.1" customHeight="1">
      <c r="B285" s="1345"/>
      <c r="C285" s="1348"/>
      <c r="D285" s="1351"/>
      <c r="E285" s="292" t="s">
        <v>621</v>
      </c>
      <c r="F285" s="293" t="s">
        <v>2960</v>
      </c>
      <c r="G285" s="1357"/>
      <c r="H285" s="294">
        <v>3</v>
      </c>
      <c r="I285" s="294">
        <v>2</v>
      </c>
      <c r="J285" s="294" t="s">
        <v>28</v>
      </c>
      <c r="K285" s="294" t="s">
        <v>28</v>
      </c>
      <c r="L285" s="294">
        <v>2</v>
      </c>
      <c r="M285" s="294">
        <v>2</v>
      </c>
      <c r="N285" s="294" t="s">
        <v>28</v>
      </c>
      <c r="O285" s="294" t="s">
        <v>28</v>
      </c>
      <c r="P285" s="294" t="s">
        <v>28</v>
      </c>
      <c r="Q285" s="294" t="s">
        <v>28</v>
      </c>
      <c r="R285" s="294">
        <v>2</v>
      </c>
      <c r="S285" s="294" t="s">
        <v>28</v>
      </c>
      <c r="T285" s="294">
        <v>3</v>
      </c>
      <c r="U285" s="294" t="s">
        <v>28</v>
      </c>
    </row>
    <row r="286" spans="2:21" ht="35.1" customHeight="1">
      <c r="B286" s="1345"/>
      <c r="C286" s="1348"/>
      <c r="D286" s="1351"/>
      <c r="E286" s="292" t="s">
        <v>623</v>
      </c>
      <c r="F286" s="293" t="s">
        <v>2961</v>
      </c>
      <c r="G286" s="1357"/>
      <c r="H286" s="294">
        <v>2</v>
      </c>
      <c r="I286" s="294">
        <v>2</v>
      </c>
      <c r="J286" s="294" t="s">
        <v>28</v>
      </c>
      <c r="K286" s="294" t="s">
        <v>28</v>
      </c>
      <c r="L286" s="294">
        <v>2</v>
      </c>
      <c r="M286" s="294">
        <v>2</v>
      </c>
      <c r="N286" s="294" t="s">
        <v>28</v>
      </c>
      <c r="O286" s="294" t="s">
        <v>28</v>
      </c>
      <c r="P286" s="294">
        <v>3</v>
      </c>
      <c r="Q286" s="294" t="s">
        <v>28</v>
      </c>
      <c r="R286" s="294">
        <v>2</v>
      </c>
      <c r="S286" s="294" t="s">
        <v>28</v>
      </c>
      <c r="T286" s="294">
        <v>2</v>
      </c>
      <c r="U286" s="294" t="s">
        <v>28</v>
      </c>
    </row>
    <row r="287" spans="2:21" ht="35.1" customHeight="1">
      <c r="B287" s="1346"/>
      <c r="C287" s="1349"/>
      <c r="D287" s="1352"/>
      <c r="E287" s="295" t="s">
        <v>612</v>
      </c>
      <c r="F287" s="296"/>
      <c r="G287" s="1358"/>
      <c r="H287" s="294">
        <v>2</v>
      </c>
      <c r="I287" s="294">
        <v>1.5</v>
      </c>
      <c r="J287" s="294" t="s">
        <v>28</v>
      </c>
      <c r="K287" s="294" t="s">
        <v>28</v>
      </c>
      <c r="L287" s="294">
        <v>1.5</v>
      </c>
      <c r="M287" s="294">
        <v>2</v>
      </c>
      <c r="N287" s="294" t="s">
        <v>28</v>
      </c>
      <c r="O287" s="294" t="s">
        <v>28</v>
      </c>
      <c r="P287" s="294">
        <v>2.5</v>
      </c>
      <c r="Q287" s="294" t="s">
        <v>28</v>
      </c>
      <c r="R287" s="294">
        <v>1.8</v>
      </c>
      <c r="S287" s="294" t="s">
        <v>28</v>
      </c>
      <c r="T287" s="294">
        <v>2</v>
      </c>
      <c r="U287" s="294" t="s">
        <v>28</v>
      </c>
    </row>
    <row r="288" spans="2:21" ht="35.1" customHeight="1">
      <c r="B288" s="1344" t="s">
        <v>625</v>
      </c>
      <c r="C288" s="1347" t="s">
        <v>2962</v>
      </c>
      <c r="D288" s="1350" t="s">
        <v>2963</v>
      </c>
      <c r="E288" s="292" t="s">
        <v>628</v>
      </c>
      <c r="F288" s="293" t="s">
        <v>2964</v>
      </c>
      <c r="G288" s="1356" t="s">
        <v>27</v>
      </c>
      <c r="H288" s="294">
        <v>2</v>
      </c>
      <c r="I288" s="294">
        <v>1</v>
      </c>
      <c r="J288" s="294" t="s">
        <v>28</v>
      </c>
      <c r="K288" s="294" t="s">
        <v>28</v>
      </c>
      <c r="L288" s="294">
        <v>2</v>
      </c>
      <c r="M288" s="294">
        <v>1</v>
      </c>
      <c r="N288" s="294">
        <v>3</v>
      </c>
      <c r="O288" s="294">
        <v>2</v>
      </c>
      <c r="P288" s="294">
        <v>2</v>
      </c>
      <c r="Q288" s="294" t="s">
        <v>28</v>
      </c>
      <c r="R288" s="294" t="s">
        <v>28</v>
      </c>
      <c r="S288" s="294">
        <v>3</v>
      </c>
      <c r="T288" s="294">
        <v>1</v>
      </c>
      <c r="U288" s="294" t="s">
        <v>28</v>
      </c>
    </row>
    <row r="289" spans="2:21" ht="35.1" customHeight="1">
      <c r="B289" s="1345"/>
      <c r="C289" s="1348"/>
      <c r="D289" s="1351"/>
      <c r="E289" s="292" t="s">
        <v>630</v>
      </c>
      <c r="F289" s="293" t="s">
        <v>2965</v>
      </c>
      <c r="G289" s="1357"/>
      <c r="H289" s="294">
        <v>1</v>
      </c>
      <c r="I289" s="294" t="s">
        <v>28</v>
      </c>
      <c r="J289" s="294" t="s">
        <v>28</v>
      </c>
      <c r="K289" s="294" t="s">
        <v>28</v>
      </c>
      <c r="L289" s="294">
        <v>2</v>
      </c>
      <c r="M289" s="294">
        <v>1</v>
      </c>
      <c r="N289" s="294" t="s">
        <v>28</v>
      </c>
      <c r="O289" s="294">
        <v>2</v>
      </c>
      <c r="P289" s="294" t="s">
        <v>28</v>
      </c>
      <c r="Q289" s="294">
        <v>2</v>
      </c>
      <c r="R289" s="294" t="s">
        <v>28</v>
      </c>
      <c r="S289" s="294">
        <v>3</v>
      </c>
      <c r="T289" s="294">
        <v>1</v>
      </c>
      <c r="U289" s="294" t="s">
        <v>28</v>
      </c>
    </row>
    <row r="290" spans="2:21" ht="35.1" customHeight="1">
      <c r="B290" s="1345"/>
      <c r="C290" s="1348"/>
      <c r="D290" s="1351"/>
      <c r="E290" s="292" t="s">
        <v>632</v>
      </c>
      <c r="F290" s="293" t="s">
        <v>2966</v>
      </c>
      <c r="G290" s="1357"/>
      <c r="H290" s="294">
        <v>1</v>
      </c>
      <c r="I290" s="294" t="s">
        <v>28</v>
      </c>
      <c r="J290" s="294" t="s">
        <v>28</v>
      </c>
      <c r="K290" s="294" t="s">
        <v>28</v>
      </c>
      <c r="L290" s="294">
        <v>2</v>
      </c>
      <c r="M290" s="294">
        <v>1</v>
      </c>
      <c r="N290" s="294" t="s">
        <v>28</v>
      </c>
      <c r="O290" s="294">
        <v>2</v>
      </c>
      <c r="P290" s="294" t="s">
        <v>28</v>
      </c>
      <c r="Q290" s="294">
        <v>2</v>
      </c>
      <c r="R290" s="294" t="s">
        <v>28</v>
      </c>
      <c r="S290" s="294">
        <v>3</v>
      </c>
      <c r="T290" s="294">
        <v>1</v>
      </c>
      <c r="U290" s="294" t="s">
        <v>28</v>
      </c>
    </row>
    <row r="291" spans="2:21" ht="35.1" customHeight="1">
      <c r="B291" s="1345"/>
      <c r="C291" s="1348"/>
      <c r="D291" s="1351"/>
      <c r="E291" s="292" t="s">
        <v>634</v>
      </c>
      <c r="F291" s="293" t="s">
        <v>2967</v>
      </c>
      <c r="G291" s="1357"/>
      <c r="H291" s="294">
        <v>1</v>
      </c>
      <c r="I291" s="294" t="s">
        <v>28</v>
      </c>
      <c r="J291" s="294" t="s">
        <v>28</v>
      </c>
      <c r="K291" s="294" t="s">
        <v>28</v>
      </c>
      <c r="L291" s="294">
        <v>1</v>
      </c>
      <c r="M291" s="294">
        <v>1</v>
      </c>
      <c r="N291" s="294">
        <v>3</v>
      </c>
      <c r="O291" s="294">
        <v>2</v>
      </c>
      <c r="P291" s="294" t="s">
        <v>28</v>
      </c>
      <c r="Q291" s="294">
        <v>2</v>
      </c>
      <c r="R291" s="294" t="s">
        <v>28</v>
      </c>
      <c r="S291" s="294">
        <v>3</v>
      </c>
      <c r="T291" s="294">
        <v>1</v>
      </c>
      <c r="U291" s="294">
        <v>2</v>
      </c>
    </row>
    <row r="292" spans="2:21" ht="35.1" customHeight="1">
      <c r="B292" s="1345"/>
      <c r="C292" s="1348"/>
      <c r="D292" s="1351"/>
      <c r="E292" s="292" t="s">
        <v>636</v>
      </c>
      <c r="F292" s="293" t="s">
        <v>2968</v>
      </c>
      <c r="G292" s="1357"/>
      <c r="H292" s="294">
        <v>2</v>
      </c>
      <c r="I292" s="294" t="s">
        <v>28</v>
      </c>
      <c r="J292" s="294" t="s">
        <v>28</v>
      </c>
      <c r="K292" s="294" t="s">
        <v>28</v>
      </c>
      <c r="L292" s="294">
        <v>3</v>
      </c>
      <c r="M292" s="294">
        <v>1</v>
      </c>
      <c r="N292" s="294">
        <v>3</v>
      </c>
      <c r="O292" s="294">
        <v>2</v>
      </c>
      <c r="P292" s="294">
        <v>2</v>
      </c>
      <c r="Q292" s="294">
        <v>2</v>
      </c>
      <c r="R292" s="294">
        <v>2</v>
      </c>
      <c r="S292" s="294">
        <v>2</v>
      </c>
      <c r="T292" s="294">
        <v>1</v>
      </c>
      <c r="U292" s="294" t="s">
        <v>28</v>
      </c>
    </row>
    <row r="293" spans="2:21" ht="35.1" customHeight="1">
      <c r="B293" s="1346"/>
      <c r="C293" s="1349"/>
      <c r="D293" s="1352"/>
      <c r="E293" s="295" t="s">
        <v>625</v>
      </c>
      <c r="F293" s="296"/>
      <c r="G293" s="1358"/>
      <c r="H293" s="294">
        <v>1.4</v>
      </c>
      <c r="I293" s="294">
        <v>1</v>
      </c>
      <c r="J293" s="294" t="s">
        <v>28</v>
      </c>
      <c r="K293" s="294" t="s">
        <v>28</v>
      </c>
      <c r="L293" s="294">
        <v>2</v>
      </c>
      <c r="M293" s="294">
        <v>1</v>
      </c>
      <c r="N293" s="294">
        <v>3</v>
      </c>
      <c r="O293" s="294">
        <v>2</v>
      </c>
      <c r="P293" s="294">
        <v>2</v>
      </c>
      <c r="Q293" s="294">
        <v>2</v>
      </c>
      <c r="R293" s="294">
        <v>2</v>
      </c>
      <c r="S293" s="294">
        <v>2.8</v>
      </c>
      <c r="T293" s="294">
        <v>1</v>
      </c>
      <c r="U293" s="294">
        <v>2</v>
      </c>
    </row>
    <row r="294" spans="2:21" ht="35.1" customHeight="1">
      <c r="B294" s="1344" t="s">
        <v>638</v>
      </c>
      <c r="C294" s="1347" t="s">
        <v>2969</v>
      </c>
      <c r="D294" s="1350" t="s">
        <v>2970</v>
      </c>
      <c r="E294" s="292" t="s">
        <v>641</v>
      </c>
      <c r="F294" s="293" t="s">
        <v>2971</v>
      </c>
      <c r="G294" s="1356" t="s">
        <v>27</v>
      </c>
      <c r="H294" s="294">
        <v>3</v>
      </c>
      <c r="I294" s="294">
        <v>2</v>
      </c>
      <c r="J294" s="294">
        <v>1</v>
      </c>
      <c r="K294" s="294">
        <v>1</v>
      </c>
      <c r="L294" s="294">
        <v>1</v>
      </c>
      <c r="M294" s="294">
        <v>2</v>
      </c>
      <c r="N294" s="294">
        <v>2</v>
      </c>
      <c r="O294" s="294">
        <v>1</v>
      </c>
      <c r="P294" s="294">
        <v>3</v>
      </c>
      <c r="Q294" s="294" t="s">
        <v>28</v>
      </c>
      <c r="R294" s="294">
        <v>1</v>
      </c>
      <c r="S294" s="294">
        <v>3</v>
      </c>
      <c r="T294" s="294">
        <v>2</v>
      </c>
      <c r="U294" s="294">
        <v>3</v>
      </c>
    </row>
    <row r="295" spans="2:21" ht="35.1" customHeight="1">
      <c r="B295" s="1345"/>
      <c r="C295" s="1348"/>
      <c r="D295" s="1351"/>
      <c r="E295" s="292" t="s">
        <v>643</v>
      </c>
      <c r="F295" s="293" t="s">
        <v>2972</v>
      </c>
      <c r="G295" s="1357"/>
      <c r="H295" s="294">
        <v>2</v>
      </c>
      <c r="I295" s="294">
        <v>2</v>
      </c>
      <c r="J295" s="294">
        <v>1</v>
      </c>
      <c r="K295" s="294">
        <v>2</v>
      </c>
      <c r="L295" s="294" t="s">
        <v>28</v>
      </c>
      <c r="M295" s="294">
        <v>3</v>
      </c>
      <c r="N295" s="294">
        <v>2</v>
      </c>
      <c r="O295" s="294">
        <v>1</v>
      </c>
      <c r="P295" s="294">
        <v>3</v>
      </c>
      <c r="Q295" s="294">
        <v>1</v>
      </c>
      <c r="R295" s="294">
        <v>1</v>
      </c>
      <c r="S295" s="301">
        <v>2</v>
      </c>
      <c r="T295" s="294">
        <v>1</v>
      </c>
      <c r="U295" s="294">
        <v>1</v>
      </c>
    </row>
    <row r="296" spans="2:21" ht="35.1" customHeight="1">
      <c r="B296" s="1345"/>
      <c r="C296" s="1348"/>
      <c r="D296" s="1351"/>
      <c r="E296" s="292" t="s">
        <v>645</v>
      </c>
      <c r="F296" s="293" t="s">
        <v>2973</v>
      </c>
      <c r="G296" s="1357"/>
      <c r="H296" s="294">
        <v>2</v>
      </c>
      <c r="I296" s="294">
        <v>3</v>
      </c>
      <c r="J296" s="294">
        <v>3</v>
      </c>
      <c r="K296" s="294">
        <v>1</v>
      </c>
      <c r="L296" s="294">
        <v>2</v>
      </c>
      <c r="M296" s="294">
        <v>1</v>
      </c>
      <c r="N296" s="294" t="s">
        <v>28</v>
      </c>
      <c r="O296" s="294">
        <v>3</v>
      </c>
      <c r="P296" s="294">
        <v>2</v>
      </c>
      <c r="Q296" s="294" t="s">
        <v>28</v>
      </c>
      <c r="R296" s="294">
        <v>3</v>
      </c>
      <c r="S296" s="294">
        <v>2</v>
      </c>
      <c r="T296" s="294" t="s">
        <v>28</v>
      </c>
      <c r="U296" s="294">
        <v>2</v>
      </c>
    </row>
    <row r="297" spans="2:21" ht="35.1" customHeight="1">
      <c r="B297" s="1345"/>
      <c r="C297" s="1348"/>
      <c r="D297" s="1351"/>
      <c r="E297" s="292" t="s">
        <v>647</v>
      </c>
      <c r="F297" s="293" t="s">
        <v>2974</v>
      </c>
      <c r="G297" s="1357"/>
      <c r="H297" s="294">
        <v>3</v>
      </c>
      <c r="I297" s="294">
        <v>2</v>
      </c>
      <c r="J297" s="294">
        <v>2</v>
      </c>
      <c r="K297" s="294" t="s">
        <v>28</v>
      </c>
      <c r="L297" s="294">
        <v>1</v>
      </c>
      <c r="M297" s="294">
        <v>2</v>
      </c>
      <c r="N297" s="294">
        <v>3</v>
      </c>
      <c r="O297" s="294">
        <v>2</v>
      </c>
      <c r="P297" s="294" t="s">
        <v>28</v>
      </c>
      <c r="Q297" s="294">
        <v>1</v>
      </c>
      <c r="R297" s="294">
        <v>2</v>
      </c>
      <c r="S297" s="294">
        <v>1</v>
      </c>
      <c r="T297" s="294">
        <v>1</v>
      </c>
      <c r="U297" s="294">
        <v>2</v>
      </c>
    </row>
    <row r="298" spans="2:21" ht="35.1" customHeight="1">
      <c r="B298" s="1345"/>
      <c r="C298" s="1348"/>
      <c r="D298" s="1351"/>
      <c r="E298" s="292" t="s">
        <v>649</v>
      </c>
      <c r="F298" s="293" t="s">
        <v>2975</v>
      </c>
      <c r="G298" s="1357"/>
      <c r="H298" s="294">
        <v>2</v>
      </c>
      <c r="I298" s="294">
        <v>2</v>
      </c>
      <c r="J298" s="294">
        <v>1</v>
      </c>
      <c r="K298" s="294">
        <v>1</v>
      </c>
      <c r="L298" s="294">
        <v>2</v>
      </c>
      <c r="M298" s="294">
        <v>2</v>
      </c>
      <c r="N298" s="294">
        <v>1</v>
      </c>
      <c r="O298" s="294">
        <v>2</v>
      </c>
      <c r="P298" s="294">
        <v>2</v>
      </c>
      <c r="Q298" s="294" t="s">
        <v>28</v>
      </c>
      <c r="R298" s="294">
        <v>2</v>
      </c>
      <c r="S298" s="294">
        <v>2</v>
      </c>
      <c r="T298" s="294">
        <v>2</v>
      </c>
      <c r="U298" s="294">
        <v>1</v>
      </c>
    </row>
    <row r="299" spans="2:21" ht="35.1" customHeight="1">
      <c r="B299" s="1346"/>
      <c r="C299" s="1349"/>
      <c r="D299" s="1352"/>
      <c r="E299" s="292" t="s">
        <v>638</v>
      </c>
      <c r="F299" s="296"/>
      <c r="G299" s="1358"/>
      <c r="H299" s="294">
        <v>2.4</v>
      </c>
      <c r="I299" s="294">
        <v>2.2000000000000002</v>
      </c>
      <c r="J299" s="294">
        <v>1.6</v>
      </c>
      <c r="K299" s="294">
        <v>1.25</v>
      </c>
      <c r="L299" s="294">
        <v>1.5</v>
      </c>
      <c r="M299" s="294">
        <v>2</v>
      </c>
      <c r="N299" s="294">
        <v>2</v>
      </c>
      <c r="O299" s="294">
        <v>1.8</v>
      </c>
      <c r="P299" s="294">
        <v>2.5</v>
      </c>
      <c r="Q299" s="294">
        <v>1</v>
      </c>
      <c r="R299" s="294">
        <v>1.8</v>
      </c>
      <c r="S299" s="294">
        <v>2</v>
      </c>
      <c r="T299" s="294">
        <v>1.5</v>
      </c>
      <c r="U299" s="294">
        <v>2</v>
      </c>
    </row>
    <row r="300" spans="2:21" ht="35.1" customHeight="1">
      <c r="B300" s="1344" t="s">
        <v>651</v>
      </c>
      <c r="C300" s="1347" t="s">
        <v>2976</v>
      </c>
      <c r="D300" s="1350" t="s">
        <v>2977</v>
      </c>
      <c r="E300" s="292" t="s">
        <v>654</v>
      </c>
      <c r="F300" s="293" t="s">
        <v>2978</v>
      </c>
      <c r="G300" s="1356" t="s">
        <v>27</v>
      </c>
      <c r="H300" s="294">
        <v>2</v>
      </c>
      <c r="I300" s="294">
        <v>1</v>
      </c>
      <c r="J300" s="294">
        <v>2</v>
      </c>
      <c r="K300" s="294">
        <v>2</v>
      </c>
      <c r="L300" s="294">
        <v>1</v>
      </c>
      <c r="M300" s="294" t="s">
        <v>28</v>
      </c>
      <c r="N300" s="294">
        <v>2</v>
      </c>
      <c r="O300" s="294" t="s">
        <v>28</v>
      </c>
      <c r="P300" s="294" t="s">
        <v>28</v>
      </c>
      <c r="Q300" s="294" t="s">
        <v>28</v>
      </c>
      <c r="R300" s="294">
        <v>1</v>
      </c>
      <c r="S300" s="294">
        <v>1</v>
      </c>
      <c r="T300" s="294" t="s">
        <v>28</v>
      </c>
      <c r="U300" s="294" t="s">
        <v>28</v>
      </c>
    </row>
    <row r="301" spans="2:21" ht="35.1" customHeight="1">
      <c r="B301" s="1345"/>
      <c r="C301" s="1348"/>
      <c r="D301" s="1351"/>
      <c r="E301" s="292" t="s">
        <v>656</v>
      </c>
      <c r="F301" s="293" t="s">
        <v>2979</v>
      </c>
      <c r="G301" s="1357"/>
      <c r="H301" s="294" t="s">
        <v>28</v>
      </c>
      <c r="I301" s="294">
        <v>1</v>
      </c>
      <c r="J301" s="294">
        <v>3</v>
      </c>
      <c r="K301" s="294" t="s">
        <v>28</v>
      </c>
      <c r="L301" s="294">
        <v>1</v>
      </c>
      <c r="M301" s="294" t="s">
        <v>28</v>
      </c>
      <c r="N301" s="294">
        <v>2</v>
      </c>
      <c r="O301" s="294" t="s">
        <v>28</v>
      </c>
      <c r="P301" s="294" t="s">
        <v>28</v>
      </c>
      <c r="Q301" s="294" t="s">
        <v>28</v>
      </c>
      <c r="R301" s="294" t="s">
        <v>28</v>
      </c>
      <c r="S301" s="294" t="s">
        <v>28</v>
      </c>
      <c r="T301" s="294" t="s">
        <v>28</v>
      </c>
      <c r="U301" s="294">
        <v>2</v>
      </c>
    </row>
    <row r="302" spans="2:21" ht="35.1" customHeight="1">
      <c r="B302" s="1345"/>
      <c r="C302" s="1348"/>
      <c r="D302" s="1351"/>
      <c r="E302" s="292" t="s">
        <v>658</v>
      </c>
      <c r="F302" s="293" t="s">
        <v>2980</v>
      </c>
      <c r="G302" s="1357"/>
      <c r="H302" s="294" t="s">
        <v>28</v>
      </c>
      <c r="I302" s="294">
        <v>1</v>
      </c>
      <c r="J302" s="294">
        <v>3</v>
      </c>
      <c r="K302" s="294">
        <v>2</v>
      </c>
      <c r="L302" s="294" t="s">
        <v>28</v>
      </c>
      <c r="M302" s="294" t="s">
        <v>28</v>
      </c>
      <c r="N302" s="294" t="s">
        <v>28</v>
      </c>
      <c r="O302" s="294" t="s">
        <v>28</v>
      </c>
      <c r="P302" s="294" t="s">
        <v>28</v>
      </c>
      <c r="Q302" s="294" t="s">
        <v>28</v>
      </c>
      <c r="R302" s="294" t="s">
        <v>28</v>
      </c>
      <c r="S302" s="294" t="s">
        <v>28</v>
      </c>
      <c r="T302" s="294" t="s">
        <v>28</v>
      </c>
      <c r="U302" s="294" t="s">
        <v>28</v>
      </c>
    </row>
    <row r="303" spans="2:21" ht="35.1" customHeight="1">
      <c r="B303" s="1345"/>
      <c r="C303" s="1348"/>
      <c r="D303" s="1351"/>
      <c r="E303" s="292" t="s">
        <v>660</v>
      </c>
      <c r="F303" s="293" t="s">
        <v>2981</v>
      </c>
      <c r="G303" s="1357"/>
      <c r="H303" s="294" t="s">
        <v>28</v>
      </c>
      <c r="I303" s="294">
        <v>2</v>
      </c>
      <c r="J303" s="294">
        <v>2</v>
      </c>
      <c r="K303" s="294" t="s">
        <v>28</v>
      </c>
      <c r="L303" s="294">
        <v>1</v>
      </c>
      <c r="M303" s="294" t="s">
        <v>28</v>
      </c>
      <c r="N303" s="294" t="s">
        <v>28</v>
      </c>
      <c r="O303" s="294" t="s">
        <v>28</v>
      </c>
      <c r="P303" s="294" t="s">
        <v>28</v>
      </c>
      <c r="Q303" s="294" t="s">
        <v>28</v>
      </c>
      <c r="R303" s="294" t="s">
        <v>28</v>
      </c>
      <c r="S303" s="294">
        <v>1</v>
      </c>
      <c r="T303" s="294" t="s">
        <v>28</v>
      </c>
      <c r="U303" s="294" t="s">
        <v>28</v>
      </c>
    </row>
    <row r="304" spans="2:21" ht="35.1" customHeight="1">
      <c r="B304" s="1345"/>
      <c r="C304" s="1348"/>
      <c r="D304" s="1351"/>
      <c r="E304" s="292" t="s">
        <v>662</v>
      </c>
      <c r="F304" s="293" t="s">
        <v>2982</v>
      </c>
      <c r="G304" s="1357"/>
      <c r="H304" s="294">
        <v>1</v>
      </c>
      <c r="I304" s="294">
        <v>2</v>
      </c>
      <c r="J304" s="294">
        <v>2</v>
      </c>
      <c r="K304" s="294">
        <v>1</v>
      </c>
      <c r="L304" s="294" t="s">
        <v>28</v>
      </c>
      <c r="M304" s="294" t="s">
        <v>28</v>
      </c>
      <c r="N304" s="294">
        <v>1</v>
      </c>
      <c r="O304" s="294" t="s">
        <v>28</v>
      </c>
      <c r="P304" s="294" t="s">
        <v>28</v>
      </c>
      <c r="Q304" s="294" t="s">
        <v>28</v>
      </c>
      <c r="R304" s="294" t="s">
        <v>28</v>
      </c>
      <c r="S304" s="294" t="s">
        <v>28</v>
      </c>
      <c r="T304" s="294" t="s">
        <v>28</v>
      </c>
      <c r="U304" s="294" t="s">
        <v>28</v>
      </c>
    </row>
    <row r="305" spans="2:21" ht="35.1" customHeight="1">
      <c r="B305" s="1346"/>
      <c r="C305" s="1349"/>
      <c r="D305" s="1352"/>
      <c r="E305" s="292" t="s">
        <v>651</v>
      </c>
      <c r="F305" s="296"/>
      <c r="G305" s="1358"/>
      <c r="H305" s="294">
        <v>1.5</v>
      </c>
      <c r="I305" s="294">
        <v>1.4</v>
      </c>
      <c r="J305" s="294">
        <v>2.4</v>
      </c>
      <c r="K305" s="294">
        <v>1.67</v>
      </c>
      <c r="L305" s="294">
        <v>1</v>
      </c>
      <c r="M305" s="294" t="s">
        <v>28</v>
      </c>
      <c r="N305" s="294">
        <v>1.67</v>
      </c>
      <c r="O305" s="294" t="s">
        <v>28</v>
      </c>
      <c r="P305" s="294" t="s">
        <v>28</v>
      </c>
      <c r="Q305" s="294" t="s">
        <v>28</v>
      </c>
      <c r="R305" s="294">
        <v>1</v>
      </c>
      <c r="S305" s="294">
        <v>1</v>
      </c>
      <c r="T305" s="294" t="s">
        <v>28</v>
      </c>
      <c r="U305" s="294">
        <v>2</v>
      </c>
    </row>
    <row r="306" spans="2:21" ht="35.1" customHeight="1">
      <c r="B306" s="1344" t="s">
        <v>664</v>
      </c>
      <c r="C306" s="1347" t="s">
        <v>2427</v>
      </c>
      <c r="D306" s="1350" t="s">
        <v>2983</v>
      </c>
      <c r="E306" s="292" t="s">
        <v>667</v>
      </c>
      <c r="F306" s="293" t="s">
        <v>2984</v>
      </c>
      <c r="G306" s="1356" t="s">
        <v>27</v>
      </c>
      <c r="H306" s="294">
        <v>3</v>
      </c>
      <c r="I306" s="294" t="s">
        <v>28</v>
      </c>
      <c r="J306" s="294" t="s">
        <v>28</v>
      </c>
      <c r="K306" s="294">
        <v>3</v>
      </c>
      <c r="L306" s="294" t="s">
        <v>28</v>
      </c>
      <c r="M306" s="294">
        <v>2</v>
      </c>
      <c r="N306" s="294"/>
      <c r="O306" s="301" t="s">
        <v>28</v>
      </c>
      <c r="P306" s="294">
        <v>2</v>
      </c>
      <c r="Q306" s="294" t="s">
        <v>28</v>
      </c>
      <c r="R306" s="294">
        <v>3</v>
      </c>
      <c r="S306" s="294" t="s">
        <v>28</v>
      </c>
      <c r="T306" s="294">
        <v>1</v>
      </c>
      <c r="U306" s="294" t="s">
        <v>28</v>
      </c>
    </row>
    <row r="307" spans="2:21" ht="35.1" customHeight="1">
      <c r="B307" s="1345"/>
      <c r="C307" s="1348"/>
      <c r="D307" s="1351"/>
      <c r="E307" s="292" t="s">
        <v>669</v>
      </c>
      <c r="F307" s="293" t="s">
        <v>2985</v>
      </c>
      <c r="G307" s="1357"/>
      <c r="H307" s="294" t="s">
        <v>28</v>
      </c>
      <c r="I307" s="294" t="s">
        <v>28</v>
      </c>
      <c r="J307" s="294" t="s">
        <v>28</v>
      </c>
      <c r="K307" s="294">
        <v>1</v>
      </c>
      <c r="L307" s="294" t="s">
        <v>28</v>
      </c>
      <c r="M307" s="294" t="s">
        <v>28</v>
      </c>
      <c r="N307" s="294"/>
      <c r="O307" s="294">
        <v>3</v>
      </c>
      <c r="P307" s="294">
        <v>2</v>
      </c>
      <c r="Q307" s="294" t="s">
        <v>28</v>
      </c>
      <c r="R307" s="294">
        <v>2</v>
      </c>
      <c r="S307" s="294" t="s">
        <v>28</v>
      </c>
      <c r="T307" s="294" t="s">
        <v>28</v>
      </c>
      <c r="U307" s="294" t="s">
        <v>28</v>
      </c>
    </row>
    <row r="308" spans="2:21" ht="35.1" customHeight="1">
      <c r="B308" s="1345"/>
      <c r="C308" s="1348"/>
      <c r="D308" s="1351"/>
      <c r="E308" s="292" t="s">
        <v>671</v>
      </c>
      <c r="F308" s="302" t="s">
        <v>2434</v>
      </c>
      <c r="G308" s="1357"/>
      <c r="H308" s="294">
        <v>3</v>
      </c>
      <c r="I308" s="294" t="s">
        <v>28</v>
      </c>
      <c r="J308" s="294" t="s">
        <v>28</v>
      </c>
      <c r="K308" s="294" t="s">
        <v>28</v>
      </c>
      <c r="L308" s="294" t="s">
        <v>28</v>
      </c>
      <c r="M308" s="294">
        <v>2</v>
      </c>
      <c r="N308" s="294"/>
      <c r="O308" s="294">
        <v>1</v>
      </c>
      <c r="P308" s="294" t="s">
        <v>28</v>
      </c>
      <c r="Q308" s="294" t="s">
        <v>28</v>
      </c>
      <c r="R308" s="294">
        <v>2</v>
      </c>
      <c r="S308" s="294" t="s">
        <v>28</v>
      </c>
      <c r="T308" s="294" t="s">
        <v>28</v>
      </c>
      <c r="U308" s="294" t="s">
        <v>28</v>
      </c>
    </row>
    <row r="309" spans="2:21" ht="35.1" customHeight="1">
      <c r="B309" s="1345"/>
      <c r="C309" s="1348"/>
      <c r="D309" s="1351"/>
      <c r="E309" s="292" t="s">
        <v>673</v>
      </c>
      <c r="F309" s="293" t="s">
        <v>2986</v>
      </c>
      <c r="G309" s="1357"/>
      <c r="H309" s="294">
        <v>3</v>
      </c>
      <c r="I309" s="294" t="s">
        <v>28</v>
      </c>
      <c r="J309" s="294" t="s">
        <v>28</v>
      </c>
      <c r="K309" s="294" t="s">
        <v>28</v>
      </c>
      <c r="L309" s="294" t="s">
        <v>28</v>
      </c>
      <c r="M309" s="294">
        <v>2</v>
      </c>
      <c r="N309" s="294"/>
      <c r="O309" s="294" t="s">
        <v>28</v>
      </c>
      <c r="P309" s="294">
        <v>3</v>
      </c>
      <c r="Q309" s="294" t="s">
        <v>28</v>
      </c>
      <c r="R309" s="294">
        <v>1</v>
      </c>
      <c r="S309" s="294" t="s">
        <v>28</v>
      </c>
      <c r="T309" s="294">
        <v>2</v>
      </c>
      <c r="U309" s="294" t="s">
        <v>28</v>
      </c>
    </row>
    <row r="310" spans="2:21" ht="35.1" customHeight="1">
      <c r="B310" s="1345"/>
      <c r="C310" s="1348"/>
      <c r="D310" s="1351"/>
      <c r="E310" s="292" t="s">
        <v>675</v>
      </c>
      <c r="F310" s="293" t="s">
        <v>2987</v>
      </c>
      <c r="G310" s="1357"/>
      <c r="H310" s="294">
        <v>3</v>
      </c>
      <c r="I310" s="294" t="s">
        <v>28</v>
      </c>
      <c r="J310" s="294" t="s">
        <v>28</v>
      </c>
      <c r="K310" s="294" t="s">
        <v>28</v>
      </c>
      <c r="L310" s="294" t="s">
        <v>28</v>
      </c>
      <c r="M310" s="294">
        <v>3</v>
      </c>
      <c r="N310" s="294"/>
      <c r="O310" s="294">
        <v>1</v>
      </c>
      <c r="P310" s="294">
        <v>3</v>
      </c>
      <c r="Q310" s="294" t="s">
        <v>28</v>
      </c>
      <c r="R310" s="294">
        <v>1</v>
      </c>
      <c r="S310" s="294" t="s">
        <v>28</v>
      </c>
      <c r="T310" s="294" t="s">
        <v>28</v>
      </c>
      <c r="U310" s="294" t="s">
        <v>28</v>
      </c>
    </row>
    <row r="311" spans="2:21" ht="35.1" customHeight="1">
      <c r="B311" s="1346"/>
      <c r="C311" s="1349"/>
      <c r="D311" s="1352"/>
      <c r="E311" s="292" t="s">
        <v>664</v>
      </c>
      <c r="F311" s="296"/>
      <c r="G311" s="1358"/>
      <c r="H311" s="294">
        <v>2.5</v>
      </c>
      <c r="I311" s="294" t="s">
        <v>28</v>
      </c>
      <c r="J311" s="294" t="s">
        <v>28</v>
      </c>
      <c r="K311" s="294">
        <v>2</v>
      </c>
      <c r="L311" s="294" t="s">
        <v>28</v>
      </c>
      <c r="M311" s="294">
        <v>2.25</v>
      </c>
      <c r="N311" s="294"/>
      <c r="O311" s="294">
        <v>1.6</v>
      </c>
      <c r="P311" s="294">
        <v>2.5</v>
      </c>
      <c r="Q311" s="294" t="s">
        <v>28</v>
      </c>
      <c r="R311" s="294">
        <v>1.8</v>
      </c>
      <c r="S311" s="294" t="s">
        <v>28</v>
      </c>
      <c r="T311" s="294">
        <v>1.5</v>
      </c>
      <c r="U311" s="294" t="s">
        <v>28</v>
      </c>
    </row>
    <row r="312" spans="2:21" ht="35.1" customHeight="1">
      <c r="B312" s="1344" t="s">
        <v>677</v>
      </c>
      <c r="C312" s="1347" t="s">
        <v>2988</v>
      </c>
      <c r="D312" s="1350" t="s">
        <v>2989</v>
      </c>
      <c r="E312" s="292" t="s">
        <v>680</v>
      </c>
      <c r="F312" s="293" t="s">
        <v>2990</v>
      </c>
      <c r="G312" s="1356" t="s">
        <v>107</v>
      </c>
      <c r="H312" s="294">
        <v>3</v>
      </c>
      <c r="I312" s="294">
        <v>3</v>
      </c>
      <c r="J312" s="294" t="s">
        <v>28</v>
      </c>
      <c r="K312" s="294">
        <v>1</v>
      </c>
      <c r="L312" s="294" t="s">
        <v>28</v>
      </c>
      <c r="M312" s="294" t="s">
        <v>28</v>
      </c>
      <c r="N312" s="294" t="s">
        <v>28</v>
      </c>
      <c r="O312" s="294" t="s">
        <v>28</v>
      </c>
      <c r="P312" s="294">
        <v>1</v>
      </c>
      <c r="Q312" s="294" t="s">
        <v>28</v>
      </c>
      <c r="R312" s="294">
        <v>2</v>
      </c>
      <c r="S312" s="294" t="s">
        <v>28</v>
      </c>
      <c r="T312" s="294" t="s">
        <v>28</v>
      </c>
      <c r="U312" s="294">
        <v>2</v>
      </c>
    </row>
    <row r="313" spans="2:21" ht="35.1" customHeight="1">
      <c r="B313" s="1345"/>
      <c r="C313" s="1348"/>
      <c r="D313" s="1351"/>
      <c r="E313" s="292" t="s">
        <v>682</v>
      </c>
      <c r="F313" s="293" t="s">
        <v>2991</v>
      </c>
      <c r="G313" s="1357"/>
      <c r="H313" s="294">
        <v>3</v>
      </c>
      <c r="I313" s="294" t="s">
        <v>28</v>
      </c>
      <c r="J313" s="294" t="s">
        <v>28</v>
      </c>
      <c r="K313" s="294">
        <v>2</v>
      </c>
      <c r="L313" s="294" t="s">
        <v>28</v>
      </c>
      <c r="M313" s="294" t="s">
        <v>28</v>
      </c>
      <c r="N313" s="294">
        <v>2</v>
      </c>
      <c r="O313" s="294" t="s">
        <v>28</v>
      </c>
      <c r="P313" s="294">
        <v>1</v>
      </c>
      <c r="Q313" s="294">
        <v>1</v>
      </c>
      <c r="R313" s="294">
        <v>2</v>
      </c>
      <c r="S313" s="294" t="s">
        <v>28</v>
      </c>
      <c r="T313" s="294" t="s">
        <v>28</v>
      </c>
      <c r="U313" s="294">
        <v>1</v>
      </c>
    </row>
    <row r="314" spans="2:21" ht="35.1" customHeight="1">
      <c r="B314" s="1345"/>
      <c r="C314" s="1348"/>
      <c r="D314" s="1351"/>
      <c r="E314" s="292" t="s">
        <v>684</v>
      </c>
      <c r="F314" s="293" t="s">
        <v>2992</v>
      </c>
      <c r="G314" s="1357"/>
      <c r="H314" s="294">
        <v>3</v>
      </c>
      <c r="I314" s="294" t="s">
        <v>28</v>
      </c>
      <c r="J314" s="294" t="s">
        <v>28</v>
      </c>
      <c r="K314" s="294">
        <v>1</v>
      </c>
      <c r="L314" s="294" t="s">
        <v>28</v>
      </c>
      <c r="M314" s="294" t="s">
        <v>28</v>
      </c>
      <c r="N314" s="294" t="s">
        <v>28</v>
      </c>
      <c r="O314" s="294" t="s">
        <v>28</v>
      </c>
      <c r="P314" s="294">
        <v>1</v>
      </c>
      <c r="Q314" s="294" t="s">
        <v>28</v>
      </c>
      <c r="R314" s="294" t="s">
        <v>28</v>
      </c>
      <c r="S314" s="294" t="s">
        <v>28</v>
      </c>
      <c r="T314" s="294" t="s">
        <v>28</v>
      </c>
      <c r="U314" s="294">
        <v>2</v>
      </c>
    </row>
    <row r="315" spans="2:21" ht="35.1" customHeight="1">
      <c r="B315" s="1345"/>
      <c r="C315" s="1348"/>
      <c r="D315" s="1351"/>
      <c r="E315" s="292" t="s">
        <v>686</v>
      </c>
      <c r="F315" s="293" t="s">
        <v>2993</v>
      </c>
      <c r="G315" s="1357"/>
      <c r="H315" s="294">
        <v>3</v>
      </c>
      <c r="I315" s="294">
        <v>3</v>
      </c>
      <c r="J315" s="294" t="s">
        <v>28</v>
      </c>
      <c r="K315" s="294" t="s">
        <v>28</v>
      </c>
      <c r="L315" s="294" t="s">
        <v>28</v>
      </c>
      <c r="M315" s="294" t="s">
        <v>28</v>
      </c>
      <c r="N315" s="294">
        <v>3</v>
      </c>
      <c r="O315" s="294" t="s">
        <v>28</v>
      </c>
      <c r="P315" s="294" t="s">
        <v>28</v>
      </c>
      <c r="Q315" s="294" t="s">
        <v>28</v>
      </c>
      <c r="R315" s="294">
        <v>2</v>
      </c>
      <c r="S315" s="294" t="s">
        <v>28</v>
      </c>
      <c r="T315" s="294" t="s">
        <v>28</v>
      </c>
      <c r="U315" s="294">
        <v>2</v>
      </c>
    </row>
    <row r="316" spans="2:21" ht="35.1" customHeight="1">
      <c r="B316" s="1346"/>
      <c r="C316" s="1349"/>
      <c r="D316" s="1352"/>
      <c r="E316" s="292" t="s">
        <v>677</v>
      </c>
      <c r="F316" s="296"/>
      <c r="G316" s="1358"/>
      <c r="H316" s="294">
        <v>3</v>
      </c>
      <c r="I316" s="294">
        <v>3</v>
      </c>
      <c r="J316" s="294" t="s">
        <v>28</v>
      </c>
      <c r="K316" s="294">
        <v>1</v>
      </c>
      <c r="L316" s="294" t="s">
        <v>28</v>
      </c>
      <c r="M316" s="294" t="s">
        <v>28</v>
      </c>
      <c r="N316" s="294">
        <v>2</v>
      </c>
      <c r="O316" s="294" t="s">
        <v>28</v>
      </c>
      <c r="P316" s="294">
        <v>1</v>
      </c>
      <c r="Q316" s="294">
        <v>1</v>
      </c>
      <c r="R316" s="294">
        <v>2</v>
      </c>
      <c r="S316" s="294" t="s">
        <v>28</v>
      </c>
      <c r="T316" s="294" t="s">
        <v>28</v>
      </c>
      <c r="U316" s="294">
        <v>1</v>
      </c>
    </row>
    <row r="317" spans="2:21" ht="35.1" customHeight="1">
      <c r="B317" s="1344" t="s">
        <v>690</v>
      </c>
      <c r="C317" s="1347" t="s">
        <v>2994</v>
      </c>
      <c r="D317" s="1350" t="s">
        <v>2995</v>
      </c>
      <c r="E317" s="292" t="s">
        <v>693</v>
      </c>
      <c r="F317" s="293" t="s">
        <v>2996</v>
      </c>
      <c r="G317" s="1356" t="s">
        <v>107</v>
      </c>
      <c r="H317" s="294">
        <v>1</v>
      </c>
      <c r="I317" s="294" t="s">
        <v>28</v>
      </c>
      <c r="J317" s="294">
        <v>3</v>
      </c>
      <c r="K317" s="294" t="s">
        <v>28</v>
      </c>
      <c r="L317" s="294">
        <v>2</v>
      </c>
      <c r="M317" s="294" t="s">
        <v>28</v>
      </c>
      <c r="N317" s="294">
        <v>1</v>
      </c>
      <c r="O317" s="294" t="s">
        <v>28</v>
      </c>
      <c r="P317" s="294">
        <v>2</v>
      </c>
      <c r="Q317" s="294" t="s">
        <v>28</v>
      </c>
      <c r="R317" s="294">
        <v>1</v>
      </c>
      <c r="S317" s="294" t="s">
        <v>28</v>
      </c>
      <c r="T317" s="294" t="s">
        <v>28</v>
      </c>
      <c r="U317" s="294" t="s">
        <v>28</v>
      </c>
    </row>
    <row r="318" spans="2:21" ht="35.1" customHeight="1">
      <c r="B318" s="1345"/>
      <c r="C318" s="1348"/>
      <c r="D318" s="1351"/>
      <c r="E318" s="292" t="s">
        <v>695</v>
      </c>
      <c r="F318" s="293" t="s">
        <v>2997</v>
      </c>
      <c r="G318" s="1357"/>
      <c r="H318" s="294" t="s">
        <v>28</v>
      </c>
      <c r="I318" s="294"/>
      <c r="J318" s="294" t="s">
        <v>28</v>
      </c>
      <c r="K318" s="294"/>
      <c r="L318" s="294" t="s">
        <v>28</v>
      </c>
      <c r="M318" s="294"/>
      <c r="N318" s="294" t="s">
        <v>28</v>
      </c>
      <c r="O318" s="294" t="s">
        <v>28</v>
      </c>
      <c r="P318" s="294" t="s">
        <v>28</v>
      </c>
      <c r="Q318" s="294"/>
      <c r="R318" s="294" t="s">
        <v>28</v>
      </c>
      <c r="S318" s="294" t="s">
        <v>28</v>
      </c>
      <c r="T318" s="294">
        <v>2</v>
      </c>
      <c r="U318" s="294" t="s">
        <v>28</v>
      </c>
    </row>
    <row r="319" spans="2:21" ht="35.1" customHeight="1">
      <c r="B319" s="1345"/>
      <c r="C319" s="1348"/>
      <c r="D319" s="1351"/>
      <c r="E319" s="292" t="s">
        <v>697</v>
      </c>
      <c r="F319" s="293" t="s">
        <v>2998</v>
      </c>
      <c r="G319" s="1357"/>
      <c r="H319" s="294" t="s">
        <v>28</v>
      </c>
      <c r="I319" s="294" t="s">
        <v>28</v>
      </c>
      <c r="J319" s="294" t="s">
        <v>28</v>
      </c>
      <c r="K319" s="294" t="s">
        <v>28</v>
      </c>
      <c r="L319" s="294">
        <v>2</v>
      </c>
      <c r="M319" s="294" t="s">
        <v>28</v>
      </c>
      <c r="N319" s="294">
        <v>2</v>
      </c>
      <c r="O319" s="294" t="s">
        <v>28</v>
      </c>
      <c r="P319" s="294" t="s">
        <v>28</v>
      </c>
      <c r="Q319" s="294" t="s">
        <v>28</v>
      </c>
      <c r="R319" s="294" t="s">
        <v>28</v>
      </c>
      <c r="S319" s="294" t="s">
        <v>28</v>
      </c>
      <c r="T319" s="294">
        <v>2</v>
      </c>
      <c r="U319" s="294" t="s">
        <v>28</v>
      </c>
    </row>
    <row r="320" spans="2:21" ht="35.1" customHeight="1">
      <c r="B320" s="1345"/>
      <c r="C320" s="1348"/>
      <c r="D320" s="1351"/>
      <c r="E320" s="292" t="s">
        <v>699</v>
      </c>
      <c r="F320" s="293" t="s">
        <v>2999</v>
      </c>
      <c r="G320" s="1357"/>
      <c r="H320" s="294">
        <v>1</v>
      </c>
      <c r="I320" s="294" t="s">
        <v>28</v>
      </c>
      <c r="J320" s="294">
        <v>3</v>
      </c>
      <c r="K320" s="294" t="s">
        <v>28</v>
      </c>
      <c r="L320" s="294" t="s">
        <v>28</v>
      </c>
      <c r="M320" s="294" t="s">
        <v>28</v>
      </c>
      <c r="N320" s="294">
        <v>1</v>
      </c>
      <c r="O320" s="294" t="s">
        <v>28</v>
      </c>
      <c r="P320" s="294" t="s">
        <v>28</v>
      </c>
      <c r="Q320" s="294" t="s">
        <v>28</v>
      </c>
      <c r="R320" s="294" t="s">
        <v>28</v>
      </c>
      <c r="S320" s="294" t="s">
        <v>28</v>
      </c>
      <c r="T320" s="294" t="s">
        <v>28</v>
      </c>
      <c r="U320" s="294" t="s">
        <v>28</v>
      </c>
    </row>
    <row r="321" spans="2:21" ht="35.1" customHeight="1">
      <c r="B321" s="1346"/>
      <c r="C321" s="1349"/>
      <c r="D321" s="1352"/>
      <c r="E321" s="295" t="s">
        <v>690</v>
      </c>
      <c r="F321" s="296"/>
      <c r="G321" s="1358"/>
      <c r="H321" s="294">
        <v>1</v>
      </c>
      <c r="I321" s="294" t="s">
        <v>28</v>
      </c>
      <c r="J321" s="294">
        <v>3</v>
      </c>
      <c r="K321" s="294" t="s">
        <v>28</v>
      </c>
      <c r="L321" s="294">
        <v>2</v>
      </c>
      <c r="M321" s="294" t="s">
        <v>28</v>
      </c>
      <c r="N321" s="294">
        <v>1</v>
      </c>
      <c r="O321" s="294" t="s">
        <v>28</v>
      </c>
      <c r="P321" s="294">
        <v>2</v>
      </c>
      <c r="Q321" s="294" t="s">
        <v>28</v>
      </c>
      <c r="R321" s="294">
        <v>1</v>
      </c>
      <c r="S321" s="294" t="s">
        <v>28</v>
      </c>
      <c r="T321" s="294">
        <v>2</v>
      </c>
      <c r="U321" s="294" t="s">
        <v>28</v>
      </c>
    </row>
    <row r="322" spans="2:21" ht="35.1" customHeight="1">
      <c r="B322" s="1344" t="s">
        <v>703</v>
      </c>
      <c r="C322" s="1347" t="s">
        <v>3000</v>
      </c>
      <c r="D322" s="1350" t="s">
        <v>3001</v>
      </c>
      <c r="E322" s="292" t="s">
        <v>706</v>
      </c>
      <c r="F322" s="293" t="s">
        <v>3002</v>
      </c>
      <c r="G322" s="1356" t="s">
        <v>107</v>
      </c>
      <c r="H322" s="294">
        <v>1</v>
      </c>
      <c r="I322" s="294">
        <v>3</v>
      </c>
      <c r="J322" s="294" t="s">
        <v>28</v>
      </c>
      <c r="K322" s="294" t="s">
        <v>28</v>
      </c>
      <c r="L322" s="294">
        <v>2</v>
      </c>
      <c r="M322" s="294" t="s">
        <v>28</v>
      </c>
      <c r="N322" s="294" t="s">
        <v>28</v>
      </c>
      <c r="O322" s="301" t="s">
        <v>28</v>
      </c>
      <c r="P322" s="294">
        <v>3</v>
      </c>
      <c r="Q322" s="294" t="s">
        <v>28</v>
      </c>
      <c r="R322" s="294">
        <v>3</v>
      </c>
      <c r="S322" s="294" t="s">
        <v>28</v>
      </c>
      <c r="T322" s="294">
        <v>1</v>
      </c>
      <c r="U322" s="294" t="s">
        <v>28</v>
      </c>
    </row>
    <row r="323" spans="2:21" ht="35.1" customHeight="1">
      <c r="B323" s="1345"/>
      <c r="C323" s="1348"/>
      <c r="D323" s="1351"/>
      <c r="E323" s="292" t="s">
        <v>708</v>
      </c>
      <c r="F323" s="293" t="s">
        <v>3003</v>
      </c>
      <c r="G323" s="1357"/>
      <c r="H323" s="294">
        <v>1</v>
      </c>
      <c r="I323" s="294">
        <v>2</v>
      </c>
      <c r="J323" s="294" t="s">
        <v>28</v>
      </c>
      <c r="K323" s="294" t="s">
        <v>28</v>
      </c>
      <c r="L323" s="294">
        <v>2</v>
      </c>
      <c r="M323" s="294" t="s">
        <v>28</v>
      </c>
      <c r="N323" s="294" t="s">
        <v>28</v>
      </c>
      <c r="O323" s="294">
        <v>3</v>
      </c>
      <c r="P323" s="294">
        <v>3</v>
      </c>
      <c r="Q323" s="294" t="s">
        <v>28</v>
      </c>
      <c r="R323" s="294">
        <v>2</v>
      </c>
      <c r="S323" s="294" t="s">
        <v>28</v>
      </c>
      <c r="T323" s="294">
        <v>1</v>
      </c>
      <c r="U323" s="294">
        <v>1</v>
      </c>
    </row>
    <row r="324" spans="2:21" ht="35.1" customHeight="1">
      <c r="B324" s="1345"/>
      <c r="C324" s="1348"/>
      <c r="D324" s="1351"/>
      <c r="E324" s="292" t="s">
        <v>710</v>
      </c>
      <c r="F324" s="293" t="s">
        <v>3004</v>
      </c>
      <c r="G324" s="1357"/>
      <c r="H324" s="294">
        <v>2</v>
      </c>
      <c r="I324" s="294">
        <v>2</v>
      </c>
      <c r="J324" s="294" t="s">
        <v>28</v>
      </c>
      <c r="K324" s="294" t="s">
        <v>28</v>
      </c>
      <c r="L324" s="294">
        <v>1</v>
      </c>
      <c r="M324" s="294" t="s">
        <v>28</v>
      </c>
      <c r="N324" s="294" t="s">
        <v>28</v>
      </c>
      <c r="O324" s="294">
        <v>1</v>
      </c>
      <c r="P324" s="294"/>
      <c r="Q324" s="294" t="s">
        <v>28</v>
      </c>
      <c r="R324" s="294">
        <v>2</v>
      </c>
      <c r="S324" s="294" t="s">
        <v>28</v>
      </c>
      <c r="T324" s="294" t="s">
        <v>28</v>
      </c>
      <c r="U324" s="294">
        <v>2</v>
      </c>
    </row>
    <row r="325" spans="2:21" ht="35.1" customHeight="1">
      <c r="B325" s="1345"/>
      <c r="C325" s="1348"/>
      <c r="D325" s="1351"/>
      <c r="E325" s="292" t="s">
        <v>712</v>
      </c>
      <c r="F325" s="293" t="s">
        <v>3005</v>
      </c>
      <c r="G325" s="1357"/>
      <c r="H325" s="294">
        <v>1</v>
      </c>
      <c r="I325" s="294">
        <v>2</v>
      </c>
      <c r="J325" s="294" t="s">
        <v>28</v>
      </c>
      <c r="K325" s="294" t="s">
        <v>28</v>
      </c>
      <c r="L325" s="294">
        <v>3</v>
      </c>
      <c r="M325" s="294" t="s">
        <v>28</v>
      </c>
      <c r="N325" s="294" t="s">
        <v>28</v>
      </c>
      <c r="O325" s="294"/>
      <c r="P325" s="294">
        <v>3</v>
      </c>
      <c r="Q325" s="294" t="s">
        <v>28</v>
      </c>
      <c r="R325" s="294">
        <v>2</v>
      </c>
      <c r="S325" s="294" t="s">
        <v>28</v>
      </c>
      <c r="T325" s="294">
        <v>1</v>
      </c>
      <c r="U325" s="294">
        <v>3</v>
      </c>
    </row>
    <row r="326" spans="2:21" ht="35.1" customHeight="1">
      <c r="B326" s="1346"/>
      <c r="C326" s="1349"/>
      <c r="D326" s="1352"/>
      <c r="E326" s="295" t="s">
        <v>703</v>
      </c>
      <c r="F326" s="296"/>
      <c r="G326" s="1358"/>
      <c r="H326" s="294">
        <v>1.2</v>
      </c>
      <c r="I326" s="294">
        <v>2</v>
      </c>
      <c r="J326" s="294" t="s">
        <v>28</v>
      </c>
      <c r="K326" s="294" t="s">
        <v>28</v>
      </c>
      <c r="L326" s="294">
        <v>2</v>
      </c>
      <c r="M326" s="294" t="s">
        <v>28</v>
      </c>
      <c r="N326" s="294" t="s">
        <v>28</v>
      </c>
      <c r="O326" s="294">
        <v>1.6</v>
      </c>
      <c r="P326" s="294">
        <v>2.5</v>
      </c>
      <c r="Q326" s="294"/>
      <c r="R326" s="294">
        <v>1.8</v>
      </c>
      <c r="S326" s="294" t="s">
        <v>28</v>
      </c>
      <c r="T326" s="294">
        <v>1.3</v>
      </c>
      <c r="U326" s="294">
        <v>2</v>
      </c>
    </row>
    <row r="327" spans="2:21" ht="35.1" customHeight="1">
      <c r="B327" s="1344" t="s">
        <v>2648</v>
      </c>
      <c r="C327" s="1347" t="s">
        <v>3006</v>
      </c>
      <c r="D327" s="1350" t="s">
        <v>3007</v>
      </c>
      <c r="E327" s="292" t="s">
        <v>3008</v>
      </c>
      <c r="F327" s="293" t="s">
        <v>2946</v>
      </c>
      <c r="G327" s="1356" t="s">
        <v>107</v>
      </c>
      <c r="H327" s="294">
        <v>3</v>
      </c>
      <c r="I327" s="294" t="s">
        <v>28</v>
      </c>
      <c r="J327" s="294">
        <v>2</v>
      </c>
      <c r="K327" s="294" t="s">
        <v>28</v>
      </c>
      <c r="L327" s="294" t="s">
        <v>28</v>
      </c>
      <c r="M327" s="294" t="s">
        <v>28</v>
      </c>
      <c r="N327" s="294" t="s">
        <v>28</v>
      </c>
      <c r="O327" s="294" t="s">
        <v>28</v>
      </c>
      <c r="P327" s="294">
        <v>3</v>
      </c>
      <c r="Q327" s="294">
        <v>3</v>
      </c>
      <c r="R327" s="294">
        <v>3</v>
      </c>
      <c r="S327" s="294">
        <v>2</v>
      </c>
      <c r="T327" s="294">
        <v>2</v>
      </c>
      <c r="U327" s="294">
        <v>2</v>
      </c>
    </row>
    <row r="328" spans="2:21" ht="35.1" customHeight="1">
      <c r="B328" s="1345"/>
      <c r="C328" s="1348"/>
      <c r="D328" s="1351"/>
      <c r="E328" s="292" t="s">
        <v>3009</v>
      </c>
      <c r="F328" s="293" t="s">
        <v>2328</v>
      </c>
      <c r="G328" s="1357"/>
      <c r="H328" s="294">
        <v>3</v>
      </c>
      <c r="I328" s="294" t="s">
        <v>28</v>
      </c>
      <c r="J328" s="294">
        <v>2</v>
      </c>
      <c r="K328" s="294" t="s">
        <v>28</v>
      </c>
      <c r="L328" s="294" t="s">
        <v>28</v>
      </c>
      <c r="M328" s="294" t="s">
        <v>28</v>
      </c>
      <c r="N328" s="294" t="s">
        <v>28</v>
      </c>
      <c r="O328" s="294" t="s">
        <v>28</v>
      </c>
      <c r="P328" s="294">
        <v>3</v>
      </c>
      <c r="Q328" s="294">
        <v>3</v>
      </c>
      <c r="R328" s="294">
        <v>3</v>
      </c>
      <c r="S328" s="294">
        <v>2</v>
      </c>
      <c r="T328" s="294">
        <v>2</v>
      </c>
      <c r="U328" s="294">
        <v>2</v>
      </c>
    </row>
    <row r="329" spans="2:21" ht="35.1" customHeight="1">
      <c r="B329" s="1345"/>
      <c r="C329" s="1348"/>
      <c r="D329" s="1351"/>
      <c r="E329" s="292" t="s">
        <v>3010</v>
      </c>
      <c r="F329" s="293" t="s">
        <v>3011</v>
      </c>
      <c r="G329" s="1357"/>
      <c r="H329" s="294">
        <v>3</v>
      </c>
      <c r="I329" s="294" t="s">
        <v>28</v>
      </c>
      <c r="J329" s="294">
        <v>2</v>
      </c>
      <c r="K329" s="294" t="s">
        <v>28</v>
      </c>
      <c r="L329" s="294" t="s">
        <v>28</v>
      </c>
      <c r="M329" s="294" t="s">
        <v>28</v>
      </c>
      <c r="N329" s="294" t="s">
        <v>28</v>
      </c>
      <c r="O329" s="294" t="s">
        <v>28</v>
      </c>
      <c r="P329" s="294">
        <v>3</v>
      </c>
      <c r="Q329" s="294">
        <v>3</v>
      </c>
      <c r="R329" s="294">
        <v>3</v>
      </c>
      <c r="S329" s="294">
        <v>2</v>
      </c>
      <c r="T329" s="294">
        <v>2</v>
      </c>
      <c r="U329" s="294">
        <v>2</v>
      </c>
    </row>
    <row r="330" spans="2:21" ht="35.1" customHeight="1">
      <c r="B330" s="1345"/>
      <c r="C330" s="1348"/>
      <c r="D330" s="1351"/>
      <c r="E330" s="292" t="s">
        <v>3012</v>
      </c>
      <c r="F330" s="293" t="s">
        <v>1553</v>
      </c>
      <c r="G330" s="1357"/>
      <c r="H330" s="294">
        <v>3</v>
      </c>
      <c r="I330" s="294" t="s">
        <v>28</v>
      </c>
      <c r="J330" s="294">
        <v>2</v>
      </c>
      <c r="K330" s="294" t="s">
        <v>28</v>
      </c>
      <c r="L330" s="294" t="s">
        <v>28</v>
      </c>
      <c r="M330" s="294" t="s">
        <v>28</v>
      </c>
      <c r="N330" s="294" t="s">
        <v>28</v>
      </c>
      <c r="O330" s="294" t="s">
        <v>28</v>
      </c>
      <c r="P330" s="294">
        <v>3</v>
      </c>
      <c r="Q330" s="294">
        <v>3</v>
      </c>
      <c r="R330" s="294">
        <v>3</v>
      </c>
      <c r="S330" s="294">
        <v>2</v>
      </c>
      <c r="T330" s="294">
        <v>2</v>
      </c>
      <c r="U330" s="294">
        <v>2</v>
      </c>
    </row>
    <row r="331" spans="2:21" ht="35.1" customHeight="1">
      <c r="B331" s="1345"/>
      <c r="C331" s="1348"/>
      <c r="D331" s="1351"/>
      <c r="E331" s="292" t="s">
        <v>3013</v>
      </c>
      <c r="F331" s="293" t="s">
        <v>3014</v>
      </c>
      <c r="G331" s="1357"/>
      <c r="H331" s="294">
        <v>3</v>
      </c>
      <c r="I331" s="294" t="s">
        <v>28</v>
      </c>
      <c r="J331" s="294">
        <v>2</v>
      </c>
      <c r="K331" s="294" t="s">
        <v>28</v>
      </c>
      <c r="L331" s="294" t="s">
        <v>28</v>
      </c>
      <c r="M331" s="294" t="s">
        <v>28</v>
      </c>
      <c r="N331" s="294" t="s">
        <v>28</v>
      </c>
      <c r="O331" s="294" t="s">
        <v>28</v>
      </c>
      <c r="P331" s="294">
        <v>3</v>
      </c>
      <c r="Q331" s="294">
        <v>3</v>
      </c>
      <c r="R331" s="294">
        <v>3</v>
      </c>
      <c r="S331" s="294">
        <v>2</v>
      </c>
      <c r="T331" s="294">
        <v>2</v>
      </c>
      <c r="U331" s="294">
        <v>2</v>
      </c>
    </row>
    <row r="332" spans="2:21" ht="35.1" customHeight="1">
      <c r="B332" s="1346"/>
      <c r="C332" s="1349"/>
      <c r="D332" s="1352"/>
      <c r="E332" s="292" t="s">
        <v>2648</v>
      </c>
      <c r="F332" s="296"/>
      <c r="G332" s="1358"/>
      <c r="H332" s="294">
        <v>3</v>
      </c>
      <c r="I332" s="294" t="s">
        <v>28</v>
      </c>
      <c r="J332" s="294">
        <v>2</v>
      </c>
      <c r="K332" s="294" t="s">
        <v>28</v>
      </c>
      <c r="L332" s="294" t="s">
        <v>28</v>
      </c>
      <c r="M332" s="294" t="s">
        <v>28</v>
      </c>
      <c r="N332" s="294" t="s">
        <v>28</v>
      </c>
      <c r="O332" s="294" t="s">
        <v>28</v>
      </c>
      <c r="P332" s="294">
        <v>3</v>
      </c>
      <c r="Q332" s="294">
        <v>3</v>
      </c>
      <c r="R332" s="294">
        <v>3</v>
      </c>
      <c r="S332" s="294">
        <v>2</v>
      </c>
      <c r="T332" s="294">
        <v>2</v>
      </c>
      <c r="U332" s="294">
        <v>2</v>
      </c>
    </row>
    <row r="333" spans="2:21" ht="35.1" customHeight="1">
      <c r="B333" s="1344" t="s">
        <v>716</v>
      </c>
      <c r="C333" s="1347" t="s">
        <v>3015</v>
      </c>
      <c r="D333" s="1350" t="s">
        <v>3016</v>
      </c>
      <c r="E333" s="292" t="s">
        <v>719</v>
      </c>
      <c r="F333" s="293" t="s">
        <v>3017</v>
      </c>
      <c r="G333" s="1356" t="s">
        <v>27</v>
      </c>
      <c r="H333" s="294">
        <v>3</v>
      </c>
      <c r="I333" s="294" t="s">
        <v>28</v>
      </c>
      <c r="J333" s="294">
        <v>1</v>
      </c>
      <c r="K333" s="294"/>
      <c r="L333" s="294" t="s">
        <v>28</v>
      </c>
      <c r="M333" s="294" t="s">
        <v>28</v>
      </c>
      <c r="N333" s="294" t="s">
        <v>28</v>
      </c>
      <c r="O333" s="294">
        <v>1</v>
      </c>
      <c r="P333" s="294" t="s">
        <v>28</v>
      </c>
      <c r="Q333" s="294" t="s">
        <v>28</v>
      </c>
      <c r="R333" s="294">
        <v>1</v>
      </c>
      <c r="S333" s="294">
        <v>2</v>
      </c>
      <c r="T333" s="294">
        <v>3</v>
      </c>
      <c r="U333" s="294">
        <v>3</v>
      </c>
    </row>
    <row r="334" spans="2:21" ht="35.1" customHeight="1">
      <c r="B334" s="1345"/>
      <c r="C334" s="1348"/>
      <c r="D334" s="1351"/>
      <c r="E334" s="292" t="s">
        <v>721</v>
      </c>
      <c r="F334" s="293" t="s">
        <v>3018</v>
      </c>
      <c r="G334" s="1357"/>
      <c r="H334" s="294">
        <v>1</v>
      </c>
      <c r="I334" s="294" t="s">
        <v>28</v>
      </c>
      <c r="J334" s="294">
        <v>3</v>
      </c>
      <c r="K334" s="294"/>
      <c r="L334" s="294">
        <v>1</v>
      </c>
      <c r="M334" s="294" t="s">
        <v>28</v>
      </c>
      <c r="N334" s="294" t="s">
        <v>28</v>
      </c>
      <c r="O334" s="294">
        <v>3</v>
      </c>
      <c r="P334" s="294" t="s">
        <v>28</v>
      </c>
      <c r="Q334" s="294" t="s">
        <v>28</v>
      </c>
      <c r="R334" s="294">
        <v>1</v>
      </c>
      <c r="S334" s="294">
        <v>3</v>
      </c>
      <c r="T334" s="294" t="s">
        <v>28</v>
      </c>
      <c r="U334" s="294">
        <v>1</v>
      </c>
    </row>
    <row r="335" spans="2:21" ht="35.1" customHeight="1">
      <c r="B335" s="1345"/>
      <c r="C335" s="1348"/>
      <c r="D335" s="1351"/>
      <c r="E335" s="292" t="s">
        <v>723</v>
      </c>
      <c r="F335" s="293" t="s">
        <v>3019</v>
      </c>
      <c r="G335" s="1357"/>
      <c r="H335" s="294">
        <v>2</v>
      </c>
      <c r="I335" s="294" t="s">
        <v>28</v>
      </c>
      <c r="J335" s="294" t="s">
        <v>28</v>
      </c>
      <c r="K335" s="294"/>
      <c r="L335" s="294" t="s">
        <v>28</v>
      </c>
      <c r="M335" s="294" t="s">
        <v>28</v>
      </c>
      <c r="N335" s="294" t="s">
        <v>28</v>
      </c>
      <c r="O335" s="294">
        <v>2</v>
      </c>
      <c r="P335" s="294" t="s">
        <v>28</v>
      </c>
      <c r="Q335" s="294" t="s">
        <v>28</v>
      </c>
      <c r="R335" s="294">
        <v>1</v>
      </c>
      <c r="S335" s="294" t="s">
        <v>28</v>
      </c>
      <c r="T335" s="294">
        <v>3</v>
      </c>
      <c r="U335" s="294">
        <v>2</v>
      </c>
    </row>
    <row r="336" spans="2:21" ht="35.1" customHeight="1">
      <c r="B336" s="1345"/>
      <c r="C336" s="1348"/>
      <c r="D336" s="1351"/>
      <c r="E336" s="292" t="s">
        <v>725</v>
      </c>
      <c r="F336" s="293" t="s">
        <v>3020</v>
      </c>
      <c r="G336" s="1357"/>
      <c r="H336" s="294" t="s">
        <v>28</v>
      </c>
      <c r="I336" s="294" t="s">
        <v>28</v>
      </c>
      <c r="J336" s="294">
        <v>2</v>
      </c>
      <c r="K336" s="294"/>
      <c r="L336" s="294">
        <v>3</v>
      </c>
      <c r="M336" s="294" t="s">
        <v>28</v>
      </c>
      <c r="N336" s="294" t="s">
        <v>28</v>
      </c>
      <c r="O336" s="294">
        <v>1</v>
      </c>
      <c r="P336" s="294" t="s">
        <v>28</v>
      </c>
      <c r="Q336" s="294" t="s">
        <v>28</v>
      </c>
      <c r="R336" s="294">
        <v>3</v>
      </c>
      <c r="S336" s="294">
        <v>2</v>
      </c>
      <c r="T336" s="294" t="s">
        <v>28</v>
      </c>
      <c r="U336" s="294">
        <v>3</v>
      </c>
    </row>
    <row r="337" spans="2:21" ht="35.1" customHeight="1">
      <c r="B337" s="1345"/>
      <c r="C337" s="1348"/>
      <c r="D337" s="1351"/>
      <c r="E337" s="292" t="s">
        <v>727</v>
      </c>
      <c r="F337" s="293" t="s">
        <v>3021</v>
      </c>
      <c r="G337" s="1357"/>
      <c r="H337" s="294">
        <v>1</v>
      </c>
      <c r="I337" s="294" t="s">
        <v>28</v>
      </c>
      <c r="J337" s="294" t="s">
        <v>28</v>
      </c>
      <c r="K337" s="294"/>
      <c r="L337" s="294">
        <v>1</v>
      </c>
      <c r="M337" s="294" t="s">
        <v>28</v>
      </c>
      <c r="N337" s="294" t="s">
        <v>28</v>
      </c>
      <c r="O337" s="294" t="s">
        <v>28</v>
      </c>
      <c r="P337" s="294" t="s">
        <v>28</v>
      </c>
      <c r="Q337" s="294" t="s">
        <v>28</v>
      </c>
      <c r="R337" s="294" t="s">
        <v>28</v>
      </c>
      <c r="S337" s="294">
        <v>1</v>
      </c>
      <c r="T337" s="294">
        <v>2</v>
      </c>
      <c r="U337" s="294" t="s">
        <v>28</v>
      </c>
    </row>
    <row r="338" spans="2:21" ht="35.1" customHeight="1">
      <c r="B338" s="1346"/>
      <c r="C338" s="1349"/>
      <c r="D338" s="1352"/>
      <c r="E338" s="292" t="s">
        <v>716</v>
      </c>
      <c r="F338" s="296"/>
      <c r="G338" s="1358"/>
      <c r="H338" s="294">
        <v>1.75</v>
      </c>
      <c r="I338" s="294" t="s">
        <v>28</v>
      </c>
      <c r="J338" s="294">
        <v>2</v>
      </c>
      <c r="K338" s="294"/>
      <c r="L338" s="294">
        <v>1.66</v>
      </c>
      <c r="M338" s="294" t="s">
        <v>28</v>
      </c>
      <c r="N338" s="294" t="s">
        <v>28</v>
      </c>
      <c r="O338" s="294">
        <v>1.75</v>
      </c>
      <c r="P338" s="294" t="s">
        <v>28</v>
      </c>
      <c r="Q338" s="294" t="s">
        <v>28</v>
      </c>
      <c r="R338" s="294">
        <v>1.5</v>
      </c>
      <c r="S338" s="294">
        <v>2</v>
      </c>
      <c r="T338" s="294">
        <v>2.66</v>
      </c>
      <c r="U338" s="294">
        <v>2.25</v>
      </c>
    </row>
    <row r="339" spans="2:21" ht="35.1" customHeight="1">
      <c r="B339" s="1344" t="s">
        <v>729</v>
      </c>
      <c r="C339" s="1347" t="s">
        <v>3022</v>
      </c>
      <c r="D339" s="1350" t="s">
        <v>3023</v>
      </c>
      <c r="E339" s="292" t="s">
        <v>732</v>
      </c>
      <c r="F339" s="293" t="s">
        <v>3024</v>
      </c>
      <c r="G339" s="1356" t="s">
        <v>27</v>
      </c>
      <c r="H339" s="294">
        <v>3</v>
      </c>
      <c r="I339" s="294">
        <v>2</v>
      </c>
      <c r="J339" s="294" t="s">
        <v>28</v>
      </c>
      <c r="K339" s="294"/>
      <c r="L339" s="294" t="s">
        <v>28</v>
      </c>
      <c r="M339" s="294" t="s">
        <v>28</v>
      </c>
      <c r="N339" s="294">
        <v>2</v>
      </c>
      <c r="O339" s="294" t="s">
        <v>28</v>
      </c>
      <c r="P339" s="294">
        <v>3</v>
      </c>
      <c r="Q339" s="294">
        <v>2</v>
      </c>
      <c r="R339" s="294">
        <v>1</v>
      </c>
      <c r="S339" s="294" t="s">
        <v>28</v>
      </c>
      <c r="T339" s="294" t="s">
        <v>28</v>
      </c>
      <c r="U339" s="294">
        <v>3</v>
      </c>
    </row>
    <row r="340" spans="2:21" ht="35.1" customHeight="1">
      <c r="B340" s="1345"/>
      <c r="C340" s="1348"/>
      <c r="D340" s="1351"/>
      <c r="E340" s="292" t="s">
        <v>734</v>
      </c>
      <c r="F340" s="293" t="s">
        <v>3025</v>
      </c>
      <c r="G340" s="1357"/>
      <c r="H340" s="294">
        <v>2</v>
      </c>
      <c r="I340" s="294">
        <v>1</v>
      </c>
      <c r="J340" s="294">
        <v>2</v>
      </c>
      <c r="K340" s="294" t="s">
        <v>28</v>
      </c>
      <c r="L340" s="294" t="s">
        <v>28</v>
      </c>
      <c r="M340" s="294" t="s">
        <v>28</v>
      </c>
      <c r="N340" s="294">
        <v>2</v>
      </c>
      <c r="O340" s="294" t="s">
        <v>28</v>
      </c>
      <c r="P340" s="294">
        <v>3</v>
      </c>
      <c r="Q340" s="294">
        <v>2</v>
      </c>
      <c r="R340" s="294">
        <v>3</v>
      </c>
      <c r="S340" s="294" t="s">
        <v>28</v>
      </c>
      <c r="T340" s="294" t="s">
        <v>28</v>
      </c>
      <c r="U340" s="294">
        <v>1</v>
      </c>
    </row>
    <row r="341" spans="2:21" ht="35.1" customHeight="1">
      <c r="B341" s="1345"/>
      <c r="C341" s="1348"/>
      <c r="D341" s="1351"/>
      <c r="E341" s="292" t="s">
        <v>736</v>
      </c>
      <c r="F341" s="293" t="s">
        <v>3026</v>
      </c>
      <c r="G341" s="1357"/>
      <c r="H341" s="294">
        <v>1</v>
      </c>
      <c r="I341" s="294">
        <v>3</v>
      </c>
      <c r="J341" s="294">
        <v>2</v>
      </c>
      <c r="K341" s="294" t="s">
        <v>28</v>
      </c>
      <c r="L341" s="294" t="s">
        <v>28</v>
      </c>
      <c r="M341" s="294" t="s">
        <v>28</v>
      </c>
      <c r="N341" s="294" t="s">
        <v>28</v>
      </c>
      <c r="O341" s="294" t="s">
        <v>28</v>
      </c>
      <c r="P341" s="294">
        <v>3</v>
      </c>
      <c r="Q341" s="294" t="s">
        <v>28</v>
      </c>
      <c r="R341" s="294">
        <v>2</v>
      </c>
      <c r="S341" s="294" t="s">
        <v>28</v>
      </c>
      <c r="T341" s="294" t="s">
        <v>28</v>
      </c>
      <c r="U341" s="294">
        <v>2</v>
      </c>
    </row>
    <row r="342" spans="2:21" ht="35.1" customHeight="1">
      <c r="B342" s="1345"/>
      <c r="C342" s="1348"/>
      <c r="D342" s="1351"/>
      <c r="E342" s="292" t="s">
        <v>738</v>
      </c>
      <c r="F342" s="293" t="s">
        <v>3027</v>
      </c>
      <c r="G342" s="1357"/>
      <c r="H342" s="294">
        <v>3</v>
      </c>
      <c r="I342" s="294">
        <v>2</v>
      </c>
      <c r="J342" s="294">
        <v>2</v>
      </c>
      <c r="K342" s="294" t="s">
        <v>28</v>
      </c>
      <c r="L342" s="294" t="s">
        <v>28</v>
      </c>
      <c r="M342" s="294" t="s">
        <v>28</v>
      </c>
      <c r="N342" s="294">
        <v>2</v>
      </c>
      <c r="O342" s="294" t="s">
        <v>28</v>
      </c>
      <c r="P342" s="294" t="s">
        <v>28</v>
      </c>
      <c r="Q342" s="294">
        <v>3</v>
      </c>
      <c r="R342" s="294">
        <v>2</v>
      </c>
      <c r="S342" s="294" t="s">
        <v>28</v>
      </c>
      <c r="T342" s="294" t="s">
        <v>28</v>
      </c>
      <c r="U342" s="294">
        <v>2</v>
      </c>
    </row>
    <row r="343" spans="2:21" ht="35.1" customHeight="1">
      <c r="B343" s="1345"/>
      <c r="C343" s="1348"/>
      <c r="D343" s="1351"/>
      <c r="E343" s="292" t="s">
        <v>740</v>
      </c>
      <c r="F343" s="293" t="s">
        <v>3028</v>
      </c>
      <c r="G343" s="1357"/>
      <c r="H343" s="294">
        <v>1</v>
      </c>
      <c r="I343" s="294">
        <v>2</v>
      </c>
      <c r="J343" s="294">
        <v>2</v>
      </c>
      <c r="K343" s="294" t="s">
        <v>28</v>
      </c>
      <c r="L343" s="294" t="s">
        <v>28</v>
      </c>
      <c r="M343" s="294" t="s">
        <v>28</v>
      </c>
      <c r="N343" s="294">
        <v>2</v>
      </c>
      <c r="O343" s="294" t="s">
        <v>28</v>
      </c>
      <c r="P343" s="294">
        <v>3</v>
      </c>
      <c r="Q343" s="294" t="s">
        <v>28</v>
      </c>
      <c r="R343" s="294">
        <v>2</v>
      </c>
      <c r="S343" s="294" t="s">
        <v>28</v>
      </c>
      <c r="T343" s="294" t="s">
        <v>28</v>
      </c>
      <c r="U343" s="294">
        <v>2</v>
      </c>
    </row>
    <row r="344" spans="2:21" ht="35.1" customHeight="1">
      <c r="B344" s="1346"/>
      <c r="C344" s="1349"/>
      <c r="D344" s="1352"/>
      <c r="E344" s="292" t="s">
        <v>729</v>
      </c>
      <c r="F344" s="296"/>
      <c r="G344" s="1358"/>
      <c r="H344" s="294">
        <v>2.5</v>
      </c>
      <c r="I344" s="294">
        <v>2.5</v>
      </c>
      <c r="J344" s="294">
        <v>1.75</v>
      </c>
      <c r="K344" s="294" t="s">
        <v>28</v>
      </c>
      <c r="L344" s="294" t="s">
        <v>28</v>
      </c>
      <c r="M344" s="294" t="s">
        <v>28</v>
      </c>
      <c r="N344" s="294">
        <v>1.75</v>
      </c>
      <c r="O344" s="294" t="s">
        <v>28</v>
      </c>
      <c r="P344" s="294">
        <v>2.5</v>
      </c>
      <c r="Q344" s="294">
        <v>2.33</v>
      </c>
      <c r="R344" s="294">
        <v>1.6</v>
      </c>
      <c r="S344" s="294" t="s">
        <v>28</v>
      </c>
      <c r="T344" s="294" t="s">
        <v>28</v>
      </c>
      <c r="U344" s="294">
        <v>1.6</v>
      </c>
    </row>
    <row r="345" spans="2:21" ht="35.1" customHeight="1">
      <c r="B345" s="1344" t="s">
        <v>742</v>
      </c>
      <c r="C345" s="1347" t="s">
        <v>3029</v>
      </c>
      <c r="D345" s="1350" t="s">
        <v>3030</v>
      </c>
      <c r="E345" s="292" t="s">
        <v>745</v>
      </c>
      <c r="F345" s="293" t="s">
        <v>3031</v>
      </c>
      <c r="G345" s="1356" t="s">
        <v>27</v>
      </c>
      <c r="H345" s="294">
        <v>2</v>
      </c>
      <c r="I345" s="294">
        <v>1</v>
      </c>
      <c r="J345" s="294" t="s">
        <v>28</v>
      </c>
      <c r="K345" s="294" t="s">
        <v>28</v>
      </c>
      <c r="L345" s="294">
        <v>2</v>
      </c>
      <c r="M345" s="294">
        <v>2</v>
      </c>
      <c r="N345" s="294">
        <v>3</v>
      </c>
      <c r="O345" s="301" t="s">
        <v>28</v>
      </c>
      <c r="P345" s="294">
        <v>2</v>
      </c>
      <c r="Q345" s="294" t="s">
        <v>28</v>
      </c>
      <c r="R345" s="294" t="s">
        <v>28</v>
      </c>
      <c r="S345" s="294" t="s">
        <v>28</v>
      </c>
      <c r="T345" s="294">
        <v>1</v>
      </c>
      <c r="U345" s="294" t="s">
        <v>28</v>
      </c>
    </row>
    <row r="346" spans="2:21" ht="35.1" customHeight="1">
      <c r="B346" s="1345"/>
      <c r="C346" s="1348"/>
      <c r="D346" s="1351"/>
      <c r="E346" s="292" t="s">
        <v>747</v>
      </c>
      <c r="F346" s="293" t="s">
        <v>3032</v>
      </c>
      <c r="G346" s="1357"/>
      <c r="H346" s="294" t="s">
        <v>28</v>
      </c>
      <c r="I346" s="294" t="s">
        <v>28</v>
      </c>
      <c r="J346" s="294" t="s">
        <v>28</v>
      </c>
      <c r="K346" s="294" t="s">
        <v>28</v>
      </c>
      <c r="L346" s="294">
        <v>2</v>
      </c>
      <c r="M346" s="294">
        <v>1</v>
      </c>
      <c r="N346" s="294" t="s">
        <v>28</v>
      </c>
      <c r="O346" s="294">
        <v>3</v>
      </c>
      <c r="P346" s="294">
        <v>3</v>
      </c>
      <c r="Q346" s="294">
        <v>2</v>
      </c>
      <c r="R346" s="294" t="s">
        <v>28</v>
      </c>
      <c r="S346" s="294" t="s">
        <v>28</v>
      </c>
      <c r="T346" s="294">
        <v>2</v>
      </c>
      <c r="U346" s="294">
        <v>1</v>
      </c>
    </row>
    <row r="347" spans="2:21" ht="35.1" customHeight="1">
      <c r="B347" s="1345"/>
      <c r="C347" s="1348"/>
      <c r="D347" s="1351"/>
      <c r="E347" s="292" t="s">
        <v>749</v>
      </c>
      <c r="F347" s="293" t="s">
        <v>3033</v>
      </c>
      <c r="G347" s="1357"/>
      <c r="H347" s="294">
        <v>2</v>
      </c>
      <c r="I347" s="294">
        <v>2</v>
      </c>
      <c r="J347" s="294" t="s">
        <v>28</v>
      </c>
      <c r="K347" s="294" t="s">
        <v>28</v>
      </c>
      <c r="L347" s="294" t="s">
        <v>28</v>
      </c>
      <c r="M347" s="294">
        <v>2</v>
      </c>
      <c r="N347" s="294">
        <v>3</v>
      </c>
      <c r="O347" s="294">
        <v>2</v>
      </c>
      <c r="P347" s="294" t="s">
        <v>28</v>
      </c>
      <c r="Q347" s="294" t="s">
        <v>28</v>
      </c>
      <c r="R347" s="294" t="s">
        <v>28</v>
      </c>
      <c r="S347" s="294" t="s">
        <v>28</v>
      </c>
      <c r="T347" s="294" t="s">
        <v>28</v>
      </c>
      <c r="U347" s="294">
        <v>2</v>
      </c>
    </row>
    <row r="348" spans="2:21" ht="35.1" customHeight="1">
      <c r="B348" s="1345"/>
      <c r="C348" s="1348"/>
      <c r="D348" s="1351"/>
      <c r="E348" s="292" t="s">
        <v>751</v>
      </c>
      <c r="F348" s="293" t="s">
        <v>3034</v>
      </c>
      <c r="G348" s="1357"/>
      <c r="H348" s="294">
        <v>2</v>
      </c>
      <c r="I348" s="294">
        <v>3</v>
      </c>
      <c r="J348" s="294" t="s">
        <v>28</v>
      </c>
      <c r="K348" s="294" t="s">
        <v>28</v>
      </c>
      <c r="L348" s="294">
        <v>2</v>
      </c>
      <c r="M348" s="294" t="s">
        <v>28</v>
      </c>
      <c r="N348" s="294">
        <v>2</v>
      </c>
      <c r="O348" s="294" t="s">
        <v>28</v>
      </c>
      <c r="P348" s="294">
        <v>1</v>
      </c>
      <c r="Q348" s="294" t="s">
        <v>28</v>
      </c>
      <c r="R348" s="294" t="s">
        <v>28</v>
      </c>
      <c r="S348" s="294" t="s">
        <v>28</v>
      </c>
      <c r="T348" s="294">
        <v>1</v>
      </c>
      <c r="U348" s="294">
        <v>1</v>
      </c>
    </row>
    <row r="349" spans="2:21" ht="35.1" customHeight="1">
      <c r="B349" s="1345"/>
      <c r="C349" s="1348"/>
      <c r="D349" s="1351"/>
      <c r="E349" s="292" t="s">
        <v>753</v>
      </c>
      <c r="F349" s="293" t="s">
        <v>3035</v>
      </c>
      <c r="G349" s="1357"/>
      <c r="H349" s="294">
        <v>2</v>
      </c>
      <c r="I349" s="294">
        <v>2</v>
      </c>
      <c r="J349" s="294" t="s">
        <v>28</v>
      </c>
      <c r="K349" s="294" t="s">
        <v>28</v>
      </c>
      <c r="L349" s="294">
        <v>2</v>
      </c>
      <c r="M349" s="294">
        <v>3</v>
      </c>
      <c r="N349" s="294">
        <v>1</v>
      </c>
      <c r="O349" s="294">
        <v>1</v>
      </c>
      <c r="P349" s="294">
        <v>2</v>
      </c>
      <c r="Q349" s="294">
        <v>2</v>
      </c>
      <c r="R349" s="294" t="s">
        <v>28</v>
      </c>
      <c r="S349" s="294" t="s">
        <v>28</v>
      </c>
      <c r="T349" s="294" t="s">
        <v>28</v>
      </c>
      <c r="U349" s="294" t="s">
        <v>28</v>
      </c>
    </row>
    <row r="350" spans="2:21" ht="35.1" customHeight="1">
      <c r="B350" s="1346"/>
      <c r="C350" s="1349"/>
      <c r="D350" s="1352"/>
      <c r="E350" s="292" t="s">
        <v>742</v>
      </c>
      <c r="F350" s="296"/>
      <c r="G350" s="1358"/>
      <c r="H350" s="294">
        <v>1.5</v>
      </c>
      <c r="I350" s="294">
        <v>1.75</v>
      </c>
      <c r="J350" s="294" t="s">
        <v>28</v>
      </c>
      <c r="K350" s="294" t="s">
        <v>28</v>
      </c>
      <c r="L350" s="294">
        <v>1.75</v>
      </c>
      <c r="M350" s="294">
        <v>2</v>
      </c>
      <c r="N350" s="294">
        <v>2.25</v>
      </c>
      <c r="O350" s="294">
        <v>1.66</v>
      </c>
      <c r="P350" s="294">
        <v>2</v>
      </c>
      <c r="Q350" s="294">
        <v>2</v>
      </c>
      <c r="R350" s="294" t="s">
        <v>28</v>
      </c>
      <c r="S350" s="294" t="s">
        <v>28</v>
      </c>
      <c r="T350" s="294">
        <v>1.33</v>
      </c>
      <c r="U350" s="294">
        <v>1.33</v>
      </c>
    </row>
    <row r="351" spans="2:21" ht="35.1" customHeight="1">
      <c r="B351" s="1344" t="s">
        <v>755</v>
      </c>
      <c r="C351" s="1344" t="s">
        <v>3036</v>
      </c>
      <c r="D351" s="1364" t="s">
        <v>3037</v>
      </c>
      <c r="E351" s="292" t="s">
        <v>758</v>
      </c>
      <c r="F351" s="307" t="s">
        <v>3038</v>
      </c>
      <c r="G351" s="1363" t="s">
        <v>27</v>
      </c>
      <c r="H351" s="308">
        <v>2</v>
      </c>
      <c r="I351" s="308" t="s">
        <v>28</v>
      </c>
      <c r="J351" s="308">
        <v>3</v>
      </c>
      <c r="K351" s="308">
        <v>3</v>
      </c>
      <c r="L351" s="308" t="s">
        <v>28</v>
      </c>
      <c r="M351" s="308" t="s">
        <v>28</v>
      </c>
      <c r="N351" s="308">
        <v>2</v>
      </c>
      <c r="O351" s="309" t="s">
        <v>28</v>
      </c>
      <c r="P351" s="308">
        <v>2</v>
      </c>
      <c r="Q351" s="308" t="s">
        <v>28</v>
      </c>
      <c r="R351" s="308" t="s">
        <v>28</v>
      </c>
      <c r="S351" s="308" t="s">
        <v>28</v>
      </c>
      <c r="T351" s="308">
        <v>1</v>
      </c>
      <c r="U351" s="308" t="s">
        <v>28</v>
      </c>
    </row>
    <row r="352" spans="2:21" ht="35.1" customHeight="1">
      <c r="B352" s="1345"/>
      <c r="C352" s="1345"/>
      <c r="D352" s="1365"/>
      <c r="E352" s="292" t="s">
        <v>760</v>
      </c>
      <c r="F352" s="307" t="s">
        <v>3039</v>
      </c>
      <c r="G352" s="1363"/>
      <c r="H352" s="308">
        <v>2</v>
      </c>
      <c r="I352" s="308" t="s">
        <v>28</v>
      </c>
      <c r="J352" s="308">
        <v>2</v>
      </c>
      <c r="K352" s="308">
        <v>1</v>
      </c>
      <c r="L352" s="308" t="s">
        <v>28</v>
      </c>
      <c r="M352" s="308" t="s">
        <v>28</v>
      </c>
      <c r="N352" s="308" t="s">
        <v>28</v>
      </c>
      <c r="O352" s="308" t="s">
        <v>28</v>
      </c>
      <c r="P352" s="308">
        <v>2</v>
      </c>
      <c r="Q352" s="308">
        <v>2</v>
      </c>
      <c r="R352" s="308" t="s">
        <v>28</v>
      </c>
      <c r="S352" s="308" t="s">
        <v>28</v>
      </c>
      <c r="T352" s="308">
        <v>1</v>
      </c>
      <c r="U352" s="308">
        <v>1</v>
      </c>
    </row>
    <row r="353" spans="2:21" ht="35.1" customHeight="1">
      <c r="B353" s="1345"/>
      <c r="C353" s="1345"/>
      <c r="D353" s="1365"/>
      <c r="E353" s="292" t="s">
        <v>762</v>
      </c>
      <c r="F353" s="307" t="s">
        <v>3040</v>
      </c>
      <c r="G353" s="1363"/>
      <c r="H353" s="308">
        <v>1</v>
      </c>
      <c r="I353" s="308" t="s">
        <v>28</v>
      </c>
      <c r="J353" s="308" t="s">
        <v>28</v>
      </c>
      <c r="K353" s="308" t="s">
        <v>28</v>
      </c>
      <c r="L353" s="308" t="s">
        <v>28</v>
      </c>
      <c r="M353" s="308" t="s">
        <v>28</v>
      </c>
      <c r="N353" s="308">
        <v>2</v>
      </c>
      <c r="O353" s="308"/>
      <c r="P353" s="308" t="s">
        <v>28</v>
      </c>
      <c r="Q353" s="308" t="s">
        <v>28</v>
      </c>
      <c r="R353" s="308" t="s">
        <v>28</v>
      </c>
      <c r="S353" s="308" t="s">
        <v>28</v>
      </c>
      <c r="T353" s="308" t="s">
        <v>28</v>
      </c>
      <c r="U353" s="308">
        <v>2</v>
      </c>
    </row>
    <row r="354" spans="2:21" ht="35.1" customHeight="1">
      <c r="B354" s="1345"/>
      <c r="C354" s="1345"/>
      <c r="D354" s="1365"/>
      <c r="E354" s="292" t="s">
        <v>764</v>
      </c>
      <c r="F354" s="307" t="s">
        <v>3041</v>
      </c>
      <c r="G354" s="1363"/>
      <c r="H354" s="308" t="s">
        <v>28</v>
      </c>
      <c r="I354" s="308" t="s">
        <v>28</v>
      </c>
      <c r="J354" s="308">
        <v>1</v>
      </c>
      <c r="K354" s="308">
        <v>2</v>
      </c>
      <c r="L354" s="308" t="s">
        <v>28</v>
      </c>
      <c r="M354" s="308" t="s">
        <v>28</v>
      </c>
      <c r="N354" s="308">
        <v>1</v>
      </c>
      <c r="O354" s="308"/>
      <c r="P354" s="308">
        <v>3</v>
      </c>
      <c r="Q354" s="308" t="s">
        <v>28</v>
      </c>
      <c r="R354" s="308" t="s">
        <v>28</v>
      </c>
      <c r="S354" s="308" t="s">
        <v>28</v>
      </c>
      <c r="T354" s="308">
        <v>2</v>
      </c>
      <c r="U354" s="308">
        <v>1</v>
      </c>
    </row>
    <row r="355" spans="2:21" ht="35.1" customHeight="1">
      <c r="B355" s="1345"/>
      <c r="C355" s="1345"/>
      <c r="D355" s="1365"/>
      <c r="E355" s="292" t="s">
        <v>766</v>
      </c>
      <c r="F355" s="307" t="s">
        <v>3042</v>
      </c>
      <c r="G355" s="1363"/>
      <c r="H355" s="308">
        <v>1</v>
      </c>
      <c r="I355" s="308" t="s">
        <v>28</v>
      </c>
      <c r="J355" s="308">
        <v>3</v>
      </c>
      <c r="K355" s="308" t="s">
        <v>28</v>
      </c>
      <c r="L355" s="308" t="s">
        <v>28</v>
      </c>
      <c r="M355" s="308" t="s">
        <v>28</v>
      </c>
      <c r="N355" s="308">
        <v>2</v>
      </c>
      <c r="O355" s="308"/>
      <c r="P355" s="308">
        <v>3</v>
      </c>
      <c r="Q355" s="308">
        <v>2</v>
      </c>
      <c r="R355" s="308" t="s">
        <v>28</v>
      </c>
      <c r="S355" s="308" t="s">
        <v>28</v>
      </c>
      <c r="T355" s="308" t="s">
        <v>28</v>
      </c>
      <c r="U355" s="308" t="s">
        <v>28</v>
      </c>
    </row>
    <row r="356" spans="2:21" ht="35.1" customHeight="1">
      <c r="B356" s="1346"/>
      <c r="C356" s="1346"/>
      <c r="D356" s="1366"/>
      <c r="E356" s="292" t="s">
        <v>755</v>
      </c>
      <c r="F356" s="296"/>
      <c r="G356" s="1363"/>
      <c r="H356" s="310">
        <v>1.5</v>
      </c>
      <c r="I356" s="308" t="s">
        <v>28</v>
      </c>
      <c r="J356" s="310">
        <v>2.25</v>
      </c>
      <c r="K356" s="310">
        <v>2</v>
      </c>
      <c r="L356" s="308" t="s">
        <v>28</v>
      </c>
      <c r="M356" s="308" t="s">
        <v>28</v>
      </c>
      <c r="N356" s="310">
        <v>1.75</v>
      </c>
      <c r="O356" s="310"/>
      <c r="P356" s="310">
        <v>2.5</v>
      </c>
      <c r="Q356" s="310">
        <v>2</v>
      </c>
      <c r="R356" s="308" t="s">
        <v>28</v>
      </c>
      <c r="S356" s="308" t="s">
        <v>28</v>
      </c>
      <c r="T356" s="310">
        <v>1.33</v>
      </c>
      <c r="U356" s="310">
        <v>1.33</v>
      </c>
    </row>
    <row r="357" spans="2:21" ht="35.1" customHeight="1">
      <c r="B357" s="1344" t="s">
        <v>768</v>
      </c>
      <c r="C357" s="1347" t="s">
        <v>3043</v>
      </c>
      <c r="D357" s="1350" t="s">
        <v>3044</v>
      </c>
      <c r="E357" s="292" t="s">
        <v>771</v>
      </c>
      <c r="F357" s="293" t="s">
        <v>3045</v>
      </c>
      <c r="G357" s="1363" t="s">
        <v>27</v>
      </c>
      <c r="H357" s="294">
        <v>2</v>
      </c>
      <c r="I357" s="294">
        <v>2</v>
      </c>
      <c r="J357" s="294" t="s">
        <v>28</v>
      </c>
      <c r="K357" s="294">
        <v>3</v>
      </c>
      <c r="L357" s="294" t="s">
        <v>28</v>
      </c>
      <c r="M357" s="294" t="s">
        <v>28</v>
      </c>
      <c r="N357" s="294">
        <v>2</v>
      </c>
      <c r="O357" s="294" t="s">
        <v>28</v>
      </c>
      <c r="P357" s="294" t="s">
        <v>28</v>
      </c>
      <c r="Q357" s="294" t="s">
        <v>28</v>
      </c>
      <c r="R357" s="294" t="s">
        <v>28</v>
      </c>
      <c r="S357" s="294">
        <v>2</v>
      </c>
      <c r="T357" s="294" t="s">
        <v>28</v>
      </c>
      <c r="U357" s="294">
        <v>2</v>
      </c>
    </row>
    <row r="358" spans="2:21" ht="35.1" customHeight="1">
      <c r="B358" s="1345"/>
      <c r="C358" s="1348"/>
      <c r="D358" s="1351"/>
      <c r="E358" s="292" t="s">
        <v>773</v>
      </c>
      <c r="F358" s="293" t="s">
        <v>3046</v>
      </c>
      <c r="G358" s="1363"/>
      <c r="H358" s="294">
        <v>1</v>
      </c>
      <c r="I358" s="294" t="s">
        <v>28</v>
      </c>
      <c r="J358" s="294" t="s">
        <v>28</v>
      </c>
      <c r="K358" s="294">
        <v>1</v>
      </c>
      <c r="L358" s="294" t="s">
        <v>28</v>
      </c>
      <c r="M358" s="294" t="s">
        <v>28</v>
      </c>
      <c r="N358" s="294" t="s">
        <v>28</v>
      </c>
      <c r="O358" s="294" t="s">
        <v>28</v>
      </c>
      <c r="P358" s="294" t="s">
        <v>28</v>
      </c>
      <c r="Q358" s="294">
        <v>2</v>
      </c>
      <c r="R358" s="294" t="s">
        <v>28</v>
      </c>
      <c r="S358" s="294">
        <v>2</v>
      </c>
      <c r="T358" s="294" t="s">
        <v>28</v>
      </c>
      <c r="U358" s="294">
        <v>2</v>
      </c>
    </row>
    <row r="359" spans="2:21" ht="35.1" customHeight="1">
      <c r="B359" s="1345"/>
      <c r="C359" s="1348"/>
      <c r="D359" s="1351"/>
      <c r="E359" s="292" t="s">
        <v>775</v>
      </c>
      <c r="F359" s="293" t="s">
        <v>3047</v>
      </c>
      <c r="G359" s="1363"/>
      <c r="H359" s="294" t="s">
        <v>28</v>
      </c>
      <c r="I359" s="294" t="s">
        <v>28</v>
      </c>
      <c r="J359" s="294" t="s">
        <v>28</v>
      </c>
      <c r="K359" s="294" t="s">
        <v>28</v>
      </c>
      <c r="L359" s="294" t="s">
        <v>28</v>
      </c>
      <c r="M359" s="294" t="s">
        <v>28</v>
      </c>
      <c r="N359" s="294">
        <v>2</v>
      </c>
      <c r="O359" s="294" t="s">
        <v>28</v>
      </c>
      <c r="P359" s="294" t="s">
        <v>28</v>
      </c>
      <c r="Q359" s="294">
        <v>3</v>
      </c>
      <c r="R359" s="294" t="s">
        <v>28</v>
      </c>
      <c r="S359" s="294">
        <v>2</v>
      </c>
      <c r="T359" s="294" t="s">
        <v>28</v>
      </c>
      <c r="U359" s="294">
        <v>2</v>
      </c>
    </row>
    <row r="360" spans="2:21" ht="35.1" customHeight="1">
      <c r="B360" s="1345"/>
      <c r="C360" s="1348"/>
      <c r="D360" s="1351"/>
      <c r="E360" s="292" t="s">
        <v>777</v>
      </c>
      <c r="F360" s="293" t="s">
        <v>3048</v>
      </c>
      <c r="G360" s="1363"/>
      <c r="H360" s="294">
        <v>3</v>
      </c>
      <c r="I360" s="294" t="s">
        <v>28</v>
      </c>
      <c r="J360" s="294" t="s">
        <v>28</v>
      </c>
      <c r="K360" s="294">
        <v>2</v>
      </c>
      <c r="L360" s="294" t="s">
        <v>28</v>
      </c>
      <c r="M360" s="294" t="s">
        <v>28</v>
      </c>
      <c r="N360" s="294">
        <v>2</v>
      </c>
      <c r="O360" s="294" t="s">
        <v>28</v>
      </c>
      <c r="P360" s="294" t="s">
        <v>28</v>
      </c>
      <c r="Q360" s="294">
        <v>2</v>
      </c>
      <c r="R360" s="294" t="s">
        <v>28</v>
      </c>
      <c r="S360" s="294" t="s">
        <v>28</v>
      </c>
      <c r="T360" s="294" t="s">
        <v>28</v>
      </c>
      <c r="U360" s="294">
        <v>2</v>
      </c>
    </row>
    <row r="361" spans="2:21" ht="35.1" customHeight="1">
      <c r="B361" s="1345"/>
      <c r="C361" s="1348"/>
      <c r="D361" s="1351"/>
      <c r="E361" s="292" t="s">
        <v>779</v>
      </c>
      <c r="F361" s="293" t="s">
        <v>3049</v>
      </c>
      <c r="G361" s="1363"/>
      <c r="H361" s="294">
        <v>2</v>
      </c>
      <c r="I361" s="294" t="s">
        <v>28</v>
      </c>
      <c r="J361" s="294" t="s">
        <v>28</v>
      </c>
      <c r="K361" s="294" t="s">
        <v>28</v>
      </c>
      <c r="L361" s="294" t="s">
        <v>28</v>
      </c>
      <c r="M361" s="294" t="s">
        <v>28</v>
      </c>
      <c r="N361" s="294">
        <v>2</v>
      </c>
      <c r="O361" s="294" t="s">
        <v>28</v>
      </c>
      <c r="P361" s="294" t="s">
        <v>28</v>
      </c>
      <c r="Q361" s="294">
        <v>2</v>
      </c>
      <c r="R361" s="294" t="s">
        <v>28</v>
      </c>
      <c r="S361" s="294">
        <v>2</v>
      </c>
      <c r="T361" s="294" t="s">
        <v>28</v>
      </c>
      <c r="U361" s="294" t="s">
        <v>28</v>
      </c>
    </row>
    <row r="362" spans="2:21" ht="35.1" customHeight="1">
      <c r="B362" s="1346"/>
      <c r="C362" s="1349"/>
      <c r="D362" s="1352"/>
      <c r="E362" s="292" t="s">
        <v>768</v>
      </c>
      <c r="F362" s="296"/>
      <c r="G362" s="1363"/>
      <c r="H362" s="294">
        <v>2</v>
      </c>
      <c r="I362" s="294">
        <v>2.4</v>
      </c>
      <c r="J362" s="294"/>
      <c r="K362" s="294">
        <v>2</v>
      </c>
      <c r="L362" s="294" t="s">
        <v>28</v>
      </c>
      <c r="M362" s="294" t="s">
        <v>28</v>
      </c>
      <c r="N362" s="294">
        <v>1.75</v>
      </c>
      <c r="O362" s="294" t="s">
        <v>28</v>
      </c>
      <c r="P362" s="294" t="s">
        <v>28</v>
      </c>
      <c r="Q362" s="294">
        <v>2.25</v>
      </c>
      <c r="R362" s="294" t="s">
        <v>28</v>
      </c>
      <c r="S362" s="294">
        <v>1.5</v>
      </c>
      <c r="T362" s="294" t="s">
        <v>28</v>
      </c>
      <c r="U362" s="294">
        <v>1.5</v>
      </c>
    </row>
    <row r="363" spans="2:21" ht="35.1" customHeight="1">
      <c r="B363" s="1344" t="s">
        <v>781</v>
      </c>
      <c r="C363" s="1347" t="s">
        <v>2551</v>
      </c>
      <c r="D363" s="1350" t="s">
        <v>3050</v>
      </c>
      <c r="E363" s="292" t="s">
        <v>784</v>
      </c>
      <c r="F363" s="311" t="s">
        <v>3051</v>
      </c>
      <c r="G363" s="1356" t="s">
        <v>27</v>
      </c>
      <c r="H363" s="292">
        <v>3</v>
      </c>
      <c r="I363" s="292" t="s">
        <v>28</v>
      </c>
      <c r="J363" s="292" t="s">
        <v>28</v>
      </c>
      <c r="K363" s="292" t="s">
        <v>28</v>
      </c>
      <c r="L363" s="292" t="s">
        <v>28</v>
      </c>
      <c r="M363" s="292" t="s">
        <v>28</v>
      </c>
      <c r="N363" s="292" t="s">
        <v>28</v>
      </c>
      <c r="O363" s="292" t="s">
        <v>28</v>
      </c>
      <c r="P363" s="292" t="s">
        <v>28</v>
      </c>
      <c r="Q363" s="292" t="s">
        <v>28</v>
      </c>
      <c r="R363" s="292" t="s">
        <v>28</v>
      </c>
      <c r="S363" s="292">
        <v>2</v>
      </c>
      <c r="T363" s="292">
        <v>2</v>
      </c>
      <c r="U363" s="292">
        <v>2</v>
      </c>
    </row>
    <row r="364" spans="2:21" ht="35.1" customHeight="1">
      <c r="B364" s="1345"/>
      <c r="C364" s="1348"/>
      <c r="D364" s="1351"/>
      <c r="E364" s="285" t="s">
        <v>786</v>
      </c>
      <c r="F364" s="311" t="s">
        <v>2556</v>
      </c>
      <c r="G364" s="1357"/>
      <c r="H364" s="292">
        <v>3</v>
      </c>
      <c r="I364" s="292" t="s">
        <v>28</v>
      </c>
      <c r="J364" s="292" t="s">
        <v>28</v>
      </c>
      <c r="K364" s="292" t="s">
        <v>28</v>
      </c>
      <c r="L364" s="292" t="s">
        <v>28</v>
      </c>
      <c r="M364" s="292" t="s">
        <v>28</v>
      </c>
      <c r="N364" s="292" t="s">
        <v>28</v>
      </c>
      <c r="O364" s="292" t="s">
        <v>28</v>
      </c>
      <c r="P364" s="292" t="s">
        <v>28</v>
      </c>
      <c r="Q364" s="292" t="s">
        <v>28</v>
      </c>
      <c r="R364" s="292" t="s">
        <v>28</v>
      </c>
      <c r="S364" s="292">
        <v>2</v>
      </c>
      <c r="T364" s="292">
        <v>2</v>
      </c>
      <c r="U364" s="292">
        <v>2</v>
      </c>
    </row>
    <row r="365" spans="2:21" ht="35.1" customHeight="1">
      <c r="B365" s="1345"/>
      <c r="C365" s="1348"/>
      <c r="D365" s="1351"/>
      <c r="E365" s="292" t="s">
        <v>788</v>
      </c>
      <c r="F365" s="311" t="s">
        <v>3052</v>
      </c>
      <c r="G365" s="1357"/>
      <c r="H365" s="292">
        <v>3</v>
      </c>
      <c r="I365" s="292" t="s">
        <v>28</v>
      </c>
      <c r="J365" s="292" t="s">
        <v>28</v>
      </c>
      <c r="K365" s="292" t="s">
        <v>28</v>
      </c>
      <c r="L365" s="292" t="s">
        <v>28</v>
      </c>
      <c r="M365" s="292" t="s">
        <v>28</v>
      </c>
      <c r="N365" s="292" t="s">
        <v>28</v>
      </c>
      <c r="O365" s="292" t="s">
        <v>28</v>
      </c>
      <c r="P365" s="292" t="s">
        <v>28</v>
      </c>
      <c r="Q365" s="292" t="s">
        <v>28</v>
      </c>
      <c r="R365" s="292" t="s">
        <v>28</v>
      </c>
      <c r="S365" s="292">
        <v>2</v>
      </c>
      <c r="T365" s="292">
        <v>2</v>
      </c>
      <c r="U365" s="292">
        <v>2</v>
      </c>
    </row>
    <row r="366" spans="2:21" ht="35.1" customHeight="1">
      <c r="B366" s="1345"/>
      <c r="C366" s="1348"/>
      <c r="D366" s="1351"/>
      <c r="E366" s="292" t="s">
        <v>790</v>
      </c>
      <c r="F366" s="311" t="s">
        <v>3053</v>
      </c>
      <c r="G366" s="1357"/>
      <c r="H366" s="292">
        <v>3</v>
      </c>
      <c r="I366" s="292" t="s">
        <v>28</v>
      </c>
      <c r="J366" s="292" t="s">
        <v>28</v>
      </c>
      <c r="K366" s="292" t="s">
        <v>28</v>
      </c>
      <c r="L366" s="292" t="s">
        <v>28</v>
      </c>
      <c r="M366" s="292" t="s">
        <v>28</v>
      </c>
      <c r="N366" s="292" t="s">
        <v>28</v>
      </c>
      <c r="O366" s="292" t="s">
        <v>28</v>
      </c>
      <c r="P366" s="292" t="s">
        <v>28</v>
      </c>
      <c r="Q366" s="292" t="s">
        <v>28</v>
      </c>
      <c r="R366" s="292" t="s">
        <v>28</v>
      </c>
      <c r="S366" s="292">
        <v>2</v>
      </c>
      <c r="T366" s="292">
        <v>2</v>
      </c>
      <c r="U366" s="292">
        <v>2</v>
      </c>
    </row>
    <row r="367" spans="2:21" ht="35.1" customHeight="1">
      <c r="B367" s="1345"/>
      <c r="C367" s="1348"/>
      <c r="D367" s="1351"/>
      <c r="E367" s="292" t="s">
        <v>1243</v>
      </c>
      <c r="F367" s="311" t="s">
        <v>3054</v>
      </c>
      <c r="G367" s="1357"/>
      <c r="H367" s="292">
        <v>3</v>
      </c>
      <c r="I367" s="292" t="s">
        <v>28</v>
      </c>
      <c r="J367" s="292" t="s">
        <v>28</v>
      </c>
      <c r="K367" s="292" t="s">
        <v>28</v>
      </c>
      <c r="L367" s="292" t="s">
        <v>28</v>
      </c>
      <c r="M367" s="292" t="s">
        <v>28</v>
      </c>
      <c r="N367" s="292" t="s">
        <v>28</v>
      </c>
      <c r="O367" s="292" t="s">
        <v>28</v>
      </c>
      <c r="P367" s="292" t="s">
        <v>28</v>
      </c>
      <c r="Q367" s="292" t="s">
        <v>28</v>
      </c>
      <c r="R367" s="292" t="s">
        <v>28</v>
      </c>
      <c r="S367" s="292">
        <v>2</v>
      </c>
      <c r="T367" s="292">
        <v>2</v>
      </c>
      <c r="U367" s="292">
        <v>2</v>
      </c>
    </row>
    <row r="368" spans="2:21" ht="35.1" customHeight="1">
      <c r="B368" s="1346"/>
      <c r="C368" s="1349"/>
      <c r="D368" s="1352"/>
      <c r="E368" s="285" t="s">
        <v>781</v>
      </c>
      <c r="F368" s="291"/>
      <c r="G368" s="1358"/>
      <c r="H368" s="292">
        <v>3</v>
      </c>
      <c r="I368" s="292" t="s">
        <v>28</v>
      </c>
      <c r="J368" s="292" t="s">
        <v>28</v>
      </c>
      <c r="K368" s="292" t="s">
        <v>28</v>
      </c>
      <c r="L368" s="292" t="s">
        <v>28</v>
      </c>
      <c r="M368" s="292" t="s">
        <v>28</v>
      </c>
      <c r="N368" s="292" t="s">
        <v>28</v>
      </c>
      <c r="O368" s="292" t="s">
        <v>28</v>
      </c>
      <c r="P368" s="292" t="s">
        <v>28</v>
      </c>
      <c r="Q368" s="292" t="s">
        <v>28</v>
      </c>
      <c r="R368" s="292" t="s">
        <v>28</v>
      </c>
      <c r="S368" s="292">
        <v>2</v>
      </c>
      <c r="T368" s="292">
        <v>2</v>
      </c>
      <c r="U368" s="292">
        <v>2</v>
      </c>
    </row>
    <row r="369" spans="2:21" ht="35.1" customHeight="1">
      <c r="B369" s="1345" t="s">
        <v>793</v>
      </c>
      <c r="C369" s="1348" t="s">
        <v>3055</v>
      </c>
      <c r="D369" s="1351" t="s">
        <v>3056</v>
      </c>
      <c r="E369" s="292" t="s">
        <v>796</v>
      </c>
      <c r="F369" s="293" t="s">
        <v>3057</v>
      </c>
      <c r="G369" s="1357" t="s">
        <v>107</v>
      </c>
      <c r="H369" s="294">
        <v>3</v>
      </c>
      <c r="I369" s="294" t="s">
        <v>28</v>
      </c>
      <c r="J369" s="294" t="s">
        <v>28</v>
      </c>
      <c r="K369" s="294">
        <v>2</v>
      </c>
      <c r="L369" s="294" t="s">
        <v>28</v>
      </c>
      <c r="M369" s="294" t="s">
        <v>28</v>
      </c>
      <c r="N369" s="294" t="s">
        <v>28</v>
      </c>
      <c r="O369" s="294">
        <v>3</v>
      </c>
      <c r="P369" s="294">
        <v>2</v>
      </c>
      <c r="Q369" s="294" t="s">
        <v>28</v>
      </c>
      <c r="R369" s="294" t="s">
        <v>28</v>
      </c>
      <c r="S369" s="294">
        <v>3</v>
      </c>
      <c r="T369" s="294" t="s">
        <v>28</v>
      </c>
      <c r="U369" s="294">
        <v>2</v>
      </c>
    </row>
    <row r="370" spans="2:21" ht="35.1" customHeight="1">
      <c r="B370" s="1345"/>
      <c r="C370" s="1348"/>
      <c r="D370" s="1351"/>
      <c r="E370" s="292" t="s">
        <v>798</v>
      </c>
      <c r="F370" s="293" t="s">
        <v>3058</v>
      </c>
      <c r="G370" s="1357"/>
      <c r="H370" s="294">
        <v>3</v>
      </c>
      <c r="I370" s="294" t="s">
        <v>28</v>
      </c>
      <c r="J370" s="294" t="s">
        <v>28</v>
      </c>
      <c r="K370" s="294">
        <v>2</v>
      </c>
      <c r="L370" s="294" t="s">
        <v>28</v>
      </c>
      <c r="M370" s="294" t="s">
        <v>28</v>
      </c>
      <c r="N370" s="294" t="s">
        <v>28</v>
      </c>
      <c r="O370" s="294">
        <v>3</v>
      </c>
      <c r="P370" s="294" t="s">
        <v>28</v>
      </c>
      <c r="Q370" s="294" t="s">
        <v>28</v>
      </c>
      <c r="R370" s="294" t="s">
        <v>28</v>
      </c>
      <c r="S370" s="294">
        <v>3</v>
      </c>
      <c r="T370" s="294" t="s">
        <v>28</v>
      </c>
      <c r="U370" s="294">
        <v>1</v>
      </c>
    </row>
    <row r="371" spans="2:21" ht="35.1" customHeight="1">
      <c r="B371" s="1345"/>
      <c r="C371" s="1348"/>
      <c r="D371" s="1351"/>
      <c r="E371" s="292" t="s">
        <v>800</v>
      </c>
      <c r="F371" s="293" t="s">
        <v>3059</v>
      </c>
      <c r="G371" s="1357"/>
      <c r="H371" s="294">
        <v>3</v>
      </c>
      <c r="I371" s="294" t="s">
        <v>28</v>
      </c>
      <c r="J371" s="294" t="s">
        <v>28</v>
      </c>
      <c r="K371" s="294" t="s">
        <v>28</v>
      </c>
      <c r="L371" s="294">
        <v>2</v>
      </c>
      <c r="M371" s="294" t="s">
        <v>28</v>
      </c>
      <c r="N371" s="294" t="s">
        <v>28</v>
      </c>
      <c r="O371" s="294">
        <v>3</v>
      </c>
      <c r="P371" s="294">
        <v>1</v>
      </c>
      <c r="Q371" s="294" t="s">
        <v>28</v>
      </c>
      <c r="R371" s="294" t="s">
        <v>28</v>
      </c>
      <c r="S371" s="294">
        <v>3</v>
      </c>
      <c r="T371" s="294" t="s">
        <v>28</v>
      </c>
      <c r="U371" s="294" t="s">
        <v>28</v>
      </c>
    </row>
    <row r="372" spans="2:21" ht="35.1" customHeight="1">
      <c r="B372" s="1345"/>
      <c r="C372" s="1348"/>
      <c r="D372" s="1351"/>
      <c r="E372" s="292" t="s">
        <v>802</v>
      </c>
      <c r="F372" s="293" t="s">
        <v>3060</v>
      </c>
      <c r="G372" s="1357"/>
      <c r="H372" s="294" t="s">
        <v>28</v>
      </c>
      <c r="I372" s="294" t="s">
        <v>28</v>
      </c>
      <c r="J372" s="294" t="s">
        <v>28</v>
      </c>
      <c r="K372" s="294">
        <v>2</v>
      </c>
      <c r="L372" s="294">
        <v>2</v>
      </c>
      <c r="M372" s="294" t="s">
        <v>28</v>
      </c>
      <c r="N372" s="294" t="s">
        <v>28</v>
      </c>
      <c r="O372" s="294">
        <v>3</v>
      </c>
      <c r="P372" s="294">
        <v>2</v>
      </c>
      <c r="Q372" s="294" t="s">
        <v>28</v>
      </c>
      <c r="R372" s="294" t="s">
        <v>28</v>
      </c>
      <c r="S372" s="294">
        <v>3</v>
      </c>
      <c r="T372" s="294" t="s">
        <v>28</v>
      </c>
      <c r="U372" s="294" t="s">
        <v>28</v>
      </c>
    </row>
    <row r="373" spans="2:21" ht="35.1" customHeight="1">
      <c r="B373" s="1346"/>
      <c r="C373" s="1349"/>
      <c r="D373" s="1352"/>
      <c r="E373" s="292" t="s">
        <v>793</v>
      </c>
      <c r="F373" s="296"/>
      <c r="G373" s="1358"/>
      <c r="H373" s="294">
        <v>2.5</v>
      </c>
      <c r="I373" s="294" t="s">
        <v>28</v>
      </c>
      <c r="J373" s="294" t="s">
        <v>28</v>
      </c>
      <c r="K373" s="294">
        <v>1.75</v>
      </c>
      <c r="L373" s="294">
        <v>1.66</v>
      </c>
      <c r="M373" s="294" t="s">
        <v>28</v>
      </c>
      <c r="N373" s="294" t="s">
        <v>28</v>
      </c>
      <c r="O373" s="294">
        <v>2.6</v>
      </c>
      <c r="P373" s="294">
        <v>1.66</v>
      </c>
      <c r="Q373" s="294" t="s">
        <v>28</v>
      </c>
      <c r="R373" s="294" t="s">
        <v>28</v>
      </c>
      <c r="S373" s="294">
        <v>2.8</v>
      </c>
      <c r="T373" s="294" t="s">
        <v>28</v>
      </c>
      <c r="U373" s="294">
        <v>2</v>
      </c>
    </row>
    <row r="374" spans="2:21" ht="35.1" customHeight="1">
      <c r="B374" s="1344" t="s">
        <v>804</v>
      </c>
      <c r="C374" s="1347" t="s">
        <v>3061</v>
      </c>
      <c r="D374" s="1350" t="s">
        <v>3062</v>
      </c>
      <c r="E374" s="292" t="s">
        <v>807</v>
      </c>
      <c r="F374" s="293" t="s">
        <v>3063</v>
      </c>
      <c r="G374" s="1356" t="s">
        <v>107</v>
      </c>
      <c r="H374" s="294">
        <v>3</v>
      </c>
      <c r="I374" s="294" t="s">
        <v>28</v>
      </c>
      <c r="J374" s="294">
        <v>3</v>
      </c>
      <c r="K374" s="294" t="s">
        <v>28</v>
      </c>
      <c r="L374" s="294" t="s">
        <v>28</v>
      </c>
      <c r="M374" s="294" t="s">
        <v>28</v>
      </c>
      <c r="N374" s="294" t="s">
        <v>28</v>
      </c>
      <c r="O374" s="294">
        <v>3</v>
      </c>
      <c r="P374" s="294">
        <v>2</v>
      </c>
      <c r="Q374" s="294" t="s">
        <v>28</v>
      </c>
      <c r="R374" s="294" t="s">
        <v>28</v>
      </c>
      <c r="S374" s="294">
        <v>3</v>
      </c>
      <c r="T374" s="294" t="s">
        <v>28</v>
      </c>
      <c r="U374" s="294">
        <v>2</v>
      </c>
    </row>
    <row r="375" spans="2:21" ht="35.1" customHeight="1">
      <c r="B375" s="1359"/>
      <c r="C375" s="1359"/>
      <c r="D375" s="1361"/>
      <c r="E375" s="292" t="s">
        <v>809</v>
      </c>
      <c r="F375" s="293" t="s">
        <v>3064</v>
      </c>
      <c r="G375" s="1357"/>
      <c r="H375" s="294">
        <v>3</v>
      </c>
      <c r="I375" s="294" t="s">
        <v>28</v>
      </c>
      <c r="J375" s="294">
        <v>2</v>
      </c>
      <c r="K375" s="294" t="s">
        <v>28</v>
      </c>
      <c r="L375" s="294" t="s">
        <v>28</v>
      </c>
      <c r="M375" s="294" t="s">
        <v>28</v>
      </c>
      <c r="N375" s="294" t="s">
        <v>28</v>
      </c>
      <c r="O375" s="294">
        <v>3</v>
      </c>
      <c r="P375" s="294" t="s">
        <v>28</v>
      </c>
      <c r="Q375" s="294" t="s">
        <v>28</v>
      </c>
      <c r="R375" s="294" t="s">
        <v>28</v>
      </c>
      <c r="S375" s="294">
        <v>3</v>
      </c>
      <c r="T375" s="294" t="s">
        <v>28</v>
      </c>
      <c r="U375" s="294">
        <v>1</v>
      </c>
    </row>
    <row r="376" spans="2:21" ht="35.1" customHeight="1">
      <c r="B376" s="1359"/>
      <c r="C376" s="1359"/>
      <c r="D376" s="1361"/>
      <c r="E376" s="292" t="s">
        <v>811</v>
      </c>
      <c r="F376" s="293" t="s">
        <v>3065</v>
      </c>
      <c r="G376" s="1357"/>
      <c r="H376" s="294">
        <v>3</v>
      </c>
      <c r="I376" s="294" t="s">
        <v>28</v>
      </c>
      <c r="J376" s="294">
        <v>2</v>
      </c>
      <c r="K376" s="294" t="s">
        <v>28</v>
      </c>
      <c r="L376" s="294">
        <v>2</v>
      </c>
      <c r="M376" s="294" t="s">
        <v>28</v>
      </c>
      <c r="N376" s="294" t="s">
        <v>28</v>
      </c>
      <c r="O376" s="294">
        <v>3</v>
      </c>
      <c r="P376" s="294">
        <v>1</v>
      </c>
      <c r="Q376" s="294" t="s">
        <v>28</v>
      </c>
      <c r="R376" s="294" t="s">
        <v>28</v>
      </c>
      <c r="S376" s="294">
        <v>3</v>
      </c>
      <c r="T376" s="294" t="s">
        <v>28</v>
      </c>
      <c r="U376" s="294" t="s">
        <v>28</v>
      </c>
    </row>
    <row r="377" spans="2:21" ht="35.1" customHeight="1">
      <c r="B377" s="1359"/>
      <c r="C377" s="1359"/>
      <c r="D377" s="1361"/>
      <c r="E377" s="292" t="s">
        <v>813</v>
      </c>
      <c r="F377" s="293" t="s">
        <v>3066</v>
      </c>
      <c r="G377" s="1357"/>
      <c r="H377" s="294">
        <v>3</v>
      </c>
      <c r="I377" s="294" t="s">
        <v>28</v>
      </c>
      <c r="J377" s="294">
        <v>2</v>
      </c>
      <c r="K377" s="294" t="s">
        <v>28</v>
      </c>
      <c r="L377" s="294">
        <v>2</v>
      </c>
      <c r="M377" s="294" t="s">
        <v>28</v>
      </c>
      <c r="N377" s="294" t="s">
        <v>28</v>
      </c>
      <c r="O377" s="294">
        <v>3</v>
      </c>
      <c r="P377" s="294" t="s">
        <v>28</v>
      </c>
      <c r="Q377" s="294" t="s">
        <v>28</v>
      </c>
      <c r="R377" s="294" t="s">
        <v>28</v>
      </c>
      <c r="S377" s="294">
        <v>3</v>
      </c>
      <c r="T377" s="294" t="s">
        <v>28</v>
      </c>
      <c r="U377" s="294" t="s">
        <v>28</v>
      </c>
    </row>
    <row r="378" spans="2:21" ht="35.1" customHeight="1">
      <c r="B378" s="1360"/>
      <c r="C378" s="1360"/>
      <c r="D378" s="1362"/>
      <c r="E378" s="292" t="s">
        <v>804</v>
      </c>
      <c r="F378" s="291"/>
      <c r="G378" s="1357"/>
      <c r="H378" s="294">
        <v>2.5</v>
      </c>
      <c r="I378" s="294" t="s">
        <v>28</v>
      </c>
      <c r="J378" s="294">
        <v>1.75</v>
      </c>
      <c r="K378" s="294" t="s">
        <v>28</v>
      </c>
      <c r="L378" s="294">
        <v>2</v>
      </c>
      <c r="M378" s="294" t="s">
        <v>28</v>
      </c>
      <c r="N378" s="294"/>
      <c r="O378" s="294">
        <v>2.5</v>
      </c>
      <c r="P378" s="294">
        <v>1.5</v>
      </c>
      <c r="Q378" s="294" t="s">
        <v>28</v>
      </c>
      <c r="R378" s="294" t="s">
        <v>28</v>
      </c>
      <c r="S378" s="294">
        <v>3</v>
      </c>
      <c r="T378" s="294" t="s">
        <v>28</v>
      </c>
      <c r="U378" s="294">
        <v>1.5</v>
      </c>
    </row>
    <row r="379" spans="2:21" ht="35.1" customHeight="1">
      <c r="B379" s="1344" t="s">
        <v>817</v>
      </c>
      <c r="C379" s="1347" t="s">
        <v>3067</v>
      </c>
      <c r="D379" s="1350" t="s">
        <v>3068</v>
      </c>
      <c r="E379" s="292" t="s">
        <v>820</v>
      </c>
      <c r="F379" s="312" t="s">
        <v>3069</v>
      </c>
      <c r="G379" s="1356" t="s">
        <v>107</v>
      </c>
      <c r="H379" s="308">
        <v>3</v>
      </c>
      <c r="I379" s="308" t="s">
        <v>28</v>
      </c>
      <c r="J379" s="308">
        <v>2</v>
      </c>
      <c r="K379" s="308" t="s">
        <v>28</v>
      </c>
      <c r="L379" s="308" t="s">
        <v>28</v>
      </c>
      <c r="M379" s="308" t="s">
        <v>28</v>
      </c>
      <c r="N379" s="308" t="s">
        <v>28</v>
      </c>
      <c r="O379" s="308" t="s">
        <v>28</v>
      </c>
      <c r="P379" s="308">
        <v>3</v>
      </c>
      <c r="Q379" s="308">
        <v>3</v>
      </c>
      <c r="R379" s="308" t="s">
        <v>28</v>
      </c>
      <c r="S379" s="308" t="s">
        <v>28</v>
      </c>
      <c r="T379" s="308">
        <v>2</v>
      </c>
      <c r="U379" s="308">
        <v>2</v>
      </c>
    </row>
    <row r="380" spans="2:21" ht="35.1" customHeight="1">
      <c r="B380" s="1345"/>
      <c r="C380" s="1348"/>
      <c r="D380" s="1351"/>
      <c r="E380" s="292" t="s">
        <v>822</v>
      </c>
      <c r="F380" s="313" t="s">
        <v>1287</v>
      </c>
      <c r="G380" s="1357"/>
      <c r="H380" s="308">
        <v>3</v>
      </c>
      <c r="I380" s="308" t="s">
        <v>28</v>
      </c>
      <c r="J380" s="308">
        <v>2</v>
      </c>
      <c r="K380" s="308" t="s">
        <v>28</v>
      </c>
      <c r="L380" s="308" t="s">
        <v>28</v>
      </c>
      <c r="M380" s="308" t="s">
        <v>28</v>
      </c>
      <c r="N380" s="308" t="s">
        <v>28</v>
      </c>
      <c r="O380" s="308" t="s">
        <v>28</v>
      </c>
      <c r="P380" s="308">
        <v>3</v>
      </c>
      <c r="Q380" s="308">
        <v>3</v>
      </c>
      <c r="R380" s="308" t="s">
        <v>28</v>
      </c>
      <c r="S380" s="308" t="s">
        <v>28</v>
      </c>
      <c r="T380" s="308">
        <v>2</v>
      </c>
      <c r="U380" s="308">
        <v>2</v>
      </c>
    </row>
    <row r="381" spans="2:21" ht="35.1" customHeight="1">
      <c r="B381" s="1345"/>
      <c r="C381" s="1348"/>
      <c r="D381" s="1351"/>
      <c r="E381" s="292" t="s">
        <v>824</v>
      </c>
      <c r="F381" s="313" t="s">
        <v>3070</v>
      </c>
      <c r="G381" s="1357"/>
      <c r="H381" s="308">
        <v>3</v>
      </c>
      <c r="I381" s="308" t="s">
        <v>28</v>
      </c>
      <c r="J381" s="308">
        <v>2</v>
      </c>
      <c r="K381" s="308" t="s">
        <v>28</v>
      </c>
      <c r="L381" s="308" t="s">
        <v>28</v>
      </c>
      <c r="M381" s="308" t="s">
        <v>28</v>
      </c>
      <c r="N381" s="308" t="s">
        <v>28</v>
      </c>
      <c r="O381" s="308" t="s">
        <v>28</v>
      </c>
      <c r="P381" s="308">
        <v>3</v>
      </c>
      <c r="Q381" s="308">
        <v>3</v>
      </c>
      <c r="R381" s="308" t="s">
        <v>28</v>
      </c>
      <c r="S381" s="308" t="s">
        <v>28</v>
      </c>
      <c r="T381" s="308">
        <v>2</v>
      </c>
      <c r="U381" s="308">
        <v>2</v>
      </c>
    </row>
    <row r="382" spans="2:21" ht="35.1" customHeight="1">
      <c r="B382" s="1345"/>
      <c r="C382" s="1348"/>
      <c r="D382" s="1351"/>
      <c r="E382" s="292" t="s">
        <v>826</v>
      </c>
      <c r="F382" s="313" t="s">
        <v>1289</v>
      </c>
      <c r="G382" s="1357"/>
      <c r="H382" s="308">
        <v>3</v>
      </c>
      <c r="I382" s="308" t="s">
        <v>28</v>
      </c>
      <c r="J382" s="308">
        <v>2</v>
      </c>
      <c r="K382" s="308" t="s">
        <v>28</v>
      </c>
      <c r="L382" s="308" t="s">
        <v>28</v>
      </c>
      <c r="M382" s="308" t="s">
        <v>28</v>
      </c>
      <c r="N382" s="308" t="s">
        <v>28</v>
      </c>
      <c r="O382" s="308" t="s">
        <v>28</v>
      </c>
      <c r="P382" s="308">
        <v>3</v>
      </c>
      <c r="Q382" s="308">
        <v>3</v>
      </c>
      <c r="R382" s="308" t="s">
        <v>28</v>
      </c>
      <c r="S382" s="308" t="s">
        <v>28</v>
      </c>
      <c r="T382" s="308">
        <v>2</v>
      </c>
      <c r="U382" s="308">
        <v>2</v>
      </c>
    </row>
    <row r="383" spans="2:21" ht="35.1" customHeight="1">
      <c r="B383" s="1345"/>
      <c r="C383" s="1348"/>
      <c r="D383" s="1351"/>
      <c r="E383" s="292" t="s">
        <v>817</v>
      </c>
      <c r="F383" s="293"/>
      <c r="G383" s="1357"/>
      <c r="H383" s="308">
        <v>3</v>
      </c>
      <c r="I383" s="308" t="s">
        <v>28</v>
      </c>
      <c r="J383" s="308">
        <v>2</v>
      </c>
      <c r="K383" s="308" t="s">
        <v>28</v>
      </c>
      <c r="L383" s="308" t="s">
        <v>28</v>
      </c>
      <c r="M383" s="308" t="s">
        <v>28</v>
      </c>
      <c r="N383" s="308" t="s">
        <v>28</v>
      </c>
      <c r="O383" s="308" t="s">
        <v>28</v>
      </c>
      <c r="P383" s="308">
        <v>3</v>
      </c>
      <c r="Q383" s="308">
        <v>3</v>
      </c>
      <c r="R383" s="308" t="s">
        <v>28</v>
      </c>
      <c r="S383" s="308" t="s">
        <v>28</v>
      </c>
      <c r="T383" s="308">
        <v>2</v>
      </c>
      <c r="U383" s="308">
        <v>2</v>
      </c>
    </row>
    <row r="384" spans="2:21" ht="35.1" customHeight="1">
      <c r="B384" s="1344" t="s">
        <v>828</v>
      </c>
      <c r="C384" s="1347" t="s">
        <v>3071</v>
      </c>
      <c r="D384" s="1350" t="s">
        <v>3072</v>
      </c>
      <c r="E384" s="292" t="s">
        <v>1267</v>
      </c>
      <c r="F384" s="293" t="s">
        <v>3073</v>
      </c>
      <c r="G384" s="1356" t="s">
        <v>27</v>
      </c>
      <c r="H384" s="294">
        <v>3</v>
      </c>
      <c r="I384" s="294" t="s">
        <v>28</v>
      </c>
      <c r="J384" s="294" t="s">
        <v>28</v>
      </c>
      <c r="K384" s="294">
        <v>3</v>
      </c>
      <c r="L384" s="294" t="s">
        <v>28</v>
      </c>
      <c r="M384" s="294">
        <v>2</v>
      </c>
      <c r="N384" s="294" t="s">
        <v>28</v>
      </c>
      <c r="O384" s="294" t="s">
        <v>28</v>
      </c>
      <c r="P384" s="294"/>
      <c r="Q384" s="294">
        <v>3</v>
      </c>
      <c r="R384" s="294" t="s">
        <v>28</v>
      </c>
      <c r="S384" s="294" t="s">
        <v>28</v>
      </c>
      <c r="T384" s="294" t="s">
        <v>28</v>
      </c>
      <c r="U384" s="294">
        <v>3</v>
      </c>
    </row>
    <row r="385" spans="2:21" ht="35.1" customHeight="1">
      <c r="B385" s="1345"/>
      <c r="C385" s="1348"/>
      <c r="D385" s="1351"/>
      <c r="E385" s="292" t="s">
        <v>1269</v>
      </c>
      <c r="F385" s="293" t="s">
        <v>3074</v>
      </c>
      <c r="G385" s="1357"/>
      <c r="H385" s="294">
        <v>1</v>
      </c>
      <c r="I385" s="294" t="s">
        <v>28</v>
      </c>
      <c r="J385" s="294">
        <v>3</v>
      </c>
      <c r="K385" s="294">
        <v>2</v>
      </c>
      <c r="L385" s="294" t="s">
        <v>28</v>
      </c>
      <c r="M385" s="294">
        <v>1</v>
      </c>
      <c r="N385" s="294" t="s">
        <v>28</v>
      </c>
      <c r="O385" s="294">
        <v>3</v>
      </c>
      <c r="P385" s="294"/>
      <c r="Q385" s="294">
        <v>1</v>
      </c>
      <c r="R385" s="294" t="s">
        <v>28</v>
      </c>
      <c r="S385" s="294">
        <v>3</v>
      </c>
      <c r="T385" s="294" t="s">
        <v>28</v>
      </c>
      <c r="U385" s="294" t="s">
        <v>28</v>
      </c>
    </row>
    <row r="386" spans="2:21" ht="35.1" customHeight="1">
      <c r="B386" s="1345"/>
      <c r="C386" s="1348"/>
      <c r="D386" s="1351"/>
      <c r="E386" s="292" t="s">
        <v>1271</v>
      </c>
      <c r="F386" s="293" t="s">
        <v>3075</v>
      </c>
      <c r="G386" s="1357"/>
      <c r="H386" s="294">
        <v>2</v>
      </c>
      <c r="I386" s="294" t="s">
        <v>28</v>
      </c>
      <c r="J386" s="294">
        <v>2</v>
      </c>
      <c r="K386" s="294" t="s">
        <v>28</v>
      </c>
      <c r="L386" s="294" t="s">
        <v>28</v>
      </c>
      <c r="M386" s="294">
        <v>2</v>
      </c>
      <c r="N386" s="294" t="s">
        <v>28</v>
      </c>
      <c r="O386" s="294">
        <v>2</v>
      </c>
      <c r="P386" s="294"/>
      <c r="Q386" s="294" t="s">
        <v>28</v>
      </c>
      <c r="R386" s="294" t="s">
        <v>28</v>
      </c>
      <c r="S386" s="294">
        <v>2</v>
      </c>
      <c r="T386" s="294" t="s">
        <v>28</v>
      </c>
      <c r="U386" s="294">
        <v>2</v>
      </c>
    </row>
    <row r="387" spans="2:21" ht="35.1" customHeight="1">
      <c r="B387" s="1345"/>
      <c r="C387" s="1348"/>
      <c r="D387" s="1351"/>
      <c r="E387" s="292" t="s">
        <v>1273</v>
      </c>
      <c r="F387" s="293" t="s">
        <v>3076</v>
      </c>
      <c r="G387" s="1357"/>
      <c r="H387" s="294">
        <v>2</v>
      </c>
      <c r="I387" s="294" t="s">
        <v>28</v>
      </c>
      <c r="J387" s="294">
        <v>2</v>
      </c>
      <c r="K387" s="294" t="s">
        <v>28</v>
      </c>
      <c r="L387" s="294" t="s">
        <v>28</v>
      </c>
      <c r="M387" s="294" t="s">
        <v>28</v>
      </c>
      <c r="N387" s="294" t="s">
        <v>28</v>
      </c>
      <c r="O387" s="294" t="s">
        <v>28</v>
      </c>
      <c r="P387" s="294"/>
      <c r="Q387" s="294" t="s">
        <v>28</v>
      </c>
      <c r="R387" s="294" t="s">
        <v>28</v>
      </c>
      <c r="S387" s="294" t="s">
        <v>28</v>
      </c>
      <c r="T387" s="294" t="s">
        <v>28</v>
      </c>
      <c r="U387" s="294">
        <v>1</v>
      </c>
    </row>
    <row r="388" spans="2:21" ht="35.1" customHeight="1">
      <c r="B388" s="1345"/>
      <c r="C388" s="1348"/>
      <c r="D388" s="1351"/>
      <c r="E388" s="292" t="s">
        <v>1275</v>
      </c>
      <c r="F388" s="293" t="s">
        <v>3077</v>
      </c>
      <c r="G388" s="1357"/>
      <c r="H388" s="294" t="s">
        <v>28</v>
      </c>
      <c r="I388" s="294" t="s">
        <v>28</v>
      </c>
      <c r="J388" s="294">
        <v>2</v>
      </c>
      <c r="K388" s="294">
        <v>2</v>
      </c>
      <c r="L388" s="294" t="s">
        <v>28</v>
      </c>
      <c r="M388" s="294">
        <v>3</v>
      </c>
      <c r="N388" s="294" t="s">
        <v>28</v>
      </c>
      <c r="O388" s="294">
        <v>1</v>
      </c>
      <c r="P388" s="294"/>
      <c r="Q388" s="294">
        <v>1</v>
      </c>
      <c r="R388" s="294" t="s">
        <v>28</v>
      </c>
      <c r="S388" s="294">
        <v>1</v>
      </c>
      <c r="T388" s="294" t="s">
        <v>28</v>
      </c>
      <c r="U388" s="294">
        <v>2</v>
      </c>
    </row>
    <row r="389" spans="2:21" ht="35.1" customHeight="1">
      <c r="B389" s="1346"/>
      <c r="C389" s="1349"/>
      <c r="D389" s="1352"/>
      <c r="E389" s="292" t="s">
        <v>828</v>
      </c>
      <c r="F389" s="296"/>
      <c r="G389" s="1358"/>
      <c r="H389" s="294">
        <v>2</v>
      </c>
      <c r="I389" s="294" t="s">
        <v>28</v>
      </c>
      <c r="J389" s="294">
        <v>2.25</v>
      </c>
      <c r="K389" s="294">
        <v>2.33</v>
      </c>
      <c r="L389" s="294" t="s">
        <v>28</v>
      </c>
      <c r="M389" s="294">
        <v>2</v>
      </c>
      <c r="N389" s="294" t="s">
        <v>28</v>
      </c>
      <c r="O389" s="294">
        <v>2</v>
      </c>
      <c r="P389" s="294"/>
      <c r="Q389" s="294">
        <v>1.66</v>
      </c>
      <c r="R389" s="294" t="s">
        <v>28</v>
      </c>
      <c r="S389" s="294">
        <v>2</v>
      </c>
      <c r="T389" s="294" t="s">
        <v>28</v>
      </c>
      <c r="U389" s="294">
        <v>2</v>
      </c>
    </row>
    <row r="390" spans="2:21" ht="35.1" customHeight="1">
      <c r="B390" s="1344" t="s">
        <v>841</v>
      </c>
      <c r="C390" s="1347" t="s">
        <v>3078</v>
      </c>
      <c r="D390" s="1350" t="s">
        <v>3079</v>
      </c>
      <c r="E390" s="292" t="s">
        <v>831</v>
      </c>
      <c r="F390" s="293" t="s">
        <v>3080</v>
      </c>
      <c r="G390" s="1353" t="s">
        <v>27</v>
      </c>
      <c r="H390" s="294">
        <v>2</v>
      </c>
      <c r="I390" s="294">
        <v>3</v>
      </c>
      <c r="J390" s="294" t="s">
        <v>28</v>
      </c>
      <c r="K390" s="294">
        <v>1</v>
      </c>
      <c r="L390" s="294" t="s">
        <v>28</v>
      </c>
      <c r="M390" s="294" t="s">
        <v>28</v>
      </c>
      <c r="N390" s="294" t="s">
        <v>28</v>
      </c>
      <c r="O390" s="294">
        <v>3</v>
      </c>
      <c r="P390" s="294"/>
      <c r="Q390" s="294">
        <v>2</v>
      </c>
      <c r="R390" s="294" t="s">
        <v>28</v>
      </c>
      <c r="S390" s="294">
        <v>2</v>
      </c>
      <c r="T390" s="294">
        <v>3</v>
      </c>
      <c r="U390" s="294" t="s">
        <v>28</v>
      </c>
    </row>
    <row r="391" spans="2:21" ht="35.1" customHeight="1">
      <c r="B391" s="1345"/>
      <c r="C391" s="1348"/>
      <c r="D391" s="1351"/>
      <c r="E391" s="292" t="s">
        <v>833</v>
      </c>
      <c r="F391" s="293" t="s">
        <v>3081</v>
      </c>
      <c r="G391" s="1354"/>
      <c r="H391" s="294">
        <v>3</v>
      </c>
      <c r="I391" s="294">
        <v>3</v>
      </c>
      <c r="J391" s="294" t="s">
        <v>28</v>
      </c>
      <c r="K391" s="294" t="s">
        <v>28</v>
      </c>
      <c r="L391" s="294" t="s">
        <v>28</v>
      </c>
      <c r="M391" s="294" t="s">
        <v>28</v>
      </c>
      <c r="N391" s="294">
        <v>3</v>
      </c>
      <c r="O391" s="294" t="s">
        <v>28</v>
      </c>
      <c r="P391" s="294"/>
      <c r="Q391" s="294">
        <v>2</v>
      </c>
      <c r="R391" s="294" t="s">
        <v>28</v>
      </c>
      <c r="S391" s="294" t="s">
        <v>28</v>
      </c>
      <c r="T391" s="294">
        <v>3</v>
      </c>
      <c r="U391" s="294">
        <v>3</v>
      </c>
    </row>
    <row r="392" spans="2:21" ht="35.1" customHeight="1">
      <c r="B392" s="1345"/>
      <c r="C392" s="1348"/>
      <c r="D392" s="1351"/>
      <c r="E392" s="292" t="s">
        <v>835</v>
      </c>
      <c r="F392" s="293" t="s">
        <v>3082</v>
      </c>
      <c r="G392" s="1354"/>
      <c r="H392" s="294">
        <v>2</v>
      </c>
      <c r="I392" s="294" t="s">
        <v>28</v>
      </c>
      <c r="J392" s="294" t="s">
        <v>28</v>
      </c>
      <c r="K392" s="294">
        <v>3</v>
      </c>
      <c r="L392" s="294" t="s">
        <v>28</v>
      </c>
      <c r="M392" s="294" t="s">
        <v>28</v>
      </c>
      <c r="N392" s="294">
        <v>2</v>
      </c>
      <c r="O392" s="294">
        <v>1</v>
      </c>
      <c r="P392" s="294"/>
      <c r="Q392" s="294" t="s">
        <v>28</v>
      </c>
      <c r="R392" s="294" t="s">
        <v>28</v>
      </c>
      <c r="S392" s="294">
        <v>3</v>
      </c>
      <c r="T392" s="294">
        <v>3</v>
      </c>
      <c r="U392" s="294">
        <v>2</v>
      </c>
    </row>
    <row r="393" spans="2:21" ht="35.1" customHeight="1">
      <c r="B393" s="1345"/>
      <c r="C393" s="1348"/>
      <c r="D393" s="1351"/>
      <c r="E393" s="292" t="s">
        <v>837</v>
      </c>
      <c r="F393" s="293" t="s">
        <v>3083</v>
      </c>
      <c r="G393" s="1354"/>
      <c r="H393" s="294" t="s">
        <v>28</v>
      </c>
      <c r="I393" s="294">
        <v>3</v>
      </c>
      <c r="J393" s="294" t="s">
        <v>28</v>
      </c>
      <c r="K393" s="294">
        <v>2</v>
      </c>
      <c r="L393" s="294" t="s">
        <v>28</v>
      </c>
      <c r="M393" s="294" t="s">
        <v>28</v>
      </c>
      <c r="N393" s="294">
        <v>2</v>
      </c>
      <c r="O393" s="294">
        <v>3</v>
      </c>
      <c r="P393" s="294"/>
      <c r="Q393" s="294">
        <v>2</v>
      </c>
      <c r="R393" s="294" t="s">
        <v>28</v>
      </c>
      <c r="S393" s="294" t="s">
        <v>28</v>
      </c>
      <c r="T393" s="294" t="s">
        <v>28</v>
      </c>
      <c r="U393" s="294">
        <v>1</v>
      </c>
    </row>
    <row r="394" spans="2:21" ht="35.1" customHeight="1">
      <c r="B394" s="1345"/>
      <c r="C394" s="1348"/>
      <c r="D394" s="1351"/>
      <c r="E394" s="292" t="s">
        <v>839</v>
      </c>
      <c r="F394" s="293" t="s">
        <v>3084</v>
      </c>
      <c r="G394" s="1354"/>
      <c r="H394" s="294">
        <v>2</v>
      </c>
      <c r="I394" s="294" t="s">
        <v>28</v>
      </c>
      <c r="J394" s="294" t="s">
        <v>28</v>
      </c>
      <c r="K394" s="294">
        <v>2</v>
      </c>
      <c r="L394" s="294" t="s">
        <v>28</v>
      </c>
      <c r="M394" s="294" t="s">
        <v>28</v>
      </c>
      <c r="N394" s="294" t="s">
        <v>28</v>
      </c>
      <c r="O394" s="294">
        <v>1</v>
      </c>
      <c r="P394" s="294"/>
      <c r="Q394" s="294">
        <v>2</v>
      </c>
      <c r="R394" s="294" t="s">
        <v>28</v>
      </c>
      <c r="S394" s="294">
        <v>2</v>
      </c>
      <c r="T394" s="294">
        <v>3</v>
      </c>
      <c r="U394" s="294">
        <v>2</v>
      </c>
    </row>
    <row r="395" spans="2:21" ht="35.1" customHeight="1">
      <c r="B395" s="1346"/>
      <c r="C395" s="1349"/>
      <c r="D395" s="1352"/>
      <c r="E395" s="292" t="s">
        <v>841</v>
      </c>
      <c r="F395" s="296"/>
      <c r="G395" s="1355"/>
      <c r="H395" s="294">
        <v>2.25</v>
      </c>
      <c r="I395" s="294">
        <v>2.66</v>
      </c>
      <c r="J395" s="294" t="s">
        <v>28</v>
      </c>
      <c r="K395" s="294">
        <v>2</v>
      </c>
      <c r="L395" s="294"/>
      <c r="M395" s="294"/>
      <c r="N395" s="294">
        <v>2.33</v>
      </c>
      <c r="O395" s="294">
        <v>2</v>
      </c>
      <c r="P395" s="294"/>
      <c r="Q395" s="294">
        <v>1.75</v>
      </c>
      <c r="R395" s="294" t="s">
        <v>28</v>
      </c>
      <c r="S395" s="294">
        <v>1.66</v>
      </c>
      <c r="T395" s="294">
        <v>2.5</v>
      </c>
      <c r="U395" s="294">
        <v>2</v>
      </c>
    </row>
    <row r="396" spans="2:21" ht="35.1" customHeight="1">
      <c r="B396" s="1344" t="s">
        <v>854</v>
      </c>
      <c r="C396" s="1347" t="s">
        <v>3085</v>
      </c>
      <c r="D396" s="1350" t="s">
        <v>3086</v>
      </c>
      <c r="E396" s="292" t="s">
        <v>844</v>
      </c>
      <c r="F396" s="293" t="s">
        <v>3087</v>
      </c>
      <c r="G396" s="1353" t="s">
        <v>27</v>
      </c>
      <c r="H396" s="294">
        <v>3</v>
      </c>
      <c r="I396" s="294">
        <v>1</v>
      </c>
      <c r="J396" s="294">
        <v>2</v>
      </c>
      <c r="K396" s="294">
        <v>1</v>
      </c>
      <c r="L396" s="294">
        <v>3</v>
      </c>
      <c r="M396" s="294">
        <v>3</v>
      </c>
      <c r="N396" s="294">
        <v>3</v>
      </c>
      <c r="O396" s="301" t="s">
        <v>28</v>
      </c>
      <c r="P396" s="294">
        <v>3</v>
      </c>
      <c r="Q396" s="294" t="s">
        <v>28</v>
      </c>
      <c r="R396" s="294">
        <v>2</v>
      </c>
      <c r="S396" s="294">
        <v>3</v>
      </c>
      <c r="T396" s="294">
        <v>3</v>
      </c>
      <c r="U396" s="294" t="s">
        <v>28</v>
      </c>
    </row>
    <row r="397" spans="2:21" ht="35.1" customHeight="1">
      <c r="B397" s="1345"/>
      <c r="C397" s="1348"/>
      <c r="D397" s="1351"/>
      <c r="E397" s="292" t="s">
        <v>846</v>
      </c>
      <c r="F397" s="293" t="s">
        <v>3088</v>
      </c>
      <c r="G397" s="1354"/>
      <c r="H397" s="294" t="s">
        <v>28</v>
      </c>
      <c r="I397" s="294" t="s">
        <v>28</v>
      </c>
      <c r="J397" s="294">
        <v>1</v>
      </c>
      <c r="K397" s="294">
        <v>1</v>
      </c>
      <c r="L397" s="294">
        <v>2</v>
      </c>
      <c r="M397" s="294">
        <v>1</v>
      </c>
      <c r="N397" s="294" t="s">
        <v>28</v>
      </c>
      <c r="O397" s="294">
        <v>3</v>
      </c>
      <c r="P397" s="294">
        <v>3</v>
      </c>
      <c r="Q397" s="294">
        <v>2</v>
      </c>
      <c r="R397" s="294" t="s">
        <v>28</v>
      </c>
      <c r="S397" s="294">
        <v>2</v>
      </c>
      <c r="T397" s="294">
        <v>2</v>
      </c>
      <c r="U397" s="294">
        <v>1</v>
      </c>
    </row>
    <row r="398" spans="2:21" ht="35.1" customHeight="1">
      <c r="B398" s="1345"/>
      <c r="C398" s="1348"/>
      <c r="D398" s="1351"/>
      <c r="E398" s="292" t="s">
        <v>848</v>
      </c>
      <c r="F398" s="293" t="s">
        <v>3089</v>
      </c>
      <c r="G398" s="1354"/>
      <c r="H398" s="294">
        <v>3</v>
      </c>
      <c r="I398" s="294">
        <v>1</v>
      </c>
      <c r="J398" s="294">
        <v>2</v>
      </c>
      <c r="K398" s="294" t="s">
        <v>28</v>
      </c>
      <c r="L398" s="294" t="s">
        <v>28</v>
      </c>
      <c r="M398" s="294">
        <v>3</v>
      </c>
      <c r="N398" s="294">
        <v>3</v>
      </c>
      <c r="O398" s="294">
        <v>2</v>
      </c>
      <c r="P398" s="294" t="s">
        <v>28</v>
      </c>
      <c r="Q398" s="294" t="s">
        <v>28</v>
      </c>
      <c r="R398" s="294">
        <v>1</v>
      </c>
      <c r="S398" s="294">
        <v>1</v>
      </c>
      <c r="T398" s="294" t="s">
        <v>28</v>
      </c>
      <c r="U398" s="294">
        <v>2</v>
      </c>
    </row>
    <row r="399" spans="2:21" ht="35.1" customHeight="1">
      <c r="B399" s="1345"/>
      <c r="C399" s="1348"/>
      <c r="D399" s="1351"/>
      <c r="E399" s="292" t="s">
        <v>850</v>
      </c>
      <c r="F399" s="293" t="s">
        <v>3090</v>
      </c>
      <c r="G399" s="1354"/>
      <c r="H399" s="294">
        <v>3</v>
      </c>
      <c r="I399" s="294">
        <v>2</v>
      </c>
      <c r="J399" s="294">
        <v>3</v>
      </c>
      <c r="K399" s="294">
        <v>2</v>
      </c>
      <c r="L399" s="294">
        <v>2</v>
      </c>
      <c r="M399" s="294" t="s">
        <v>28</v>
      </c>
      <c r="N399" s="294">
        <v>3</v>
      </c>
      <c r="O399" s="294" t="s">
        <v>28</v>
      </c>
      <c r="P399" s="294">
        <v>3</v>
      </c>
      <c r="Q399" s="294" t="s">
        <v>28</v>
      </c>
      <c r="R399" s="294">
        <v>3</v>
      </c>
      <c r="S399" s="294" t="s">
        <v>28</v>
      </c>
      <c r="T399" s="294">
        <v>1</v>
      </c>
      <c r="U399" s="294">
        <v>3</v>
      </c>
    </row>
    <row r="400" spans="2:21" ht="35.1" customHeight="1">
      <c r="B400" s="1345"/>
      <c r="C400" s="1348"/>
      <c r="D400" s="1351"/>
      <c r="E400" s="292" t="s">
        <v>852</v>
      </c>
      <c r="F400" s="293" t="s">
        <v>3091</v>
      </c>
      <c r="G400" s="1354"/>
      <c r="H400" s="294">
        <v>3</v>
      </c>
      <c r="I400" s="294">
        <v>1</v>
      </c>
      <c r="J400" s="294">
        <v>2</v>
      </c>
      <c r="K400" s="294" t="s">
        <v>28</v>
      </c>
      <c r="L400" s="294">
        <v>2</v>
      </c>
      <c r="M400" s="294">
        <v>2</v>
      </c>
      <c r="N400" s="294">
        <v>3</v>
      </c>
      <c r="O400" s="294">
        <v>1</v>
      </c>
      <c r="P400" s="294">
        <v>3</v>
      </c>
      <c r="Q400" s="294">
        <v>2</v>
      </c>
      <c r="R400" s="294">
        <v>3</v>
      </c>
      <c r="S400" s="301" t="s">
        <v>28</v>
      </c>
      <c r="T400" s="294" t="s">
        <v>28</v>
      </c>
      <c r="U400" s="294" t="s">
        <v>28</v>
      </c>
    </row>
    <row r="401" spans="2:21" ht="35.1" customHeight="1">
      <c r="B401" s="1346"/>
      <c r="C401" s="1349"/>
      <c r="D401" s="1352"/>
      <c r="E401" s="292" t="s">
        <v>854</v>
      </c>
      <c r="F401" s="296"/>
      <c r="G401" s="1355"/>
      <c r="H401" s="294">
        <v>2.5</v>
      </c>
      <c r="I401" s="294">
        <v>1.25</v>
      </c>
      <c r="J401" s="294">
        <v>2</v>
      </c>
      <c r="K401" s="294">
        <v>1.33</v>
      </c>
      <c r="L401" s="294">
        <v>2</v>
      </c>
      <c r="M401" s="294">
        <v>2.25</v>
      </c>
      <c r="N401" s="294">
        <v>2.5</v>
      </c>
      <c r="O401" s="294">
        <v>2</v>
      </c>
      <c r="P401" s="294">
        <v>2.5</v>
      </c>
      <c r="Q401" s="294">
        <v>2</v>
      </c>
      <c r="R401" s="294">
        <v>1.75</v>
      </c>
      <c r="S401" s="294">
        <v>2</v>
      </c>
      <c r="T401" s="294">
        <v>1.66</v>
      </c>
      <c r="U401" s="294">
        <v>2</v>
      </c>
    </row>
    <row r="402" spans="2:21" ht="35.1" customHeight="1">
      <c r="B402" s="1344" t="s">
        <v>867</v>
      </c>
      <c r="C402" s="1347" t="s">
        <v>3092</v>
      </c>
      <c r="D402" s="1350" t="s">
        <v>3093</v>
      </c>
      <c r="E402" s="292" t="s">
        <v>857</v>
      </c>
      <c r="F402" s="293" t="s">
        <v>3094</v>
      </c>
      <c r="G402" s="1353" t="s">
        <v>107</v>
      </c>
      <c r="H402" s="294">
        <v>3</v>
      </c>
      <c r="I402" s="294" t="s">
        <v>28</v>
      </c>
      <c r="J402" s="294">
        <v>2</v>
      </c>
      <c r="K402" s="294" t="s">
        <v>28</v>
      </c>
      <c r="L402" s="294" t="s">
        <v>28</v>
      </c>
      <c r="M402" s="294" t="s">
        <v>28</v>
      </c>
      <c r="N402" s="294" t="s">
        <v>28</v>
      </c>
      <c r="O402" s="294" t="s">
        <v>28</v>
      </c>
      <c r="P402" s="294">
        <v>3</v>
      </c>
      <c r="Q402" s="294">
        <v>3</v>
      </c>
      <c r="R402" s="294">
        <v>3</v>
      </c>
      <c r="S402" s="294">
        <v>2</v>
      </c>
      <c r="T402" s="294">
        <v>2</v>
      </c>
      <c r="U402" s="294">
        <v>2</v>
      </c>
    </row>
    <row r="403" spans="2:21" ht="35.1" customHeight="1">
      <c r="B403" s="1345"/>
      <c r="C403" s="1348"/>
      <c r="D403" s="1351"/>
      <c r="E403" s="292" t="s">
        <v>859</v>
      </c>
      <c r="F403" s="293" t="s">
        <v>3095</v>
      </c>
      <c r="G403" s="1354"/>
      <c r="H403" s="294">
        <v>3</v>
      </c>
      <c r="I403" s="294" t="s">
        <v>28</v>
      </c>
      <c r="J403" s="294">
        <v>2</v>
      </c>
      <c r="K403" s="294" t="s">
        <v>28</v>
      </c>
      <c r="L403" s="294" t="s">
        <v>28</v>
      </c>
      <c r="M403" s="294" t="s">
        <v>28</v>
      </c>
      <c r="N403" s="294" t="s">
        <v>28</v>
      </c>
      <c r="O403" s="294" t="s">
        <v>28</v>
      </c>
      <c r="P403" s="294">
        <v>3</v>
      </c>
      <c r="Q403" s="294">
        <v>3</v>
      </c>
      <c r="R403" s="294">
        <v>3</v>
      </c>
      <c r="S403" s="294">
        <v>2</v>
      </c>
      <c r="T403" s="294">
        <v>2</v>
      </c>
      <c r="U403" s="294">
        <v>2</v>
      </c>
    </row>
    <row r="404" spans="2:21" ht="35.1" customHeight="1">
      <c r="B404" s="1345"/>
      <c r="C404" s="1348"/>
      <c r="D404" s="1351"/>
      <c r="E404" s="292" t="s">
        <v>861</v>
      </c>
      <c r="F404" s="293" t="s">
        <v>3096</v>
      </c>
      <c r="G404" s="1354"/>
      <c r="H404" s="294">
        <v>3</v>
      </c>
      <c r="I404" s="294" t="s">
        <v>28</v>
      </c>
      <c r="J404" s="294">
        <v>2</v>
      </c>
      <c r="K404" s="294" t="s">
        <v>28</v>
      </c>
      <c r="L404" s="294" t="s">
        <v>28</v>
      </c>
      <c r="M404" s="294" t="s">
        <v>28</v>
      </c>
      <c r="N404" s="294" t="s">
        <v>28</v>
      </c>
      <c r="O404" s="294" t="s">
        <v>28</v>
      </c>
      <c r="P404" s="294">
        <v>3</v>
      </c>
      <c r="Q404" s="294">
        <v>3</v>
      </c>
      <c r="R404" s="294">
        <v>3</v>
      </c>
      <c r="S404" s="294">
        <v>2</v>
      </c>
      <c r="T404" s="294">
        <v>2</v>
      </c>
      <c r="U404" s="294">
        <v>2</v>
      </c>
    </row>
    <row r="405" spans="2:21" ht="35.1" customHeight="1">
      <c r="B405" s="1345"/>
      <c r="C405" s="1348"/>
      <c r="D405" s="1351"/>
      <c r="E405" s="292" t="s">
        <v>863</v>
      </c>
      <c r="F405" s="293" t="s">
        <v>3097</v>
      </c>
      <c r="G405" s="1354"/>
      <c r="H405" s="294">
        <v>3</v>
      </c>
      <c r="I405" s="294" t="s">
        <v>28</v>
      </c>
      <c r="J405" s="294">
        <v>2</v>
      </c>
      <c r="K405" s="294" t="s">
        <v>28</v>
      </c>
      <c r="L405" s="294" t="s">
        <v>28</v>
      </c>
      <c r="M405" s="294" t="s">
        <v>28</v>
      </c>
      <c r="N405" s="294" t="s">
        <v>28</v>
      </c>
      <c r="O405" s="294" t="s">
        <v>28</v>
      </c>
      <c r="P405" s="294">
        <v>3</v>
      </c>
      <c r="Q405" s="294">
        <v>3</v>
      </c>
      <c r="R405" s="294">
        <v>3</v>
      </c>
      <c r="S405" s="294">
        <v>2</v>
      </c>
      <c r="T405" s="294">
        <v>2</v>
      </c>
      <c r="U405" s="294">
        <v>2</v>
      </c>
    </row>
    <row r="406" spans="2:21" ht="35.1" customHeight="1">
      <c r="B406" s="1346"/>
      <c r="C406" s="1349"/>
      <c r="D406" s="1352"/>
      <c r="E406" s="285" t="s">
        <v>867</v>
      </c>
      <c r="F406" s="291"/>
      <c r="G406" s="1355"/>
      <c r="H406" s="294">
        <v>3</v>
      </c>
      <c r="I406" s="294" t="s">
        <v>28</v>
      </c>
      <c r="J406" s="294">
        <v>2</v>
      </c>
      <c r="K406" s="294" t="s">
        <v>28</v>
      </c>
      <c r="L406" s="294" t="s">
        <v>28</v>
      </c>
      <c r="M406" s="294" t="s">
        <v>28</v>
      </c>
      <c r="N406" s="294" t="s">
        <v>28</v>
      </c>
      <c r="O406" s="294" t="s">
        <v>28</v>
      </c>
      <c r="P406" s="294">
        <v>3</v>
      </c>
      <c r="Q406" s="294">
        <v>3</v>
      </c>
      <c r="R406" s="294">
        <v>3</v>
      </c>
      <c r="S406" s="294">
        <v>2</v>
      </c>
      <c r="T406" s="294">
        <v>2</v>
      </c>
      <c r="U406" s="294">
        <v>2</v>
      </c>
    </row>
  </sheetData>
  <mergeCells count="294">
    <mergeCell ref="B1:U1"/>
    <mergeCell ref="B2:U2"/>
    <mergeCell ref="B3:U3"/>
    <mergeCell ref="B4:B5"/>
    <mergeCell ref="C4:D5"/>
    <mergeCell ref="E4:F4"/>
    <mergeCell ref="G4:G5"/>
    <mergeCell ref="H4:S4"/>
    <mergeCell ref="T4:U4"/>
    <mergeCell ref="E5:F5"/>
    <mergeCell ref="B18:B23"/>
    <mergeCell ref="C18:C23"/>
    <mergeCell ref="D18:D23"/>
    <mergeCell ref="G18:G23"/>
    <mergeCell ref="B24:B29"/>
    <mergeCell ref="C24:C29"/>
    <mergeCell ref="D24:D29"/>
    <mergeCell ref="G24:G29"/>
    <mergeCell ref="B6:B11"/>
    <mergeCell ref="C6:C11"/>
    <mergeCell ref="D6:D11"/>
    <mergeCell ref="G6:G11"/>
    <mergeCell ref="B12:B17"/>
    <mergeCell ref="C12:C17"/>
    <mergeCell ref="D12:D17"/>
    <mergeCell ref="G12:G17"/>
    <mergeCell ref="B42:B46"/>
    <mergeCell ref="C42:C46"/>
    <mergeCell ref="D42:D46"/>
    <mergeCell ref="G42:G46"/>
    <mergeCell ref="B47:B51"/>
    <mergeCell ref="C47:C51"/>
    <mergeCell ref="D47:D51"/>
    <mergeCell ref="G47:G51"/>
    <mergeCell ref="B30:B35"/>
    <mergeCell ref="C30:C35"/>
    <mergeCell ref="D30:D35"/>
    <mergeCell ref="G30:G35"/>
    <mergeCell ref="B36:B41"/>
    <mergeCell ref="C36:C41"/>
    <mergeCell ref="D36:D41"/>
    <mergeCell ref="G36:G41"/>
    <mergeCell ref="B63:B68"/>
    <mergeCell ref="C63:C68"/>
    <mergeCell ref="D63:D68"/>
    <mergeCell ref="G63:G68"/>
    <mergeCell ref="B69:B74"/>
    <mergeCell ref="C69:C74"/>
    <mergeCell ref="D69:D74"/>
    <mergeCell ref="G69:G74"/>
    <mergeCell ref="B52:B56"/>
    <mergeCell ref="C52:C56"/>
    <mergeCell ref="D52:D56"/>
    <mergeCell ref="G52:G56"/>
    <mergeCell ref="B57:B62"/>
    <mergeCell ref="C57:C62"/>
    <mergeCell ref="D57:D62"/>
    <mergeCell ref="G57:G62"/>
    <mergeCell ref="B87:B92"/>
    <mergeCell ref="C87:C92"/>
    <mergeCell ref="D87:D92"/>
    <mergeCell ref="G87:G92"/>
    <mergeCell ref="B93:B97"/>
    <mergeCell ref="C93:C97"/>
    <mergeCell ref="D93:D97"/>
    <mergeCell ref="G93:G97"/>
    <mergeCell ref="B75:B80"/>
    <mergeCell ref="C75:C80"/>
    <mergeCell ref="D75:D80"/>
    <mergeCell ref="G75:G80"/>
    <mergeCell ref="B81:B86"/>
    <mergeCell ref="C81:C86"/>
    <mergeCell ref="D81:D86"/>
    <mergeCell ref="G81:G86"/>
    <mergeCell ref="B107:B112"/>
    <mergeCell ref="C107:C112"/>
    <mergeCell ref="D107:D112"/>
    <mergeCell ref="G107:G112"/>
    <mergeCell ref="B113:B118"/>
    <mergeCell ref="C113:C118"/>
    <mergeCell ref="D113:D118"/>
    <mergeCell ref="G113:G118"/>
    <mergeCell ref="B98:B101"/>
    <mergeCell ref="C98:C101"/>
    <mergeCell ref="D98:D101"/>
    <mergeCell ref="G98:G101"/>
    <mergeCell ref="B102:B106"/>
    <mergeCell ref="C102:C106"/>
    <mergeCell ref="D102:D106"/>
    <mergeCell ref="G102:G106"/>
    <mergeCell ref="B131:B136"/>
    <mergeCell ref="C131:C136"/>
    <mergeCell ref="D131:D136"/>
    <mergeCell ref="G131:G136"/>
    <mergeCell ref="B137:B142"/>
    <mergeCell ref="C137:C142"/>
    <mergeCell ref="D137:D142"/>
    <mergeCell ref="G137:G142"/>
    <mergeCell ref="B119:B124"/>
    <mergeCell ref="C119:C124"/>
    <mergeCell ref="D119:D124"/>
    <mergeCell ref="G119:G124"/>
    <mergeCell ref="B125:B130"/>
    <mergeCell ref="C125:C130"/>
    <mergeCell ref="D125:D130"/>
    <mergeCell ref="G125:G130"/>
    <mergeCell ref="B153:B157"/>
    <mergeCell ref="C153:C157"/>
    <mergeCell ref="D153:D157"/>
    <mergeCell ref="G153:G157"/>
    <mergeCell ref="B158:B162"/>
    <mergeCell ref="C158:C162"/>
    <mergeCell ref="D158:D162"/>
    <mergeCell ref="G158:G162"/>
    <mergeCell ref="B143:B147"/>
    <mergeCell ref="C143:C147"/>
    <mergeCell ref="D143:D147"/>
    <mergeCell ref="G143:G147"/>
    <mergeCell ref="B148:B152"/>
    <mergeCell ref="C148:C152"/>
    <mergeCell ref="D148:D152"/>
    <mergeCell ref="G148:G152"/>
    <mergeCell ref="B175:B180"/>
    <mergeCell ref="C175:C180"/>
    <mergeCell ref="D175:D180"/>
    <mergeCell ref="G175:G180"/>
    <mergeCell ref="B181:B186"/>
    <mergeCell ref="C181:C186"/>
    <mergeCell ref="D181:D186"/>
    <mergeCell ref="G181:G186"/>
    <mergeCell ref="B163:B168"/>
    <mergeCell ref="C163:C168"/>
    <mergeCell ref="D163:D168"/>
    <mergeCell ref="G163:G168"/>
    <mergeCell ref="B169:B174"/>
    <mergeCell ref="C169:C174"/>
    <mergeCell ref="D169:D174"/>
    <mergeCell ref="G169:G174"/>
    <mergeCell ref="B199:B203"/>
    <mergeCell ref="C199:C203"/>
    <mergeCell ref="D199:D203"/>
    <mergeCell ref="G199:G203"/>
    <mergeCell ref="B204:B208"/>
    <mergeCell ref="C204:C208"/>
    <mergeCell ref="D204:D208"/>
    <mergeCell ref="G204:G208"/>
    <mergeCell ref="B187:B192"/>
    <mergeCell ref="C187:C192"/>
    <mergeCell ref="D187:D192"/>
    <mergeCell ref="G187:G192"/>
    <mergeCell ref="B193:B198"/>
    <mergeCell ref="C193:C198"/>
    <mergeCell ref="D193:D198"/>
    <mergeCell ref="G193:G198"/>
    <mergeCell ref="B219:B224"/>
    <mergeCell ref="C219:C224"/>
    <mergeCell ref="D219:D224"/>
    <mergeCell ref="G219:G224"/>
    <mergeCell ref="B225:B230"/>
    <mergeCell ref="C225:C230"/>
    <mergeCell ref="D225:D230"/>
    <mergeCell ref="G225:G230"/>
    <mergeCell ref="B209:B213"/>
    <mergeCell ref="C209:C213"/>
    <mergeCell ref="D209:D213"/>
    <mergeCell ref="G209:G213"/>
    <mergeCell ref="B214:B218"/>
    <mergeCell ref="C214:C218"/>
    <mergeCell ref="D214:D218"/>
    <mergeCell ref="G214:G217"/>
    <mergeCell ref="B243:B248"/>
    <mergeCell ref="C243:C248"/>
    <mergeCell ref="D243:D248"/>
    <mergeCell ref="G243:G248"/>
    <mergeCell ref="B249:B254"/>
    <mergeCell ref="C249:C254"/>
    <mergeCell ref="D249:D254"/>
    <mergeCell ref="G249:G254"/>
    <mergeCell ref="B231:B236"/>
    <mergeCell ref="C231:C236"/>
    <mergeCell ref="D231:D236"/>
    <mergeCell ref="G231:G236"/>
    <mergeCell ref="B237:B242"/>
    <mergeCell ref="C237:C242"/>
    <mergeCell ref="D237:D242"/>
    <mergeCell ref="G237:G242"/>
    <mergeCell ref="B265:B269"/>
    <mergeCell ref="C265:C269"/>
    <mergeCell ref="D265:D269"/>
    <mergeCell ref="G265:G269"/>
    <mergeCell ref="B270:B275"/>
    <mergeCell ref="C270:C275"/>
    <mergeCell ref="D270:D275"/>
    <mergeCell ref="G270:G275"/>
    <mergeCell ref="B255:B259"/>
    <mergeCell ref="C255:C259"/>
    <mergeCell ref="D255:D259"/>
    <mergeCell ref="G255:G259"/>
    <mergeCell ref="B260:B264"/>
    <mergeCell ref="C260:C264"/>
    <mergeCell ref="D260:D264"/>
    <mergeCell ref="G260:G264"/>
    <mergeCell ref="B288:B293"/>
    <mergeCell ref="C288:C293"/>
    <mergeCell ref="D288:D293"/>
    <mergeCell ref="G288:G293"/>
    <mergeCell ref="B294:B299"/>
    <mergeCell ref="C294:C299"/>
    <mergeCell ref="D294:D299"/>
    <mergeCell ref="G294:G299"/>
    <mergeCell ref="B276:B281"/>
    <mergeCell ref="C276:C281"/>
    <mergeCell ref="D276:D281"/>
    <mergeCell ref="G277:G281"/>
    <mergeCell ref="B282:B287"/>
    <mergeCell ref="C282:C287"/>
    <mergeCell ref="D282:D287"/>
    <mergeCell ref="G282:G287"/>
    <mergeCell ref="B312:B316"/>
    <mergeCell ref="C312:C316"/>
    <mergeCell ref="D312:D316"/>
    <mergeCell ref="G312:G316"/>
    <mergeCell ref="B317:B321"/>
    <mergeCell ref="C317:C321"/>
    <mergeCell ref="D317:D321"/>
    <mergeCell ref="G317:G321"/>
    <mergeCell ref="B300:B305"/>
    <mergeCell ref="C300:C305"/>
    <mergeCell ref="D300:D305"/>
    <mergeCell ref="G300:G305"/>
    <mergeCell ref="B306:B311"/>
    <mergeCell ref="C306:C311"/>
    <mergeCell ref="D306:D311"/>
    <mergeCell ref="G306:G311"/>
    <mergeCell ref="B333:B338"/>
    <mergeCell ref="C333:C338"/>
    <mergeCell ref="D333:D338"/>
    <mergeCell ref="G333:G338"/>
    <mergeCell ref="B339:B344"/>
    <mergeCell ref="C339:C344"/>
    <mergeCell ref="D339:D344"/>
    <mergeCell ref="G339:G344"/>
    <mergeCell ref="B322:B326"/>
    <mergeCell ref="C322:C326"/>
    <mergeCell ref="D322:D326"/>
    <mergeCell ref="G322:G326"/>
    <mergeCell ref="B327:B332"/>
    <mergeCell ref="C327:C332"/>
    <mergeCell ref="D327:D332"/>
    <mergeCell ref="G327:G332"/>
    <mergeCell ref="B357:B362"/>
    <mergeCell ref="C357:C362"/>
    <mergeCell ref="D357:D362"/>
    <mergeCell ref="G357:G362"/>
    <mergeCell ref="B363:B368"/>
    <mergeCell ref="C363:C368"/>
    <mergeCell ref="D363:D368"/>
    <mergeCell ref="G363:G368"/>
    <mergeCell ref="B345:B350"/>
    <mergeCell ref="C345:C350"/>
    <mergeCell ref="D345:D350"/>
    <mergeCell ref="G345:G350"/>
    <mergeCell ref="B351:B356"/>
    <mergeCell ref="C351:C356"/>
    <mergeCell ref="D351:D356"/>
    <mergeCell ref="G351:G356"/>
    <mergeCell ref="B379:B383"/>
    <mergeCell ref="C379:C383"/>
    <mergeCell ref="D379:D383"/>
    <mergeCell ref="G379:G383"/>
    <mergeCell ref="B384:B389"/>
    <mergeCell ref="C384:C389"/>
    <mergeCell ref="D384:D389"/>
    <mergeCell ref="G384:G389"/>
    <mergeCell ref="B369:B373"/>
    <mergeCell ref="C369:C373"/>
    <mergeCell ref="D369:D373"/>
    <mergeCell ref="G369:G373"/>
    <mergeCell ref="B374:B378"/>
    <mergeCell ref="C374:C378"/>
    <mergeCell ref="D374:D378"/>
    <mergeCell ref="G374:G378"/>
    <mergeCell ref="B402:B406"/>
    <mergeCell ref="C402:C406"/>
    <mergeCell ref="D402:D406"/>
    <mergeCell ref="G402:G406"/>
    <mergeCell ref="B390:B395"/>
    <mergeCell ref="C390:C395"/>
    <mergeCell ref="D390:D395"/>
    <mergeCell ref="G390:G395"/>
    <mergeCell ref="B396:B401"/>
    <mergeCell ref="C396:C401"/>
    <mergeCell ref="D396:D401"/>
    <mergeCell ref="G396:G401"/>
  </mergeCells>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T456"/>
  <sheetViews>
    <sheetView topLeftCell="A343" workbookViewId="0">
      <selection sqref="A1:XFD1048576"/>
    </sheetView>
  </sheetViews>
  <sheetFormatPr defaultRowHeight="15"/>
  <cols>
    <col min="1" max="1" width="9.140625" style="279"/>
    <col min="2" max="2" width="10" style="279" bestFit="1" customWidth="1"/>
    <col min="3" max="3" width="28.5703125" style="827" customWidth="1"/>
    <col min="4" max="4" width="9.5703125" style="828" customWidth="1"/>
    <col min="5" max="5" width="52.28515625" style="283" customWidth="1"/>
    <col min="6" max="6" width="4.5703125" style="172" customWidth="1"/>
    <col min="7" max="20" width="5.28515625" style="282" customWidth="1"/>
    <col min="21" max="16384" width="9.140625" style="172"/>
  </cols>
  <sheetData>
    <row r="1" spans="1:20" ht="15.75">
      <c r="A1" s="1434" t="s">
        <v>0</v>
      </c>
      <c r="B1" s="1434"/>
      <c r="C1" s="1434"/>
      <c r="D1" s="1434"/>
      <c r="E1" s="1434"/>
      <c r="F1" s="1434"/>
      <c r="G1" s="1434"/>
      <c r="H1" s="1434"/>
      <c r="I1" s="1434"/>
      <c r="J1" s="1434"/>
      <c r="K1" s="1434"/>
      <c r="L1" s="1434"/>
      <c r="M1" s="1434"/>
      <c r="N1" s="1434"/>
      <c r="O1" s="1434"/>
      <c r="P1" s="1434"/>
      <c r="Q1" s="1434"/>
      <c r="R1" s="1434"/>
      <c r="S1" s="1434"/>
      <c r="T1" s="1434"/>
    </row>
    <row r="2" spans="1:20" ht="15.75">
      <c r="A2" s="1434" t="s">
        <v>6012</v>
      </c>
      <c r="B2" s="1434"/>
      <c r="C2" s="1434"/>
      <c r="D2" s="1434"/>
      <c r="E2" s="1434"/>
      <c r="F2" s="1434"/>
      <c r="G2" s="1434"/>
      <c r="H2" s="1434"/>
      <c r="I2" s="1434"/>
      <c r="J2" s="1434"/>
      <c r="K2" s="1434"/>
      <c r="L2" s="1434"/>
      <c r="M2" s="1434"/>
      <c r="N2" s="1434"/>
      <c r="O2" s="1434"/>
      <c r="P2" s="1434"/>
      <c r="Q2" s="1434"/>
      <c r="R2" s="1434"/>
      <c r="S2" s="1434"/>
      <c r="T2" s="1434"/>
    </row>
    <row r="3" spans="1:20" ht="18" customHeight="1">
      <c r="A3" s="1434" t="s">
        <v>2112</v>
      </c>
      <c r="B3" s="1434"/>
      <c r="C3" s="1434"/>
      <c r="D3" s="1434"/>
      <c r="E3" s="1434"/>
      <c r="F3" s="1434"/>
      <c r="G3" s="1434"/>
      <c r="H3" s="1434"/>
      <c r="I3" s="1434"/>
      <c r="J3" s="1434"/>
      <c r="K3" s="1434"/>
      <c r="L3" s="1434"/>
      <c r="M3" s="1434"/>
      <c r="N3" s="1434"/>
      <c r="O3" s="1434"/>
      <c r="P3" s="1434"/>
      <c r="Q3" s="1434"/>
      <c r="R3" s="1434"/>
      <c r="S3" s="1434"/>
      <c r="T3" s="1434"/>
    </row>
    <row r="4" spans="1:20" ht="15.75">
      <c r="A4" s="1434" t="s">
        <v>2114</v>
      </c>
      <c r="B4" s="1434"/>
      <c r="C4" s="1434"/>
      <c r="D4" s="1434"/>
      <c r="E4" s="1434"/>
      <c r="F4" s="1434"/>
      <c r="G4" s="1434"/>
      <c r="H4" s="1434"/>
      <c r="I4" s="1434"/>
      <c r="J4" s="1434"/>
      <c r="K4" s="1434"/>
      <c r="L4" s="1434"/>
      <c r="M4" s="1434"/>
      <c r="N4" s="1434"/>
      <c r="O4" s="1434"/>
      <c r="P4" s="1434"/>
      <c r="Q4" s="1434"/>
      <c r="R4" s="1434"/>
      <c r="S4" s="1434"/>
      <c r="T4" s="1434"/>
    </row>
    <row r="5" spans="1:20" ht="27.75" customHeight="1">
      <c r="A5" s="1381" t="s">
        <v>3</v>
      </c>
      <c r="B5" s="1390" t="s">
        <v>4</v>
      </c>
      <c r="C5" s="1390"/>
      <c r="D5" s="1434" t="s">
        <v>5</v>
      </c>
      <c r="E5" s="1434"/>
      <c r="F5" s="1378" t="s">
        <v>6</v>
      </c>
      <c r="G5" s="1390" t="s">
        <v>2115</v>
      </c>
      <c r="H5" s="1390"/>
      <c r="I5" s="1390"/>
      <c r="J5" s="1390"/>
      <c r="K5" s="1390"/>
      <c r="L5" s="1390"/>
      <c r="M5" s="1390"/>
      <c r="N5" s="1390"/>
      <c r="O5" s="1390"/>
      <c r="P5" s="1390"/>
      <c r="Q5" s="1390"/>
      <c r="R5" s="1390"/>
      <c r="S5" s="1390"/>
      <c r="T5" s="1390"/>
    </row>
    <row r="6" spans="1:20" ht="15.75">
      <c r="A6" s="1381"/>
      <c r="B6" s="1390"/>
      <c r="C6" s="1390"/>
      <c r="D6" s="1435" t="s">
        <v>21</v>
      </c>
      <c r="E6" s="1435"/>
      <c r="F6" s="1378"/>
      <c r="G6" s="285" t="s">
        <v>7</v>
      </c>
      <c r="H6" s="285" t="s">
        <v>8</v>
      </c>
      <c r="I6" s="285" t="s">
        <v>9</v>
      </c>
      <c r="J6" s="285" t="s">
        <v>10</v>
      </c>
      <c r="K6" s="285" t="s">
        <v>11</v>
      </c>
      <c r="L6" s="285" t="s">
        <v>12</v>
      </c>
      <c r="M6" s="285" t="s">
        <v>13</v>
      </c>
      <c r="N6" s="285" t="s">
        <v>14</v>
      </c>
      <c r="O6" s="285" t="s">
        <v>15</v>
      </c>
      <c r="P6" s="285" t="s">
        <v>16</v>
      </c>
      <c r="Q6" s="285" t="s">
        <v>17</v>
      </c>
      <c r="R6" s="285" t="s">
        <v>18</v>
      </c>
      <c r="S6" s="285" t="s">
        <v>19</v>
      </c>
      <c r="T6" s="285" t="s">
        <v>20</v>
      </c>
    </row>
    <row r="7" spans="1:20" ht="15" hidden="1" customHeight="1">
      <c r="A7" s="285" t="s">
        <v>22</v>
      </c>
      <c r="B7" s="292"/>
      <c r="C7" s="293"/>
      <c r="D7" s="292"/>
      <c r="E7" s="304"/>
      <c r="F7" s="716" t="s">
        <v>27</v>
      </c>
      <c r="G7" s="305">
        <v>3</v>
      </c>
      <c r="H7" s="305">
        <v>3</v>
      </c>
      <c r="I7" s="305">
        <v>3</v>
      </c>
      <c r="J7" s="305">
        <v>3</v>
      </c>
      <c r="K7" s="305" t="s">
        <v>28</v>
      </c>
      <c r="L7" s="305" t="s">
        <v>28</v>
      </c>
      <c r="M7" s="305" t="s">
        <v>28</v>
      </c>
      <c r="N7" s="305" t="s">
        <v>28</v>
      </c>
      <c r="O7" s="305" t="s">
        <v>28</v>
      </c>
      <c r="P7" s="305" t="s">
        <v>28</v>
      </c>
      <c r="Q7" s="305" t="s">
        <v>28</v>
      </c>
      <c r="R7" s="305">
        <v>3</v>
      </c>
      <c r="S7" s="305">
        <v>1</v>
      </c>
      <c r="T7" s="305">
        <v>2</v>
      </c>
    </row>
    <row r="8" spans="1:20" ht="15" hidden="1" customHeight="1">
      <c r="A8" s="285"/>
      <c r="B8" s="292"/>
      <c r="C8" s="293"/>
      <c r="D8" s="285"/>
      <c r="E8" s="309"/>
      <c r="F8" s="716"/>
      <c r="G8" s="305">
        <v>3</v>
      </c>
      <c r="H8" s="305">
        <v>3</v>
      </c>
      <c r="I8" s="305">
        <v>3</v>
      </c>
      <c r="J8" s="305">
        <v>3</v>
      </c>
      <c r="K8" s="305" t="s">
        <v>28</v>
      </c>
      <c r="L8" s="305" t="s">
        <v>28</v>
      </c>
      <c r="M8" s="305" t="s">
        <v>28</v>
      </c>
      <c r="N8" s="305" t="s">
        <v>28</v>
      </c>
      <c r="O8" s="305" t="s">
        <v>28</v>
      </c>
      <c r="P8" s="305" t="s">
        <v>28</v>
      </c>
      <c r="Q8" s="305" t="s">
        <v>28</v>
      </c>
      <c r="R8" s="305">
        <v>3</v>
      </c>
      <c r="S8" s="305">
        <v>1</v>
      </c>
      <c r="T8" s="305">
        <v>2</v>
      </c>
    </row>
    <row r="9" spans="1:20" ht="15" hidden="1" customHeight="1">
      <c r="A9" s="285"/>
      <c r="B9" s="292"/>
      <c r="C9" s="293"/>
      <c r="D9" s="285"/>
      <c r="E9" s="309"/>
      <c r="F9" s="716"/>
      <c r="G9" s="305">
        <v>3</v>
      </c>
      <c r="H9" s="305">
        <v>3</v>
      </c>
      <c r="I9" s="305">
        <v>3</v>
      </c>
      <c r="J9" s="305">
        <v>3</v>
      </c>
      <c r="K9" s="305" t="s">
        <v>28</v>
      </c>
      <c r="L9" s="305" t="s">
        <v>28</v>
      </c>
      <c r="M9" s="305" t="s">
        <v>28</v>
      </c>
      <c r="N9" s="305" t="s">
        <v>28</v>
      </c>
      <c r="O9" s="305" t="s">
        <v>28</v>
      </c>
      <c r="P9" s="305" t="s">
        <v>28</v>
      </c>
      <c r="Q9" s="305" t="s">
        <v>28</v>
      </c>
      <c r="R9" s="305">
        <v>3</v>
      </c>
      <c r="S9" s="305">
        <v>1</v>
      </c>
      <c r="T9" s="305">
        <v>2</v>
      </c>
    </row>
    <row r="10" spans="1:20" ht="15" hidden="1" customHeight="1">
      <c r="A10" s="285"/>
      <c r="B10" s="292"/>
      <c r="C10" s="293"/>
      <c r="D10" s="285"/>
      <c r="E10" s="309"/>
      <c r="F10" s="716"/>
      <c r="G10" s="305">
        <v>3</v>
      </c>
      <c r="H10" s="305">
        <v>3</v>
      </c>
      <c r="I10" s="305">
        <v>3</v>
      </c>
      <c r="J10" s="305">
        <v>3</v>
      </c>
      <c r="K10" s="305" t="s">
        <v>28</v>
      </c>
      <c r="L10" s="305" t="s">
        <v>28</v>
      </c>
      <c r="M10" s="305" t="s">
        <v>28</v>
      </c>
      <c r="N10" s="305" t="s">
        <v>28</v>
      </c>
      <c r="O10" s="305" t="s">
        <v>28</v>
      </c>
      <c r="P10" s="305" t="s">
        <v>28</v>
      </c>
      <c r="Q10" s="305" t="s">
        <v>28</v>
      </c>
      <c r="R10" s="305">
        <v>3</v>
      </c>
      <c r="S10" s="305">
        <v>1</v>
      </c>
      <c r="T10" s="305">
        <v>2</v>
      </c>
    </row>
    <row r="11" spans="1:20" ht="15" hidden="1" customHeight="1">
      <c r="A11" s="285"/>
      <c r="B11" s="292"/>
      <c r="C11" s="293"/>
      <c r="D11" s="285"/>
      <c r="E11" s="304"/>
      <c r="F11" s="750"/>
      <c r="G11" s="305">
        <v>3</v>
      </c>
      <c r="H11" s="305">
        <v>3</v>
      </c>
      <c r="I11" s="305">
        <v>3</v>
      </c>
      <c r="J11" s="305">
        <v>3</v>
      </c>
      <c r="K11" s="305" t="s">
        <v>28</v>
      </c>
      <c r="L11" s="305" t="s">
        <v>28</v>
      </c>
      <c r="M11" s="305" t="s">
        <v>28</v>
      </c>
      <c r="N11" s="305" t="s">
        <v>28</v>
      </c>
      <c r="O11" s="305" t="s">
        <v>28</v>
      </c>
      <c r="P11" s="305" t="s">
        <v>28</v>
      </c>
      <c r="Q11" s="305" t="s">
        <v>28</v>
      </c>
      <c r="R11" s="305">
        <v>3</v>
      </c>
      <c r="S11" s="305">
        <v>1</v>
      </c>
      <c r="T11" s="305">
        <v>2</v>
      </c>
    </row>
    <row r="12" spans="1:20" ht="15" hidden="1" customHeight="1">
      <c r="A12" s="285" t="s">
        <v>37</v>
      </c>
      <c r="B12" s="285"/>
      <c r="C12" s="293"/>
      <c r="D12" s="285"/>
      <c r="E12" s="304"/>
      <c r="F12" s="716" t="s">
        <v>27</v>
      </c>
      <c r="G12" s="305">
        <v>3</v>
      </c>
      <c r="H12" s="305" t="s">
        <v>28</v>
      </c>
      <c r="I12" s="305" t="s">
        <v>28</v>
      </c>
      <c r="J12" s="305" t="s">
        <v>28</v>
      </c>
      <c r="K12" s="305" t="s">
        <v>28</v>
      </c>
      <c r="L12" s="305" t="s">
        <v>28</v>
      </c>
      <c r="M12" s="305" t="s">
        <v>28</v>
      </c>
      <c r="N12" s="305" t="s">
        <v>28</v>
      </c>
      <c r="O12" s="305">
        <v>3</v>
      </c>
      <c r="P12" s="305">
        <v>3</v>
      </c>
      <c r="Q12" s="305">
        <v>3</v>
      </c>
      <c r="R12" s="305" t="s">
        <v>28</v>
      </c>
      <c r="S12" s="305">
        <v>1</v>
      </c>
      <c r="T12" s="305">
        <v>3</v>
      </c>
    </row>
    <row r="13" spans="1:20" ht="15" hidden="1" customHeight="1">
      <c r="A13" s="285"/>
      <c r="B13" s="285"/>
      <c r="C13" s="293"/>
      <c r="D13" s="285"/>
      <c r="E13" s="304"/>
      <c r="F13" s="716"/>
      <c r="G13" s="305">
        <v>3</v>
      </c>
      <c r="H13" s="305" t="s">
        <v>28</v>
      </c>
      <c r="I13" s="305" t="s">
        <v>28</v>
      </c>
      <c r="J13" s="305" t="s">
        <v>28</v>
      </c>
      <c r="K13" s="305" t="s">
        <v>28</v>
      </c>
      <c r="L13" s="305" t="s">
        <v>28</v>
      </c>
      <c r="M13" s="305" t="s">
        <v>28</v>
      </c>
      <c r="N13" s="305" t="s">
        <v>28</v>
      </c>
      <c r="O13" s="305">
        <v>3</v>
      </c>
      <c r="P13" s="305">
        <v>3</v>
      </c>
      <c r="Q13" s="305">
        <v>3</v>
      </c>
      <c r="R13" s="305" t="s">
        <v>28</v>
      </c>
      <c r="S13" s="305">
        <v>1</v>
      </c>
      <c r="T13" s="305">
        <v>3</v>
      </c>
    </row>
    <row r="14" spans="1:20" ht="15" hidden="1" customHeight="1">
      <c r="A14" s="285"/>
      <c r="B14" s="285"/>
      <c r="C14" s="293"/>
      <c r="D14" s="285"/>
      <c r="E14" s="304"/>
      <c r="F14" s="716"/>
      <c r="G14" s="305">
        <v>3</v>
      </c>
      <c r="H14" s="305" t="s">
        <v>28</v>
      </c>
      <c r="I14" s="305" t="s">
        <v>28</v>
      </c>
      <c r="J14" s="305" t="s">
        <v>28</v>
      </c>
      <c r="K14" s="305" t="s">
        <v>28</v>
      </c>
      <c r="L14" s="305" t="s">
        <v>28</v>
      </c>
      <c r="M14" s="305" t="s">
        <v>28</v>
      </c>
      <c r="N14" s="305" t="s">
        <v>28</v>
      </c>
      <c r="O14" s="305">
        <v>3</v>
      </c>
      <c r="P14" s="305">
        <v>3</v>
      </c>
      <c r="Q14" s="305">
        <v>3</v>
      </c>
      <c r="R14" s="305" t="s">
        <v>28</v>
      </c>
      <c r="S14" s="305">
        <v>1</v>
      </c>
      <c r="T14" s="305">
        <v>3</v>
      </c>
    </row>
    <row r="15" spans="1:20" ht="15" hidden="1" customHeight="1">
      <c r="A15" s="285"/>
      <c r="B15" s="285"/>
      <c r="C15" s="293"/>
      <c r="D15" s="285"/>
      <c r="E15" s="304"/>
      <c r="F15" s="716"/>
      <c r="G15" s="305">
        <v>3</v>
      </c>
      <c r="H15" s="305" t="s">
        <v>28</v>
      </c>
      <c r="I15" s="305" t="s">
        <v>28</v>
      </c>
      <c r="J15" s="305" t="s">
        <v>28</v>
      </c>
      <c r="K15" s="305" t="s">
        <v>28</v>
      </c>
      <c r="L15" s="305" t="s">
        <v>28</v>
      </c>
      <c r="M15" s="305" t="s">
        <v>28</v>
      </c>
      <c r="N15" s="305" t="s">
        <v>28</v>
      </c>
      <c r="O15" s="305">
        <v>3</v>
      </c>
      <c r="P15" s="305">
        <v>3</v>
      </c>
      <c r="Q15" s="305">
        <v>3</v>
      </c>
      <c r="R15" s="305" t="s">
        <v>28</v>
      </c>
      <c r="S15" s="305">
        <v>1</v>
      </c>
      <c r="T15" s="305">
        <v>3</v>
      </c>
    </row>
    <row r="16" spans="1:20" ht="15" hidden="1" customHeight="1">
      <c r="A16" s="285"/>
      <c r="B16" s="285"/>
      <c r="C16" s="293"/>
      <c r="D16" s="285"/>
      <c r="E16" s="304"/>
      <c r="F16" s="716"/>
      <c r="G16" s="305">
        <v>3</v>
      </c>
      <c r="H16" s="305" t="s">
        <v>28</v>
      </c>
      <c r="I16" s="305" t="s">
        <v>28</v>
      </c>
      <c r="J16" s="305" t="s">
        <v>28</v>
      </c>
      <c r="K16" s="305" t="s">
        <v>28</v>
      </c>
      <c r="L16" s="305" t="s">
        <v>28</v>
      </c>
      <c r="M16" s="305" t="s">
        <v>28</v>
      </c>
      <c r="N16" s="305" t="s">
        <v>28</v>
      </c>
      <c r="O16" s="305">
        <v>3</v>
      </c>
      <c r="P16" s="305">
        <v>3</v>
      </c>
      <c r="Q16" s="305">
        <v>3</v>
      </c>
      <c r="R16" s="305" t="s">
        <v>28</v>
      </c>
      <c r="S16" s="305">
        <v>1</v>
      </c>
      <c r="T16" s="305">
        <v>3</v>
      </c>
    </row>
    <row r="17" spans="1:20" ht="15" hidden="1" customHeight="1">
      <c r="A17" s="285" t="s">
        <v>50</v>
      </c>
      <c r="B17" s="285"/>
      <c r="C17" s="293"/>
      <c r="D17" s="285"/>
      <c r="E17" s="304"/>
      <c r="F17" s="716" t="s">
        <v>27</v>
      </c>
      <c r="G17" s="305">
        <v>3</v>
      </c>
      <c r="H17" s="305">
        <v>3</v>
      </c>
      <c r="I17" s="305">
        <v>3</v>
      </c>
      <c r="J17" s="305">
        <v>3</v>
      </c>
      <c r="K17" s="305">
        <v>3</v>
      </c>
      <c r="L17" s="305" t="s">
        <v>28</v>
      </c>
      <c r="M17" s="305" t="s">
        <v>28</v>
      </c>
      <c r="N17" s="305" t="s">
        <v>28</v>
      </c>
      <c r="O17" s="305" t="s">
        <v>28</v>
      </c>
      <c r="P17" s="305" t="s">
        <v>28</v>
      </c>
      <c r="Q17" s="305" t="s">
        <v>28</v>
      </c>
      <c r="R17" s="305">
        <v>3</v>
      </c>
      <c r="S17" s="305">
        <v>1</v>
      </c>
      <c r="T17" s="305">
        <v>2</v>
      </c>
    </row>
    <row r="18" spans="1:20" ht="15" hidden="1" customHeight="1">
      <c r="A18" s="285"/>
      <c r="B18" s="285"/>
      <c r="C18" s="293"/>
      <c r="D18" s="285"/>
      <c r="E18" s="304"/>
      <c r="F18" s="716"/>
      <c r="G18" s="305">
        <v>3</v>
      </c>
      <c r="H18" s="305">
        <v>3</v>
      </c>
      <c r="I18" s="305">
        <v>3</v>
      </c>
      <c r="J18" s="305">
        <v>3</v>
      </c>
      <c r="K18" s="305">
        <v>3</v>
      </c>
      <c r="L18" s="305" t="s">
        <v>28</v>
      </c>
      <c r="M18" s="305" t="s">
        <v>28</v>
      </c>
      <c r="N18" s="305" t="s">
        <v>28</v>
      </c>
      <c r="O18" s="305" t="s">
        <v>28</v>
      </c>
      <c r="P18" s="305" t="s">
        <v>28</v>
      </c>
      <c r="Q18" s="305" t="s">
        <v>28</v>
      </c>
      <c r="R18" s="305">
        <v>3</v>
      </c>
      <c r="S18" s="305">
        <v>1</v>
      </c>
      <c r="T18" s="305">
        <v>2</v>
      </c>
    </row>
    <row r="19" spans="1:20" ht="15" hidden="1" customHeight="1">
      <c r="A19" s="285"/>
      <c r="B19" s="285"/>
      <c r="C19" s="293"/>
      <c r="D19" s="285"/>
      <c r="E19" s="304"/>
      <c r="F19" s="716"/>
      <c r="G19" s="305">
        <v>3</v>
      </c>
      <c r="H19" s="305">
        <v>3</v>
      </c>
      <c r="I19" s="305">
        <v>3</v>
      </c>
      <c r="J19" s="305">
        <v>3</v>
      </c>
      <c r="K19" s="305">
        <v>3</v>
      </c>
      <c r="L19" s="305" t="s">
        <v>28</v>
      </c>
      <c r="M19" s="305" t="s">
        <v>28</v>
      </c>
      <c r="N19" s="305" t="s">
        <v>28</v>
      </c>
      <c r="O19" s="305" t="s">
        <v>28</v>
      </c>
      <c r="P19" s="305" t="s">
        <v>28</v>
      </c>
      <c r="Q19" s="305" t="s">
        <v>28</v>
      </c>
      <c r="R19" s="305">
        <v>3</v>
      </c>
      <c r="S19" s="305">
        <v>1</v>
      </c>
      <c r="T19" s="305">
        <v>2</v>
      </c>
    </row>
    <row r="20" spans="1:20" ht="15" hidden="1" customHeight="1">
      <c r="A20" s="285"/>
      <c r="B20" s="285"/>
      <c r="C20" s="293"/>
      <c r="D20" s="285"/>
      <c r="E20" s="304"/>
      <c r="F20" s="716"/>
      <c r="G20" s="305">
        <v>3</v>
      </c>
      <c r="H20" s="305">
        <v>3</v>
      </c>
      <c r="I20" s="305">
        <v>3</v>
      </c>
      <c r="J20" s="305">
        <v>3</v>
      </c>
      <c r="K20" s="305">
        <v>3</v>
      </c>
      <c r="L20" s="305" t="s">
        <v>28</v>
      </c>
      <c r="M20" s="305" t="s">
        <v>28</v>
      </c>
      <c r="N20" s="305" t="s">
        <v>28</v>
      </c>
      <c r="O20" s="305" t="s">
        <v>28</v>
      </c>
      <c r="P20" s="305" t="s">
        <v>28</v>
      </c>
      <c r="Q20" s="305" t="s">
        <v>28</v>
      </c>
      <c r="R20" s="305">
        <v>3</v>
      </c>
      <c r="S20" s="305">
        <v>1</v>
      </c>
      <c r="T20" s="305">
        <v>2</v>
      </c>
    </row>
    <row r="21" spans="1:20" ht="15" hidden="1" customHeight="1">
      <c r="A21" s="285"/>
      <c r="B21" s="285"/>
      <c r="C21" s="293"/>
      <c r="D21" s="285"/>
      <c r="E21" s="304"/>
      <c r="F21" s="716"/>
      <c r="G21" s="305">
        <v>3</v>
      </c>
      <c r="H21" s="305">
        <v>3</v>
      </c>
      <c r="I21" s="305">
        <v>3</v>
      </c>
      <c r="J21" s="305">
        <v>3</v>
      </c>
      <c r="K21" s="305">
        <v>3</v>
      </c>
      <c r="L21" s="305" t="s">
        <v>28</v>
      </c>
      <c r="M21" s="305" t="s">
        <v>28</v>
      </c>
      <c r="N21" s="305" t="s">
        <v>28</v>
      </c>
      <c r="O21" s="305" t="s">
        <v>28</v>
      </c>
      <c r="P21" s="305" t="s">
        <v>28</v>
      </c>
      <c r="Q21" s="305" t="s">
        <v>28</v>
      </c>
      <c r="R21" s="305">
        <v>3</v>
      </c>
      <c r="S21" s="305">
        <v>1</v>
      </c>
      <c r="T21" s="305">
        <v>2</v>
      </c>
    </row>
    <row r="22" spans="1:20" ht="15" hidden="1" customHeight="1">
      <c r="A22" s="285"/>
      <c r="B22" s="285"/>
      <c r="C22" s="293"/>
      <c r="D22" s="285"/>
      <c r="E22" s="304"/>
      <c r="F22" s="716"/>
      <c r="G22" s="305">
        <v>3</v>
      </c>
      <c r="H22" s="305">
        <v>3</v>
      </c>
      <c r="I22" s="305">
        <v>3</v>
      </c>
      <c r="J22" s="305">
        <v>3</v>
      </c>
      <c r="K22" s="305">
        <v>3</v>
      </c>
      <c r="L22" s="305" t="s">
        <v>28</v>
      </c>
      <c r="M22" s="305" t="s">
        <v>28</v>
      </c>
      <c r="N22" s="305" t="s">
        <v>28</v>
      </c>
      <c r="O22" s="305" t="s">
        <v>28</v>
      </c>
      <c r="P22" s="305" t="s">
        <v>28</v>
      </c>
      <c r="Q22" s="305" t="s">
        <v>28</v>
      </c>
      <c r="R22" s="305">
        <v>3</v>
      </c>
      <c r="S22" s="305">
        <v>1</v>
      </c>
      <c r="T22" s="305">
        <v>2</v>
      </c>
    </row>
    <row r="23" spans="1:20" ht="15" hidden="1" customHeight="1">
      <c r="A23" s="285" t="s">
        <v>63</v>
      </c>
      <c r="B23" s="285"/>
      <c r="C23" s="291"/>
      <c r="D23" s="285"/>
      <c r="E23" s="304"/>
      <c r="F23" s="716" t="s">
        <v>27</v>
      </c>
      <c r="G23" s="305">
        <v>3</v>
      </c>
      <c r="H23" s="305">
        <v>3</v>
      </c>
      <c r="I23" s="305">
        <v>3</v>
      </c>
      <c r="J23" s="305">
        <v>3</v>
      </c>
      <c r="K23" s="305">
        <v>3</v>
      </c>
      <c r="L23" s="305" t="s">
        <v>28</v>
      </c>
      <c r="M23" s="305" t="s">
        <v>28</v>
      </c>
      <c r="N23" s="305" t="s">
        <v>28</v>
      </c>
      <c r="O23" s="305" t="s">
        <v>28</v>
      </c>
      <c r="P23" s="305" t="s">
        <v>28</v>
      </c>
      <c r="Q23" s="305">
        <v>3</v>
      </c>
      <c r="R23" s="305">
        <v>3</v>
      </c>
      <c r="S23" s="305">
        <v>1</v>
      </c>
      <c r="T23" s="305">
        <v>3</v>
      </c>
    </row>
    <row r="24" spans="1:20" ht="15" hidden="1" customHeight="1">
      <c r="A24" s="285"/>
      <c r="B24" s="285"/>
      <c r="C24" s="291"/>
      <c r="D24" s="285"/>
      <c r="E24" s="304"/>
      <c r="F24" s="716"/>
      <c r="G24" s="305">
        <v>3</v>
      </c>
      <c r="H24" s="305">
        <v>3</v>
      </c>
      <c r="I24" s="305">
        <v>3</v>
      </c>
      <c r="J24" s="305">
        <v>3</v>
      </c>
      <c r="K24" s="305">
        <v>3</v>
      </c>
      <c r="L24" s="305" t="s">
        <v>28</v>
      </c>
      <c r="M24" s="305" t="s">
        <v>28</v>
      </c>
      <c r="N24" s="305" t="s">
        <v>28</v>
      </c>
      <c r="O24" s="305" t="s">
        <v>28</v>
      </c>
      <c r="P24" s="305" t="s">
        <v>28</v>
      </c>
      <c r="Q24" s="305">
        <v>3</v>
      </c>
      <c r="R24" s="305">
        <v>3</v>
      </c>
      <c r="S24" s="305">
        <v>1</v>
      </c>
      <c r="T24" s="305">
        <v>3</v>
      </c>
    </row>
    <row r="25" spans="1:20" ht="15" hidden="1" customHeight="1">
      <c r="A25" s="285"/>
      <c r="B25" s="285"/>
      <c r="C25" s="291"/>
      <c r="D25" s="285"/>
      <c r="E25" s="304"/>
      <c r="F25" s="716"/>
      <c r="G25" s="305">
        <v>3</v>
      </c>
      <c r="H25" s="305">
        <v>3</v>
      </c>
      <c r="I25" s="305">
        <v>3</v>
      </c>
      <c r="J25" s="305">
        <v>3</v>
      </c>
      <c r="K25" s="305">
        <v>3</v>
      </c>
      <c r="L25" s="305" t="s">
        <v>28</v>
      </c>
      <c r="M25" s="305" t="s">
        <v>28</v>
      </c>
      <c r="N25" s="305" t="s">
        <v>28</v>
      </c>
      <c r="O25" s="305" t="s">
        <v>28</v>
      </c>
      <c r="P25" s="305" t="s">
        <v>28</v>
      </c>
      <c r="Q25" s="305">
        <v>3</v>
      </c>
      <c r="R25" s="305">
        <v>3</v>
      </c>
      <c r="S25" s="305">
        <v>1</v>
      </c>
      <c r="T25" s="305">
        <v>3</v>
      </c>
    </row>
    <row r="26" spans="1:20" ht="15" hidden="1" customHeight="1">
      <c r="A26" s="285"/>
      <c r="B26" s="285"/>
      <c r="C26" s="291"/>
      <c r="D26" s="285"/>
      <c r="E26" s="304"/>
      <c r="F26" s="716"/>
      <c r="G26" s="305">
        <v>3</v>
      </c>
      <c r="H26" s="305">
        <v>3</v>
      </c>
      <c r="I26" s="305">
        <v>3</v>
      </c>
      <c r="J26" s="305">
        <v>3</v>
      </c>
      <c r="K26" s="305">
        <v>3</v>
      </c>
      <c r="L26" s="305" t="s">
        <v>28</v>
      </c>
      <c r="M26" s="305" t="s">
        <v>28</v>
      </c>
      <c r="N26" s="305" t="s">
        <v>28</v>
      </c>
      <c r="O26" s="305" t="s">
        <v>28</v>
      </c>
      <c r="P26" s="305" t="s">
        <v>28</v>
      </c>
      <c r="Q26" s="305">
        <v>3</v>
      </c>
      <c r="R26" s="305">
        <v>3</v>
      </c>
      <c r="S26" s="305">
        <v>1</v>
      </c>
      <c r="T26" s="305">
        <v>3</v>
      </c>
    </row>
    <row r="27" spans="1:20" ht="15" hidden="1" customHeight="1">
      <c r="A27" s="285"/>
      <c r="B27" s="285"/>
      <c r="C27" s="291"/>
      <c r="D27" s="285"/>
      <c r="E27" s="304"/>
      <c r="F27" s="716"/>
      <c r="G27" s="305">
        <v>3</v>
      </c>
      <c r="H27" s="305">
        <v>3</v>
      </c>
      <c r="I27" s="305">
        <v>3</v>
      </c>
      <c r="J27" s="305">
        <v>3</v>
      </c>
      <c r="K27" s="305">
        <v>3</v>
      </c>
      <c r="L27" s="305" t="s">
        <v>28</v>
      </c>
      <c r="M27" s="305" t="s">
        <v>28</v>
      </c>
      <c r="N27" s="305" t="s">
        <v>28</v>
      </c>
      <c r="O27" s="305" t="s">
        <v>28</v>
      </c>
      <c r="P27" s="305" t="s">
        <v>28</v>
      </c>
      <c r="Q27" s="305">
        <v>3</v>
      </c>
      <c r="R27" s="305">
        <v>3</v>
      </c>
      <c r="S27" s="305">
        <v>1</v>
      </c>
      <c r="T27" s="305">
        <v>3</v>
      </c>
    </row>
    <row r="28" spans="1:20" ht="15" hidden="1" customHeight="1">
      <c r="A28" s="285"/>
      <c r="B28" s="285"/>
      <c r="C28" s="291"/>
      <c r="D28" s="285"/>
      <c r="E28" s="304"/>
      <c r="F28" s="716"/>
      <c r="G28" s="305">
        <v>3</v>
      </c>
      <c r="H28" s="305">
        <v>3</v>
      </c>
      <c r="I28" s="305">
        <v>3</v>
      </c>
      <c r="J28" s="305">
        <v>3</v>
      </c>
      <c r="K28" s="305">
        <v>3</v>
      </c>
      <c r="L28" s="305" t="s">
        <v>28</v>
      </c>
      <c r="M28" s="305" t="s">
        <v>28</v>
      </c>
      <c r="N28" s="305" t="s">
        <v>28</v>
      </c>
      <c r="O28" s="305" t="s">
        <v>28</v>
      </c>
      <c r="P28" s="305" t="s">
        <v>28</v>
      </c>
      <c r="Q28" s="305">
        <v>3</v>
      </c>
      <c r="R28" s="305">
        <v>3</v>
      </c>
      <c r="S28" s="305">
        <v>1</v>
      </c>
      <c r="T28" s="305">
        <v>3</v>
      </c>
    </row>
    <row r="29" spans="1:20" ht="15" hidden="1" customHeight="1">
      <c r="A29" s="285" t="s">
        <v>76</v>
      </c>
      <c r="B29" s="285"/>
      <c r="C29" s="293"/>
      <c r="D29" s="285"/>
      <c r="E29" s="304"/>
      <c r="F29" s="716" t="s">
        <v>27</v>
      </c>
      <c r="G29" s="305">
        <v>3</v>
      </c>
      <c r="H29" s="305">
        <v>3</v>
      </c>
      <c r="I29" s="305">
        <v>3</v>
      </c>
      <c r="J29" s="305" t="s">
        <v>28</v>
      </c>
      <c r="K29" s="305">
        <v>3</v>
      </c>
      <c r="L29" s="305" t="s">
        <v>28</v>
      </c>
      <c r="M29" s="305" t="s">
        <v>28</v>
      </c>
      <c r="N29" s="305" t="s">
        <v>28</v>
      </c>
      <c r="O29" s="305">
        <v>3</v>
      </c>
      <c r="P29" s="305" t="s">
        <v>28</v>
      </c>
      <c r="Q29" s="305">
        <v>3</v>
      </c>
      <c r="R29" s="305" t="s">
        <v>28</v>
      </c>
      <c r="S29" s="305">
        <v>1</v>
      </c>
      <c r="T29" s="305">
        <v>3</v>
      </c>
    </row>
    <row r="30" spans="1:20" ht="15" hidden="1" customHeight="1">
      <c r="A30" s="285"/>
      <c r="B30" s="285"/>
      <c r="C30" s="293"/>
      <c r="D30" s="285"/>
      <c r="E30" s="304"/>
      <c r="F30" s="716"/>
      <c r="G30" s="305">
        <v>3</v>
      </c>
      <c r="H30" s="305">
        <v>3</v>
      </c>
      <c r="I30" s="305">
        <v>3</v>
      </c>
      <c r="J30" s="305" t="s">
        <v>28</v>
      </c>
      <c r="K30" s="305">
        <v>3</v>
      </c>
      <c r="L30" s="305" t="s">
        <v>28</v>
      </c>
      <c r="M30" s="305" t="s">
        <v>28</v>
      </c>
      <c r="N30" s="305" t="s">
        <v>28</v>
      </c>
      <c r="O30" s="305">
        <v>3</v>
      </c>
      <c r="P30" s="305" t="s">
        <v>28</v>
      </c>
      <c r="Q30" s="305">
        <v>3</v>
      </c>
      <c r="R30" s="305" t="s">
        <v>28</v>
      </c>
      <c r="S30" s="305">
        <v>1</v>
      </c>
      <c r="T30" s="305">
        <v>3</v>
      </c>
    </row>
    <row r="31" spans="1:20" ht="15" hidden="1" customHeight="1">
      <c r="A31" s="285"/>
      <c r="B31" s="285"/>
      <c r="C31" s="293"/>
      <c r="D31" s="285"/>
      <c r="E31" s="304"/>
      <c r="F31" s="716"/>
      <c r="G31" s="305">
        <v>3</v>
      </c>
      <c r="H31" s="305">
        <v>3</v>
      </c>
      <c r="I31" s="305">
        <v>3</v>
      </c>
      <c r="J31" s="305" t="s">
        <v>28</v>
      </c>
      <c r="K31" s="305">
        <v>3</v>
      </c>
      <c r="L31" s="305" t="s">
        <v>28</v>
      </c>
      <c r="M31" s="305" t="s">
        <v>28</v>
      </c>
      <c r="N31" s="305" t="s">
        <v>28</v>
      </c>
      <c r="O31" s="305">
        <v>3</v>
      </c>
      <c r="P31" s="305" t="s">
        <v>28</v>
      </c>
      <c r="Q31" s="305">
        <v>3</v>
      </c>
      <c r="R31" s="305" t="s">
        <v>28</v>
      </c>
      <c r="S31" s="305">
        <v>1</v>
      </c>
      <c r="T31" s="305">
        <v>3</v>
      </c>
    </row>
    <row r="32" spans="1:20" ht="15" hidden="1" customHeight="1">
      <c r="A32" s="285"/>
      <c r="B32" s="285"/>
      <c r="C32" s="293"/>
      <c r="D32" s="285"/>
      <c r="E32" s="304"/>
      <c r="F32" s="716"/>
      <c r="G32" s="305">
        <v>3</v>
      </c>
      <c r="H32" s="305">
        <v>3</v>
      </c>
      <c r="I32" s="305">
        <v>3</v>
      </c>
      <c r="J32" s="305" t="s">
        <v>28</v>
      </c>
      <c r="K32" s="305">
        <v>3</v>
      </c>
      <c r="L32" s="305" t="s">
        <v>28</v>
      </c>
      <c r="M32" s="305" t="s">
        <v>28</v>
      </c>
      <c r="N32" s="305" t="s">
        <v>28</v>
      </c>
      <c r="O32" s="305">
        <v>3</v>
      </c>
      <c r="P32" s="305" t="s">
        <v>28</v>
      </c>
      <c r="Q32" s="305">
        <v>3</v>
      </c>
      <c r="R32" s="305" t="s">
        <v>28</v>
      </c>
      <c r="S32" s="305">
        <v>1</v>
      </c>
      <c r="T32" s="305">
        <v>3</v>
      </c>
    </row>
    <row r="33" spans="1:20" ht="15" hidden="1" customHeight="1">
      <c r="A33" s="285"/>
      <c r="B33" s="285"/>
      <c r="C33" s="293"/>
      <c r="D33" s="285"/>
      <c r="E33" s="304"/>
      <c r="F33" s="716"/>
      <c r="G33" s="305">
        <v>3</v>
      </c>
      <c r="H33" s="305">
        <v>3</v>
      </c>
      <c r="I33" s="305">
        <v>3</v>
      </c>
      <c r="J33" s="305" t="s">
        <v>28</v>
      </c>
      <c r="K33" s="305">
        <v>3</v>
      </c>
      <c r="L33" s="305" t="s">
        <v>28</v>
      </c>
      <c r="M33" s="305" t="s">
        <v>28</v>
      </c>
      <c r="N33" s="305" t="s">
        <v>28</v>
      </c>
      <c r="O33" s="305">
        <v>3</v>
      </c>
      <c r="P33" s="305" t="s">
        <v>28</v>
      </c>
      <c r="Q33" s="305">
        <v>3</v>
      </c>
      <c r="R33" s="305" t="s">
        <v>28</v>
      </c>
      <c r="S33" s="305">
        <v>1</v>
      </c>
      <c r="T33" s="305">
        <v>3</v>
      </c>
    </row>
    <row r="34" spans="1:20" ht="15" hidden="1" customHeight="1">
      <c r="A34" s="285"/>
      <c r="B34" s="285"/>
      <c r="C34" s="293"/>
      <c r="D34" s="285"/>
      <c r="E34" s="304"/>
      <c r="F34" s="716"/>
      <c r="G34" s="305">
        <v>3</v>
      </c>
      <c r="H34" s="305">
        <v>3</v>
      </c>
      <c r="I34" s="305">
        <v>3</v>
      </c>
      <c r="J34" s="305" t="s">
        <v>28</v>
      </c>
      <c r="K34" s="305">
        <v>3</v>
      </c>
      <c r="L34" s="305" t="s">
        <v>28</v>
      </c>
      <c r="M34" s="305" t="s">
        <v>28</v>
      </c>
      <c r="N34" s="305" t="s">
        <v>28</v>
      </c>
      <c r="O34" s="305">
        <v>3</v>
      </c>
      <c r="P34" s="305" t="s">
        <v>28</v>
      </c>
      <c r="Q34" s="305">
        <v>3</v>
      </c>
      <c r="R34" s="305" t="s">
        <v>28</v>
      </c>
      <c r="S34" s="305">
        <v>1</v>
      </c>
      <c r="T34" s="305">
        <v>3</v>
      </c>
    </row>
    <row r="35" spans="1:20" ht="15" hidden="1" customHeight="1">
      <c r="A35" s="285" t="s">
        <v>89</v>
      </c>
      <c r="B35" s="285"/>
      <c r="C35" s="293"/>
      <c r="D35" s="285"/>
      <c r="E35" s="304"/>
      <c r="F35" s="716" t="s">
        <v>27</v>
      </c>
      <c r="G35" s="305">
        <v>3</v>
      </c>
      <c r="H35" s="305" t="s">
        <v>28</v>
      </c>
      <c r="I35" s="305">
        <v>3</v>
      </c>
      <c r="J35" s="305" t="s">
        <v>28</v>
      </c>
      <c r="K35" s="305">
        <v>3</v>
      </c>
      <c r="L35" s="305" t="s">
        <v>28</v>
      </c>
      <c r="M35" s="305" t="s">
        <v>28</v>
      </c>
      <c r="N35" s="305" t="s">
        <v>28</v>
      </c>
      <c r="O35" s="305" t="s">
        <v>28</v>
      </c>
      <c r="P35" s="305" t="s">
        <v>28</v>
      </c>
      <c r="Q35" s="305">
        <v>3</v>
      </c>
      <c r="R35" s="305" t="s">
        <v>28</v>
      </c>
      <c r="S35" s="305">
        <v>1</v>
      </c>
      <c r="T35" s="305">
        <v>3</v>
      </c>
    </row>
    <row r="36" spans="1:20" ht="15" hidden="1" customHeight="1">
      <c r="A36" s="285"/>
      <c r="B36" s="285"/>
      <c r="C36" s="293"/>
      <c r="D36" s="285"/>
      <c r="E36" s="304"/>
      <c r="F36" s="716"/>
      <c r="G36" s="305">
        <v>3</v>
      </c>
      <c r="H36" s="305" t="s">
        <v>28</v>
      </c>
      <c r="I36" s="305">
        <v>3</v>
      </c>
      <c r="J36" s="305" t="s">
        <v>28</v>
      </c>
      <c r="K36" s="305">
        <v>3</v>
      </c>
      <c r="L36" s="305" t="s">
        <v>28</v>
      </c>
      <c r="M36" s="305" t="s">
        <v>28</v>
      </c>
      <c r="N36" s="305" t="s">
        <v>28</v>
      </c>
      <c r="O36" s="305" t="s">
        <v>28</v>
      </c>
      <c r="P36" s="305" t="s">
        <v>28</v>
      </c>
      <c r="Q36" s="305">
        <v>3</v>
      </c>
      <c r="R36" s="305" t="s">
        <v>28</v>
      </c>
      <c r="S36" s="305">
        <v>1</v>
      </c>
      <c r="T36" s="305">
        <v>3</v>
      </c>
    </row>
    <row r="37" spans="1:20" ht="15" hidden="1" customHeight="1">
      <c r="A37" s="285"/>
      <c r="B37" s="285"/>
      <c r="C37" s="293"/>
      <c r="D37" s="285"/>
      <c r="E37" s="304"/>
      <c r="F37" s="716"/>
      <c r="G37" s="305">
        <v>3</v>
      </c>
      <c r="H37" s="305" t="s">
        <v>28</v>
      </c>
      <c r="I37" s="305">
        <v>3</v>
      </c>
      <c r="J37" s="305" t="s">
        <v>28</v>
      </c>
      <c r="K37" s="305">
        <v>3</v>
      </c>
      <c r="L37" s="305" t="s">
        <v>28</v>
      </c>
      <c r="M37" s="305" t="s">
        <v>28</v>
      </c>
      <c r="N37" s="305" t="s">
        <v>28</v>
      </c>
      <c r="O37" s="305" t="s">
        <v>28</v>
      </c>
      <c r="P37" s="305" t="s">
        <v>28</v>
      </c>
      <c r="Q37" s="305">
        <v>3</v>
      </c>
      <c r="R37" s="305" t="s">
        <v>28</v>
      </c>
      <c r="S37" s="305">
        <v>1</v>
      </c>
      <c r="T37" s="305">
        <v>3</v>
      </c>
    </row>
    <row r="38" spans="1:20" ht="15" hidden="1" customHeight="1">
      <c r="A38" s="285"/>
      <c r="B38" s="285"/>
      <c r="C38" s="293"/>
      <c r="D38" s="285"/>
      <c r="E38" s="304"/>
      <c r="F38" s="716"/>
      <c r="G38" s="305">
        <v>3</v>
      </c>
      <c r="H38" s="305" t="s">
        <v>28</v>
      </c>
      <c r="I38" s="305">
        <v>3</v>
      </c>
      <c r="J38" s="305" t="s">
        <v>28</v>
      </c>
      <c r="K38" s="305">
        <v>3</v>
      </c>
      <c r="L38" s="305" t="s">
        <v>28</v>
      </c>
      <c r="M38" s="305" t="s">
        <v>28</v>
      </c>
      <c r="N38" s="305" t="s">
        <v>28</v>
      </c>
      <c r="O38" s="305" t="s">
        <v>28</v>
      </c>
      <c r="P38" s="305" t="s">
        <v>28</v>
      </c>
      <c r="Q38" s="305">
        <v>3</v>
      </c>
      <c r="R38" s="305" t="s">
        <v>28</v>
      </c>
      <c r="S38" s="305">
        <v>1</v>
      </c>
      <c r="T38" s="305">
        <v>3</v>
      </c>
    </row>
    <row r="39" spans="1:20" ht="15" hidden="1" customHeight="1">
      <c r="A39" s="285"/>
      <c r="B39" s="285"/>
      <c r="C39" s="293"/>
      <c r="D39" s="285"/>
      <c r="E39" s="304"/>
      <c r="F39" s="716"/>
      <c r="G39" s="305">
        <v>3</v>
      </c>
      <c r="H39" s="305" t="s">
        <v>28</v>
      </c>
      <c r="I39" s="305">
        <v>3</v>
      </c>
      <c r="J39" s="305" t="s">
        <v>28</v>
      </c>
      <c r="K39" s="305">
        <v>3</v>
      </c>
      <c r="L39" s="305" t="s">
        <v>28</v>
      </c>
      <c r="M39" s="305" t="s">
        <v>28</v>
      </c>
      <c r="N39" s="305" t="s">
        <v>28</v>
      </c>
      <c r="O39" s="305" t="s">
        <v>28</v>
      </c>
      <c r="P39" s="305" t="s">
        <v>28</v>
      </c>
      <c r="Q39" s="305">
        <v>3</v>
      </c>
      <c r="R39" s="305" t="s">
        <v>28</v>
      </c>
      <c r="S39" s="305">
        <v>1</v>
      </c>
      <c r="T39" s="305">
        <v>3</v>
      </c>
    </row>
    <row r="40" spans="1:20" ht="15" hidden="1" customHeight="1">
      <c r="A40" s="285"/>
      <c r="B40" s="285"/>
      <c r="C40" s="293"/>
      <c r="D40" s="285"/>
      <c r="E40" s="304"/>
      <c r="F40" s="716"/>
      <c r="G40" s="305">
        <v>3</v>
      </c>
      <c r="H40" s="305" t="s">
        <v>28</v>
      </c>
      <c r="I40" s="305">
        <v>3</v>
      </c>
      <c r="J40" s="305" t="s">
        <v>28</v>
      </c>
      <c r="K40" s="305">
        <v>3</v>
      </c>
      <c r="L40" s="305" t="s">
        <v>28</v>
      </c>
      <c r="M40" s="305" t="s">
        <v>28</v>
      </c>
      <c r="N40" s="305" t="s">
        <v>28</v>
      </c>
      <c r="O40" s="305" t="s">
        <v>28</v>
      </c>
      <c r="P40" s="305" t="s">
        <v>28</v>
      </c>
      <c r="Q40" s="305">
        <v>3</v>
      </c>
      <c r="R40" s="305" t="s">
        <v>28</v>
      </c>
      <c r="S40" s="305">
        <v>1</v>
      </c>
      <c r="T40" s="305">
        <v>3</v>
      </c>
    </row>
    <row r="41" spans="1:20" ht="15" hidden="1" customHeight="1">
      <c r="A41" s="285" t="s">
        <v>102</v>
      </c>
      <c r="B41" s="292"/>
      <c r="C41" s="293"/>
      <c r="D41" s="285"/>
      <c r="E41" s="304"/>
      <c r="F41" s="716" t="s">
        <v>107</v>
      </c>
      <c r="G41" s="305">
        <v>3</v>
      </c>
      <c r="H41" s="305">
        <v>3</v>
      </c>
      <c r="I41" s="305">
        <v>3</v>
      </c>
      <c r="J41" s="305">
        <v>3</v>
      </c>
      <c r="K41" s="305">
        <v>3</v>
      </c>
      <c r="L41" s="305">
        <v>3</v>
      </c>
      <c r="M41" s="305" t="s">
        <v>28</v>
      </c>
      <c r="N41" s="305" t="s">
        <v>28</v>
      </c>
      <c r="O41" s="305" t="s">
        <v>28</v>
      </c>
      <c r="P41" s="305" t="s">
        <v>28</v>
      </c>
      <c r="Q41" s="305" t="s">
        <v>28</v>
      </c>
      <c r="R41" s="305">
        <v>3</v>
      </c>
      <c r="S41" s="305">
        <v>1</v>
      </c>
      <c r="T41" s="305">
        <v>3</v>
      </c>
    </row>
    <row r="42" spans="1:20" ht="15" hidden="1" customHeight="1">
      <c r="A42" s="285"/>
      <c r="B42" s="292"/>
      <c r="C42" s="293"/>
      <c r="D42" s="285"/>
      <c r="E42" s="304"/>
      <c r="F42" s="716"/>
      <c r="G42" s="305">
        <v>3</v>
      </c>
      <c r="H42" s="305">
        <v>3</v>
      </c>
      <c r="I42" s="305">
        <v>3</v>
      </c>
      <c r="J42" s="305">
        <v>3</v>
      </c>
      <c r="K42" s="305">
        <v>3</v>
      </c>
      <c r="L42" s="305">
        <v>3</v>
      </c>
      <c r="M42" s="305" t="s">
        <v>28</v>
      </c>
      <c r="N42" s="305" t="s">
        <v>28</v>
      </c>
      <c r="O42" s="305" t="s">
        <v>28</v>
      </c>
      <c r="P42" s="305" t="s">
        <v>28</v>
      </c>
      <c r="Q42" s="305" t="s">
        <v>28</v>
      </c>
      <c r="R42" s="305">
        <v>3</v>
      </c>
      <c r="S42" s="305">
        <v>1</v>
      </c>
      <c r="T42" s="305">
        <v>3</v>
      </c>
    </row>
    <row r="43" spans="1:20" ht="15" hidden="1" customHeight="1">
      <c r="A43" s="285"/>
      <c r="B43" s="292"/>
      <c r="C43" s="293"/>
      <c r="D43" s="285"/>
      <c r="E43" s="304"/>
      <c r="F43" s="716"/>
      <c r="G43" s="305">
        <v>3</v>
      </c>
      <c r="H43" s="305">
        <v>3</v>
      </c>
      <c r="I43" s="305">
        <v>3</v>
      </c>
      <c r="J43" s="305">
        <v>3</v>
      </c>
      <c r="K43" s="305">
        <v>3</v>
      </c>
      <c r="L43" s="305">
        <v>3</v>
      </c>
      <c r="M43" s="305" t="s">
        <v>28</v>
      </c>
      <c r="N43" s="305" t="s">
        <v>28</v>
      </c>
      <c r="O43" s="305" t="s">
        <v>28</v>
      </c>
      <c r="P43" s="305" t="s">
        <v>28</v>
      </c>
      <c r="Q43" s="305" t="s">
        <v>28</v>
      </c>
      <c r="R43" s="305">
        <v>3</v>
      </c>
      <c r="S43" s="305">
        <v>1</v>
      </c>
      <c r="T43" s="305">
        <v>3</v>
      </c>
    </row>
    <row r="44" spans="1:20" ht="15" hidden="1" customHeight="1">
      <c r="A44" s="285" t="s">
        <v>114</v>
      </c>
      <c r="B44" s="292"/>
      <c r="C44" s="293"/>
      <c r="D44" s="285"/>
      <c r="E44" s="304"/>
      <c r="F44" s="715" t="s">
        <v>107</v>
      </c>
      <c r="G44" s="305" t="s">
        <v>28</v>
      </c>
      <c r="H44" s="305" t="s">
        <v>28</v>
      </c>
      <c r="I44" s="305">
        <v>3</v>
      </c>
      <c r="J44" s="305">
        <v>3</v>
      </c>
      <c r="K44" s="305" t="s">
        <v>28</v>
      </c>
      <c r="L44" s="305" t="s">
        <v>28</v>
      </c>
      <c r="M44" s="305" t="s">
        <v>28</v>
      </c>
      <c r="N44" s="305" t="s">
        <v>28</v>
      </c>
      <c r="O44" s="305" t="s">
        <v>28</v>
      </c>
      <c r="P44" s="305" t="s">
        <v>28</v>
      </c>
      <c r="Q44" s="305" t="s">
        <v>28</v>
      </c>
      <c r="R44" s="305" t="s">
        <v>28</v>
      </c>
      <c r="S44" s="305">
        <v>1</v>
      </c>
      <c r="T44" s="305">
        <v>1</v>
      </c>
    </row>
    <row r="45" spans="1:20" ht="15" hidden="1" customHeight="1">
      <c r="A45" s="285"/>
      <c r="B45" s="292"/>
      <c r="C45" s="293"/>
      <c r="D45" s="285"/>
      <c r="E45" s="304"/>
      <c r="F45" s="715"/>
      <c r="G45" s="305" t="s">
        <v>28</v>
      </c>
      <c r="H45" s="305" t="s">
        <v>28</v>
      </c>
      <c r="I45" s="305">
        <v>3</v>
      </c>
      <c r="J45" s="305">
        <v>3</v>
      </c>
      <c r="K45" s="305" t="s">
        <v>28</v>
      </c>
      <c r="L45" s="305" t="s">
        <v>28</v>
      </c>
      <c r="M45" s="305" t="s">
        <v>28</v>
      </c>
      <c r="N45" s="305" t="s">
        <v>28</v>
      </c>
      <c r="O45" s="305" t="s">
        <v>28</v>
      </c>
      <c r="P45" s="305" t="s">
        <v>28</v>
      </c>
      <c r="Q45" s="305" t="s">
        <v>28</v>
      </c>
      <c r="R45" s="305" t="s">
        <v>28</v>
      </c>
      <c r="S45" s="305">
        <v>1</v>
      </c>
      <c r="T45" s="305">
        <v>1</v>
      </c>
    </row>
    <row r="46" spans="1:20" ht="15" hidden="1" customHeight="1">
      <c r="A46" s="285"/>
      <c r="B46" s="292"/>
      <c r="C46" s="293"/>
      <c r="D46" s="285"/>
      <c r="E46" s="304"/>
      <c r="F46" s="715"/>
      <c r="G46" s="305" t="s">
        <v>28</v>
      </c>
      <c r="H46" s="305" t="s">
        <v>28</v>
      </c>
      <c r="I46" s="305">
        <v>3</v>
      </c>
      <c r="J46" s="305">
        <v>3</v>
      </c>
      <c r="K46" s="305" t="s">
        <v>28</v>
      </c>
      <c r="L46" s="305" t="s">
        <v>28</v>
      </c>
      <c r="M46" s="305" t="s">
        <v>28</v>
      </c>
      <c r="N46" s="305" t="s">
        <v>28</v>
      </c>
      <c r="O46" s="305" t="s">
        <v>28</v>
      </c>
      <c r="P46" s="305" t="s">
        <v>28</v>
      </c>
      <c r="Q46" s="305" t="s">
        <v>28</v>
      </c>
      <c r="R46" s="305" t="s">
        <v>28</v>
      </c>
      <c r="S46" s="305">
        <v>1</v>
      </c>
      <c r="T46" s="305">
        <v>1</v>
      </c>
    </row>
    <row r="47" spans="1:20" ht="15" hidden="1" customHeight="1">
      <c r="A47" s="285"/>
      <c r="B47" s="292"/>
      <c r="C47" s="293"/>
      <c r="D47" s="285"/>
      <c r="E47" s="304"/>
      <c r="F47" s="715"/>
      <c r="G47" s="305" t="s">
        <v>28</v>
      </c>
      <c r="H47" s="305" t="s">
        <v>28</v>
      </c>
      <c r="I47" s="305">
        <v>3</v>
      </c>
      <c r="J47" s="305">
        <v>3</v>
      </c>
      <c r="K47" s="305" t="s">
        <v>28</v>
      </c>
      <c r="L47" s="305" t="s">
        <v>28</v>
      </c>
      <c r="M47" s="305" t="s">
        <v>28</v>
      </c>
      <c r="N47" s="305" t="s">
        <v>28</v>
      </c>
      <c r="O47" s="305" t="s">
        <v>28</v>
      </c>
      <c r="P47" s="305" t="s">
        <v>28</v>
      </c>
      <c r="Q47" s="305" t="s">
        <v>28</v>
      </c>
      <c r="R47" s="305" t="s">
        <v>28</v>
      </c>
      <c r="S47" s="305">
        <v>1</v>
      </c>
      <c r="T47" s="305">
        <v>1</v>
      </c>
    </row>
    <row r="48" spans="1:20" ht="15" hidden="1" customHeight="1">
      <c r="A48" s="285" t="s">
        <v>125</v>
      </c>
      <c r="B48" s="292"/>
      <c r="C48" s="293"/>
      <c r="D48" s="285"/>
      <c r="E48" s="304"/>
      <c r="F48" s="715" t="s">
        <v>107</v>
      </c>
      <c r="G48" s="305">
        <v>3</v>
      </c>
      <c r="H48" s="305">
        <v>3</v>
      </c>
      <c r="I48" s="305" t="s">
        <v>28</v>
      </c>
      <c r="J48" s="305" t="s">
        <v>28</v>
      </c>
      <c r="K48" s="305">
        <v>3</v>
      </c>
      <c r="L48" s="305" t="s">
        <v>28</v>
      </c>
      <c r="M48" s="305" t="s">
        <v>28</v>
      </c>
      <c r="N48" s="305" t="s">
        <v>28</v>
      </c>
      <c r="O48" s="305" t="s">
        <v>28</v>
      </c>
      <c r="P48" s="305" t="s">
        <v>28</v>
      </c>
      <c r="Q48" s="305" t="s">
        <v>28</v>
      </c>
      <c r="R48" s="305">
        <v>3</v>
      </c>
      <c r="S48" s="305" t="s">
        <v>4517</v>
      </c>
      <c r="T48" s="305" t="s">
        <v>4518</v>
      </c>
    </row>
    <row r="49" spans="1:20" ht="15" hidden="1" customHeight="1">
      <c r="A49" s="285"/>
      <c r="B49" s="292"/>
      <c r="C49" s="293"/>
      <c r="D49" s="285"/>
      <c r="E49" s="304"/>
      <c r="F49" s="715"/>
      <c r="G49" s="305">
        <v>3</v>
      </c>
      <c r="H49" s="305">
        <v>3</v>
      </c>
      <c r="I49" s="305" t="s">
        <v>28</v>
      </c>
      <c r="J49" s="305" t="s">
        <v>28</v>
      </c>
      <c r="K49" s="305">
        <v>3</v>
      </c>
      <c r="L49" s="305" t="s">
        <v>28</v>
      </c>
      <c r="M49" s="305" t="s">
        <v>28</v>
      </c>
      <c r="N49" s="305" t="s">
        <v>28</v>
      </c>
      <c r="O49" s="305" t="s">
        <v>28</v>
      </c>
      <c r="P49" s="305" t="s">
        <v>28</v>
      </c>
      <c r="Q49" s="305" t="s">
        <v>28</v>
      </c>
      <c r="R49" s="305">
        <v>3</v>
      </c>
      <c r="S49" s="305" t="s">
        <v>4517</v>
      </c>
      <c r="T49" s="305" t="s">
        <v>4518</v>
      </c>
    </row>
    <row r="50" spans="1:20" ht="15" hidden="1" customHeight="1">
      <c r="A50" s="285"/>
      <c r="B50" s="292"/>
      <c r="C50" s="293"/>
      <c r="D50" s="285"/>
      <c r="E50" s="304"/>
      <c r="F50" s="715"/>
      <c r="G50" s="305">
        <v>3</v>
      </c>
      <c r="H50" s="305">
        <v>3</v>
      </c>
      <c r="I50" s="305" t="s">
        <v>28</v>
      </c>
      <c r="J50" s="305" t="s">
        <v>28</v>
      </c>
      <c r="K50" s="305">
        <v>3</v>
      </c>
      <c r="L50" s="305" t="s">
        <v>28</v>
      </c>
      <c r="M50" s="305" t="s">
        <v>28</v>
      </c>
      <c r="N50" s="305" t="s">
        <v>28</v>
      </c>
      <c r="O50" s="305" t="s">
        <v>28</v>
      </c>
      <c r="P50" s="305" t="s">
        <v>28</v>
      </c>
      <c r="Q50" s="305" t="s">
        <v>28</v>
      </c>
      <c r="R50" s="305">
        <v>3</v>
      </c>
      <c r="S50" s="305" t="s">
        <v>4517</v>
      </c>
      <c r="T50" s="305" t="s">
        <v>4518</v>
      </c>
    </row>
    <row r="51" spans="1:20" ht="15" hidden="1" customHeight="1">
      <c r="A51" s="285"/>
      <c r="B51" s="292"/>
      <c r="C51" s="293"/>
      <c r="D51" s="285"/>
      <c r="E51" s="304"/>
      <c r="F51" s="715"/>
      <c r="G51" s="305">
        <v>3</v>
      </c>
      <c r="H51" s="305">
        <v>3</v>
      </c>
      <c r="I51" s="305" t="s">
        <v>28</v>
      </c>
      <c r="J51" s="305" t="s">
        <v>28</v>
      </c>
      <c r="K51" s="305">
        <v>3</v>
      </c>
      <c r="L51" s="305" t="s">
        <v>28</v>
      </c>
      <c r="M51" s="305" t="s">
        <v>28</v>
      </c>
      <c r="N51" s="305" t="s">
        <v>28</v>
      </c>
      <c r="O51" s="305" t="s">
        <v>28</v>
      </c>
      <c r="P51" s="305" t="s">
        <v>28</v>
      </c>
      <c r="Q51" s="305" t="s">
        <v>28</v>
      </c>
      <c r="R51" s="305">
        <v>3</v>
      </c>
      <c r="S51" s="305" t="s">
        <v>4517</v>
      </c>
      <c r="T51" s="305" t="s">
        <v>4518</v>
      </c>
    </row>
    <row r="52" spans="1:20" ht="15" hidden="1" customHeight="1">
      <c r="A52" s="285" t="s">
        <v>136</v>
      </c>
      <c r="B52" s="292"/>
      <c r="C52" s="293"/>
      <c r="D52" s="285"/>
      <c r="E52" s="304"/>
      <c r="F52" s="715" t="s">
        <v>27</v>
      </c>
      <c r="G52" s="305">
        <v>3</v>
      </c>
      <c r="H52" s="305">
        <v>3</v>
      </c>
      <c r="I52" s="305">
        <v>3</v>
      </c>
      <c r="J52" s="305">
        <v>3</v>
      </c>
      <c r="K52" s="305" t="s">
        <v>28</v>
      </c>
      <c r="L52" s="305" t="s">
        <v>28</v>
      </c>
      <c r="M52" s="305" t="s">
        <v>28</v>
      </c>
      <c r="N52" s="305" t="s">
        <v>28</v>
      </c>
      <c r="O52" s="305" t="s">
        <v>28</v>
      </c>
      <c r="P52" s="305" t="s">
        <v>28</v>
      </c>
      <c r="Q52" s="305" t="s">
        <v>28</v>
      </c>
      <c r="R52" s="305">
        <v>3</v>
      </c>
      <c r="S52" s="305">
        <v>1</v>
      </c>
      <c r="T52" s="305">
        <v>2</v>
      </c>
    </row>
    <row r="53" spans="1:20" ht="15" hidden="1" customHeight="1">
      <c r="A53" s="285"/>
      <c r="B53" s="292"/>
      <c r="C53" s="293"/>
      <c r="D53" s="285"/>
      <c r="E53" s="304"/>
      <c r="F53" s="715"/>
      <c r="G53" s="305">
        <v>3</v>
      </c>
      <c r="H53" s="305">
        <v>3</v>
      </c>
      <c r="I53" s="305">
        <v>3</v>
      </c>
      <c r="J53" s="305">
        <v>3</v>
      </c>
      <c r="K53" s="305" t="s">
        <v>28</v>
      </c>
      <c r="L53" s="305" t="s">
        <v>28</v>
      </c>
      <c r="M53" s="305" t="s">
        <v>28</v>
      </c>
      <c r="N53" s="305" t="s">
        <v>28</v>
      </c>
      <c r="O53" s="305" t="s">
        <v>28</v>
      </c>
      <c r="P53" s="305" t="s">
        <v>28</v>
      </c>
      <c r="Q53" s="305" t="s">
        <v>28</v>
      </c>
      <c r="R53" s="305">
        <v>3</v>
      </c>
      <c r="S53" s="305">
        <v>1</v>
      </c>
      <c r="T53" s="305">
        <v>2</v>
      </c>
    </row>
    <row r="54" spans="1:20" ht="15" hidden="1" customHeight="1">
      <c r="A54" s="285"/>
      <c r="B54" s="292"/>
      <c r="C54" s="293"/>
      <c r="D54" s="285"/>
      <c r="E54" s="304"/>
      <c r="F54" s="715"/>
      <c r="G54" s="305">
        <v>3</v>
      </c>
      <c r="H54" s="305">
        <v>3</v>
      </c>
      <c r="I54" s="305">
        <v>3</v>
      </c>
      <c r="J54" s="305">
        <v>3</v>
      </c>
      <c r="K54" s="305" t="s">
        <v>28</v>
      </c>
      <c r="L54" s="305" t="s">
        <v>28</v>
      </c>
      <c r="M54" s="305" t="s">
        <v>28</v>
      </c>
      <c r="N54" s="305" t="s">
        <v>28</v>
      </c>
      <c r="O54" s="305" t="s">
        <v>28</v>
      </c>
      <c r="P54" s="305" t="s">
        <v>28</v>
      </c>
      <c r="Q54" s="305" t="s">
        <v>28</v>
      </c>
      <c r="R54" s="305">
        <v>3</v>
      </c>
      <c r="S54" s="305">
        <v>1</v>
      </c>
      <c r="T54" s="305">
        <v>2</v>
      </c>
    </row>
    <row r="55" spans="1:20" ht="15" hidden="1" customHeight="1">
      <c r="A55" s="285"/>
      <c r="B55" s="292"/>
      <c r="C55" s="293"/>
      <c r="D55" s="285"/>
      <c r="E55" s="304"/>
      <c r="F55" s="715"/>
      <c r="G55" s="305">
        <v>3</v>
      </c>
      <c r="H55" s="305">
        <v>3</v>
      </c>
      <c r="I55" s="305">
        <v>3</v>
      </c>
      <c r="J55" s="305">
        <v>3</v>
      </c>
      <c r="K55" s="305" t="s">
        <v>28</v>
      </c>
      <c r="L55" s="305" t="s">
        <v>28</v>
      </c>
      <c r="M55" s="305" t="s">
        <v>28</v>
      </c>
      <c r="N55" s="305" t="s">
        <v>28</v>
      </c>
      <c r="O55" s="305" t="s">
        <v>28</v>
      </c>
      <c r="P55" s="305" t="s">
        <v>28</v>
      </c>
      <c r="Q55" s="305" t="s">
        <v>28</v>
      </c>
      <c r="R55" s="305">
        <v>3</v>
      </c>
      <c r="S55" s="305">
        <v>1</v>
      </c>
      <c r="T55" s="305">
        <v>2</v>
      </c>
    </row>
    <row r="56" spans="1:20" ht="15" hidden="1" customHeight="1">
      <c r="A56" s="285"/>
      <c r="B56" s="292"/>
      <c r="C56" s="293"/>
      <c r="D56" s="285"/>
      <c r="E56" s="304"/>
      <c r="F56" s="715"/>
      <c r="G56" s="305">
        <v>3</v>
      </c>
      <c r="H56" s="305">
        <v>3</v>
      </c>
      <c r="I56" s="305">
        <v>3</v>
      </c>
      <c r="J56" s="305">
        <v>3</v>
      </c>
      <c r="K56" s="305" t="s">
        <v>28</v>
      </c>
      <c r="L56" s="305" t="s">
        <v>28</v>
      </c>
      <c r="M56" s="305" t="s">
        <v>28</v>
      </c>
      <c r="N56" s="305" t="s">
        <v>28</v>
      </c>
      <c r="O56" s="305" t="s">
        <v>28</v>
      </c>
      <c r="P56" s="305" t="s">
        <v>28</v>
      </c>
      <c r="Q56" s="305" t="s">
        <v>28</v>
      </c>
      <c r="R56" s="305">
        <v>3</v>
      </c>
      <c r="S56" s="305">
        <v>1</v>
      </c>
      <c r="T56" s="305">
        <v>2</v>
      </c>
    </row>
    <row r="57" spans="1:20" ht="15" hidden="1" customHeight="1">
      <c r="A57" s="285"/>
      <c r="B57" s="292"/>
      <c r="C57" s="293"/>
      <c r="D57" s="292"/>
      <c r="E57" s="304"/>
      <c r="F57" s="715"/>
      <c r="G57" s="305">
        <v>3</v>
      </c>
      <c r="H57" s="305">
        <v>3</v>
      </c>
      <c r="I57" s="305">
        <v>3</v>
      </c>
      <c r="J57" s="305">
        <v>3</v>
      </c>
      <c r="K57" s="305" t="s">
        <v>28</v>
      </c>
      <c r="L57" s="305" t="s">
        <v>28</v>
      </c>
      <c r="M57" s="305" t="s">
        <v>28</v>
      </c>
      <c r="N57" s="305" t="s">
        <v>28</v>
      </c>
      <c r="O57" s="305" t="s">
        <v>28</v>
      </c>
      <c r="P57" s="305" t="s">
        <v>28</v>
      </c>
      <c r="Q57" s="305" t="s">
        <v>28</v>
      </c>
      <c r="R57" s="305">
        <v>3</v>
      </c>
      <c r="S57" s="305">
        <v>1</v>
      </c>
      <c r="T57" s="305">
        <v>2</v>
      </c>
    </row>
    <row r="58" spans="1:20" ht="15" hidden="1" customHeight="1">
      <c r="A58" s="285" t="s">
        <v>149</v>
      </c>
      <c r="B58" s="292"/>
      <c r="C58" s="293"/>
      <c r="D58" s="285"/>
      <c r="E58" s="304"/>
      <c r="F58" s="715" t="s">
        <v>27</v>
      </c>
      <c r="G58" s="305">
        <v>3</v>
      </c>
      <c r="H58" s="305" t="s">
        <v>28</v>
      </c>
      <c r="I58" s="305" t="s">
        <v>28</v>
      </c>
      <c r="J58" s="305" t="s">
        <v>28</v>
      </c>
      <c r="K58" s="305" t="s">
        <v>28</v>
      </c>
      <c r="L58" s="305" t="s">
        <v>28</v>
      </c>
      <c r="M58" s="305" t="s">
        <v>28</v>
      </c>
      <c r="N58" s="305" t="s">
        <v>28</v>
      </c>
      <c r="O58" s="305">
        <v>3</v>
      </c>
      <c r="P58" s="305">
        <v>3</v>
      </c>
      <c r="Q58" s="305">
        <v>3</v>
      </c>
      <c r="R58" s="305" t="s">
        <v>28</v>
      </c>
      <c r="S58" s="305">
        <v>1</v>
      </c>
      <c r="T58" s="305">
        <v>3</v>
      </c>
    </row>
    <row r="59" spans="1:20" ht="15" hidden="1" customHeight="1">
      <c r="A59" s="285"/>
      <c r="B59" s="292"/>
      <c r="C59" s="293"/>
      <c r="D59" s="285"/>
      <c r="E59" s="304"/>
      <c r="F59" s="715"/>
      <c r="G59" s="305">
        <v>3</v>
      </c>
      <c r="H59" s="305" t="s">
        <v>28</v>
      </c>
      <c r="I59" s="305" t="s">
        <v>28</v>
      </c>
      <c r="J59" s="305" t="s">
        <v>28</v>
      </c>
      <c r="K59" s="305" t="s">
        <v>28</v>
      </c>
      <c r="L59" s="305" t="s">
        <v>28</v>
      </c>
      <c r="M59" s="305" t="s">
        <v>28</v>
      </c>
      <c r="N59" s="305" t="s">
        <v>28</v>
      </c>
      <c r="O59" s="305">
        <v>3</v>
      </c>
      <c r="P59" s="305">
        <v>3</v>
      </c>
      <c r="Q59" s="305">
        <v>3</v>
      </c>
      <c r="R59" s="305" t="s">
        <v>28</v>
      </c>
      <c r="S59" s="305">
        <v>1</v>
      </c>
      <c r="T59" s="305">
        <v>3</v>
      </c>
    </row>
    <row r="60" spans="1:20" ht="15" hidden="1" customHeight="1">
      <c r="A60" s="285"/>
      <c r="B60" s="292"/>
      <c r="C60" s="293"/>
      <c r="D60" s="285"/>
      <c r="E60" s="304"/>
      <c r="F60" s="715"/>
      <c r="G60" s="305">
        <v>3</v>
      </c>
      <c r="H60" s="305" t="s">
        <v>28</v>
      </c>
      <c r="I60" s="305" t="s">
        <v>28</v>
      </c>
      <c r="J60" s="305" t="s">
        <v>28</v>
      </c>
      <c r="K60" s="305" t="s">
        <v>28</v>
      </c>
      <c r="L60" s="305" t="s">
        <v>28</v>
      </c>
      <c r="M60" s="305" t="s">
        <v>28</v>
      </c>
      <c r="N60" s="305" t="s">
        <v>28</v>
      </c>
      <c r="O60" s="305">
        <v>3</v>
      </c>
      <c r="P60" s="305">
        <v>3</v>
      </c>
      <c r="Q60" s="305">
        <v>3</v>
      </c>
      <c r="R60" s="305" t="s">
        <v>28</v>
      </c>
      <c r="S60" s="305">
        <v>1</v>
      </c>
      <c r="T60" s="305">
        <v>3</v>
      </c>
    </row>
    <row r="61" spans="1:20" ht="15" hidden="1" customHeight="1">
      <c r="A61" s="285"/>
      <c r="B61" s="292"/>
      <c r="C61" s="293"/>
      <c r="D61" s="285"/>
      <c r="E61" s="304"/>
      <c r="F61" s="715"/>
      <c r="G61" s="305">
        <v>3</v>
      </c>
      <c r="H61" s="305" t="s">
        <v>28</v>
      </c>
      <c r="I61" s="305" t="s">
        <v>28</v>
      </c>
      <c r="J61" s="305" t="s">
        <v>28</v>
      </c>
      <c r="K61" s="305" t="s">
        <v>28</v>
      </c>
      <c r="L61" s="305" t="s">
        <v>28</v>
      </c>
      <c r="M61" s="305" t="s">
        <v>28</v>
      </c>
      <c r="N61" s="305" t="s">
        <v>28</v>
      </c>
      <c r="O61" s="305">
        <v>3</v>
      </c>
      <c r="P61" s="305">
        <v>3</v>
      </c>
      <c r="Q61" s="305">
        <v>3</v>
      </c>
      <c r="R61" s="305" t="s">
        <v>28</v>
      </c>
      <c r="S61" s="305">
        <v>1</v>
      </c>
      <c r="T61" s="305">
        <v>3</v>
      </c>
    </row>
    <row r="62" spans="1:20" ht="15" hidden="1" customHeight="1">
      <c r="A62" s="285"/>
      <c r="B62" s="292"/>
      <c r="C62" s="293"/>
      <c r="D62" s="285"/>
      <c r="E62" s="304"/>
      <c r="F62" s="715"/>
      <c r="G62" s="305">
        <v>3</v>
      </c>
      <c r="H62" s="305" t="s">
        <v>28</v>
      </c>
      <c r="I62" s="305" t="s">
        <v>28</v>
      </c>
      <c r="J62" s="305" t="s">
        <v>28</v>
      </c>
      <c r="K62" s="305" t="s">
        <v>28</v>
      </c>
      <c r="L62" s="305" t="s">
        <v>28</v>
      </c>
      <c r="M62" s="305" t="s">
        <v>28</v>
      </c>
      <c r="N62" s="305" t="s">
        <v>28</v>
      </c>
      <c r="O62" s="305">
        <v>3</v>
      </c>
      <c r="P62" s="305">
        <v>3</v>
      </c>
      <c r="Q62" s="305">
        <v>3</v>
      </c>
      <c r="R62" s="305" t="s">
        <v>28</v>
      </c>
      <c r="S62" s="305">
        <v>1</v>
      </c>
      <c r="T62" s="305">
        <v>3</v>
      </c>
    </row>
    <row r="63" spans="1:20" ht="15" hidden="1" customHeight="1">
      <c r="A63" s="285"/>
      <c r="B63" s="292"/>
      <c r="C63" s="293"/>
      <c r="D63" s="292"/>
      <c r="E63" s="304"/>
      <c r="F63" s="715"/>
      <c r="G63" s="305">
        <v>3</v>
      </c>
      <c r="H63" s="305" t="s">
        <v>28</v>
      </c>
      <c r="I63" s="305" t="s">
        <v>28</v>
      </c>
      <c r="J63" s="305" t="s">
        <v>28</v>
      </c>
      <c r="K63" s="305" t="s">
        <v>28</v>
      </c>
      <c r="L63" s="305" t="s">
        <v>28</v>
      </c>
      <c r="M63" s="305" t="s">
        <v>28</v>
      </c>
      <c r="N63" s="305" t="s">
        <v>28</v>
      </c>
      <c r="O63" s="305">
        <v>3</v>
      </c>
      <c r="P63" s="305">
        <v>3</v>
      </c>
      <c r="Q63" s="305">
        <v>3</v>
      </c>
      <c r="R63" s="305" t="s">
        <v>28</v>
      </c>
      <c r="S63" s="305">
        <v>1</v>
      </c>
      <c r="T63" s="305">
        <v>3</v>
      </c>
    </row>
    <row r="64" spans="1:20" ht="15" hidden="1" customHeight="1">
      <c r="A64" s="285" t="s">
        <v>162</v>
      </c>
      <c r="B64" s="292"/>
      <c r="C64" s="293"/>
      <c r="D64" s="285"/>
      <c r="E64" s="304"/>
      <c r="F64" s="715" t="s">
        <v>27</v>
      </c>
      <c r="G64" s="305">
        <v>3</v>
      </c>
      <c r="H64" s="305">
        <v>3</v>
      </c>
      <c r="I64" s="305">
        <v>3</v>
      </c>
      <c r="J64" s="305">
        <v>3</v>
      </c>
      <c r="K64" s="305">
        <v>3</v>
      </c>
      <c r="L64" s="305" t="s">
        <v>28</v>
      </c>
      <c r="M64" s="305" t="s">
        <v>28</v>
      </c>
      <c r="N64" s="305" t="s">
        <v>28</v>
      </c>
      <c r="O64" s="305" t="s">
        <v>28</v>
      </c>
      <c r="P64" s="305" t="s">
        <v>28</v>
      </c>
      <c r="Q64" s="305" t="s">
        <v>28</v>
      </c>
      <c r="R64" s="305">
        <v>3</v>
      </c>
      <c r="S64" s="305">
        <v>1</v>
      </c>
      <c r="T64" s="305">
        <v>2</v>
      </c>
    </row>
    <row r="65" spans="1:20" ht="15" hidden="1" customHeight="1">
      <c r="A65" s="285"/>
      <c r="B65" s="292"/>
      <c r="C65" s="293"/>
      <c r="D65" s="285"/>
      <c r="E65" s="304"/>
      <c r="F65" s="715"/>
      <c r="G65" s="305">
        <v>3</v>
      </c>
      <c r="H65" s="305">
        <v>3</v>
      </c>
      <c r="I65" s="305">
        <v>3</v>
      </c>
      <c r="J65" s="305">
        <v>3</v>
      </c>
      <c r="K65" s="305">
        <v>3</v>
      </c>
      <c r="L65" s="305" t="s">
        <v>28</v>
      </c>
      <c r="M65" s="305" t="s">
        <v>28</v>
      </c>
      <c r="N65" s="305" t="s">
        <v>28</v>
      </c>
      <c r="O65" s="305" t="s">
        <v>28</v>
      </c>
      <c r="P65" s="305" t="s">
        <v>28</v>
      </c>
      <c r="Q65" s="305" t="s">
        <v>28</v>
      </c>
      <c r="R65" s="305">
        <v>3</v>
      </c>
      <c r="S65" s="305">
        <v>1</v>
      </c>
      <c r="T65" s="305">
        <v>2</v>
      </c>
    </row>
    <row r="66" spans="1:20" ht="15" hidden="1" customHeight="1">
      <c r="A66" s="285"/>
      <c r="B66" s="292"/>
      <c r="C66" s="293"/>
      <c r="D66" s="285"/>
      <c r="E66" s="304"/>
      <c r="F66" s="715"/>
      <c r="G66" s="305">
        <v>3</v>
      </c>
      <c r="H66" s="305">
        <v>3</v>
      </c>
      <c r="I66" s="305">
        <v>3</v>
      </c>
      <c r="J66" s="305">
        <v>3</v>
      </c>
      <c r="K66" s="305">
        <v>3</v>
      </c>
      <c r="L66" s="305" t="s">
        <v>28</v>
      </c>
      <c r="M66" s="305" t="s">
        <v>28</v>
      </c>
      <c r="N66" s="305" t="s">
        <v>28</v>
      </c>
      <c r="O66" s="305" t="s">
        <v>28</v>
      </c>
      <c r="P66" s="305" t="s">
        <v>28</v>
      </c>
      <c r="Q66" s="305" t="s">
        <v>28</v>
      </c>
      <c r="R66" s="305">
        <v>3</v>
      </c>
      <c r="S66" s="305">
        <v>1</v>
      </c>
      <c r="T66" s="305">
        <v>2</v>
      </c>
    </row>
    <row r="67" spans="1:20" ht="15" hidden="1" customHeight="1">
      <c r="A67" s="285"/>
      <c r="B67" s="292"/>
      <c r="C67" s="293"/>
      <c r="D67" s="285"/>
      <c r="E67" s="304"/>
      <c r="F67" s="715"/>
      <c r="G67" s="305">
        <v>3</v>
      </c>
      <c r="H67" s="305">
        <v>3</v>
      </c>
      <c r="I67" s="305">
        <v>3</v>
      </c>
      <c r="J67" s="305">
        <v>3</v>
      </c>
      <c r="K67" s="305">
        <v>3</v>
      </c>
      <c r="L67" s="305" t="s">
        <v>28</v>
      </c>
      <c r="M67" s="305" t="s">
        <v>28</v>
      </c>
      <c r="N67" s="305" t="s">
        <v>28</v>
      </c>
      <c r="O67" s="305" t="s">
        <v>28</v>
      </c>
      <c r="P67" s="305" t="s">
        <v>28</v>
      </c>
      <c r="Q67" s="305" t="s">
        <v>28</v>
      </c>
      <c r="R67" s="305">
        <v>3</v>
      </c>
      <c r="S67" s="305">
        <v>1</v>
      </c>
      <c r="T67" s="305">
        <v>2</v>
      </c>
    </row>
    <row r="68" spans="1:20" ht="15" hidden="1" customHeight="1">
      <c r="A68" s="285"/>
      <c r="B68" s="292"/>
      <c r="C68" s="293"/>
      <c r="D68" s="285"/>
      <c r="E68" s="304"/>
      <c r="F68" s="715"/>
      <c r="G68" s="305">
        <v>3</v>
      </c>
      <c r="H68" s="305">
        <v>3</v>
      </c>
      <c r="I68" s="305">
        <v>3</v>
      </c>
      <c r="J68" s="305">
        <v>3</v>
      </c>
      <c r="K68" s="305">
        <v>3</v>
      </c>
      <c r="L68" s="305" t="s">
        <v>28</v>
      </c>
      <c r="M68" s="305" t="s">
        <v>28</v>
      </c>
      <c r="N68" s="305" t="s">
        <v>28</v>
      </c>
      <c r="O68" s="305" t="s">
        <v>28</v>
      </c>
      <c r="P68" s="305" t="s">
        <v>28</v>
      </c>
      <c r="Q68" s="305" t="s">
        <v>28</v>
      </c>
      <c r="R68" s="305">
        <v>3</v>
      </c>
      <c r="S68" s="305">
        <v>1</v>
      </c>
      <c r="T68" s="305">
        <v>2</v>
      </c>
    </row>
    <row r="69" spans="1:20" ht="15" hidden="1" customHeight="1">
      <c r="A69" s="285"/>
      <c r="B69" s="292"/>
      <c r="C69" s="293"/>
      <c r="D69" s="285"/>
      <c r="E69" s="304"/>
      <c r="F69" s="715"/>
      <c r="G69" s="305">
        <v>3</v>
      </c>
      <c r="H69" s="305">
        <v>3</v>
      </c>
      <c r="I69" s="305">
        <v>3</v>
      </c>
      <c r="J69" s="305">
        <v>3</v>
      </c>
      <c r="K69" s="305">
        <v>3</v>
      </c>
      <c r="L69" s="305" t="s">
        <v>28</v>
      </c>
      <c r="M69" s="305" t="s">
        <v>28</v>
      </c>
      <c r="N69" s="305" t="s">
        <v>28</v>
      </c>
      <c r="O69" s="305" t="s">
        <v>28</v>
      </c>
      <c r="P69" s="305" t="s">
        <v>28</v>
      </c>
      <c r="Q69" s="305" t="s">
        <v>28</v>
      </c>
      <c r="R69" s="305">
        <v>3</v>
      </c>
      <c r="S69" s="305">
        <v>1</v>
      </c>
      <c r="T69" s="305">
        <v>2</v>
      </c>
    </row>
    <row r="70" spans="1:20" ht="15" hidden="1" customHeight="1">
      <c r="A70" s="285" t="s">
        <v>175</v>
      </c>
      <c r="B70" s="292"/>
      <c r="C70" s="293"/>
      <c r="D70" s="285"/>
      <c r="E70" s="304"/>
      <c r="F70" s="715" t="s">
        <v>27</v>
      </c>
      <c r="G70" s="305">
        <v>3</v>
      </c>
      <c r="H70" s="305">
        <v>3</v>
      </c>
      <c r="I70" s="305">
        <v>3</v>
      </c>
      <c r="J70" s="305">
        <v>3</v>
      </c>
      <c r="K70" s="305">
        <v>3</v>
      </c>
      <c r="L70" s="305">
        <v>3</v>
      </c>
      <c r="M70" s="305" t="s">
        <v>28</v>
      </c>
      <c r="N70" s="305" t="s">
        <v>28</v>
      </c>
      <c r="O70" s="305" t="s">
        <v>28</v>
      </c>
      <c r="P70" s="305" t="s">
        <v>28</v>
      </c>
      <c r="Q70" s="305" t="s">
        <v>28</v>
      </c>
      <c r="R70" s="305">
        <v>3</v>
      </c>
      <c r="S70" s="305">
        <v>1</v>
      </c>
      <c r="T70" s="305">
        <v>2</v>
      </c>
    </row>
    <row r="71" spans="1:20" ht="15" hidden="1" customHeight="1">
      <c r="A71" s="285"/>
      <c r="B71" s="292"/>
      <c r="C71" s="293"/>
      <c r="D71" s="285"/>
      <c r="E71" s="304"/>
      <c r="F71" s="715"/>
      <c r="G71" s="305">
        <v>3</v>
      </c>
      <c r="H71" s="305">
        <v>3</v>
      </c>
      <c r="I71" s="305">
        <v>3</v>
      </c>
      <c r="J71" s="305">
        <v>3</v>
      </c>
      <c r="K71" s="305">
        <v>3</v>
      </c>
      <c r="L71" s="305">
        <v>3</v>
      </c>
      <c r="M71" s="305" t="s">
        <v>28</v>
      </c>
      <c r="N71" s="305" t="s">
        <v>28</v>
      </c>
      <c r="O71" s="305" t="s">
        <v>28</v>
      </c>
      <c r="P71" s="305" t="s">
        <v>28</v>
      </c>
      <c r="Q71" s="305" t="s">
        <v>28</v>
      </c>
      <c r="R71" s="305">
        <v>3</v>
      </c>
      <c r="S71" s="305">
        <v>1</v>
      </c>
      <c r="T71" s="305">
        <v>2</v>
      </c>
    </row>
    <row r="72" spans="1:20" ht="15" hidden="1" customHeight="1">
      <c r="A72" s="285"/>
      <c r="B72" s="292"/>
      <c r="C72" s="293"/>
      <c r="D72" s="285"/>
      <c r="E72" s="304"/>
      <c r="F72" s="715"/>
      <c r="G72" s="305">
        <v>3</v>
      </c>
      <c r="H72" s="305">
        <v>3</v>
      </c>
      <c r="I72" s="305">
        <v>3</v>
      </c>
      <c r="J72" s="305">
        <v>3</v>
      </c>
      <c r="K72" s="305">
        <v>3</v>
      </c>
      <c r="L72" s="305">
        <v>3</v>
      </c>
      <c r="M72" s="305" t="s">
        <v>28</v>
      </c>
      <c r="N72" s="305" t="s">
        <v>28</v>
      </c>
      <c r="O72" s="305" t="s">
        <v>28</v>
      </c>
      <c r="P72" s="305" t="s">
        <v>28</v>
      </c>
      <c r="Q72" s="305" t="s">
        <v>28</v>
      </c>
      <c r="R72" s="305">
        <v>3</v>
      </c>
      <c r="S72" s="305">
        <v>1</v>
      </c>
      <c r="T72" s="305">
        <v>2</v>
      </c>
    </row>
    <row r="73" spans="1:20" ht="15" hidden="1" customHeight="1">
      <c r="A73" s="285"/>
      <c r="B73" s="292"/>
      <c r="C73" s="293"/>
      <c r="D73" s="285"/>
      <c r="E73" s="304"/>
      <c r="F73" s="715"/>
      <c r="G73" s="305">
        <v>3</v>
      </c>
      <c r="H73" s="305">
        <v>3</v>
      </c>
      <c r="I73" s="305">
        <v>3</v>
      </c>
      <c r="J73" s="305">
        <v>3</v>
      </c>
      <c r="K73" s="305">
        <v>3</v>
      </c>
      <c r="L73" s="305">
        <v>3</v>
      </c>
      <c r="M73" s="305" t="s">
        <v>28</v>
      </c>
      <c r="N73" s="305" t="s">
        <v>28</v>
      </c>
      <c r="O73" s="305" t="s">
        <v>28</v>
      </c>
      <c r="P73" s="305" t="s">
        <v>28</v>
      </c>
      <c r="Q73" s="305" t="s">
        <v>28</v>
      </c>
      <c r="R73" s="305">
        <v>3</v>
      </c>
      <c r="S73" s="305">
        <v>1</v>
      </c>
      <c r="T73" s="305">
        <v>2</v>
      </c>
    </row>
    <row r="74" spans="1:20" ht="15" hidden="1" customHeight="1">
      <c r="A74" s="285"/>
      <c r="B74" s="292"/>
      <c r="C74" s="293"/>
      <c r="D74" s="285"/>
      <c r="E74" s="304"/>
      <c r="F74" s="715"/>
      <c r="G74" s="305">
        <v>3</v>
      </c>
      <c r="H74" s="305">
        <v>3</v>
      </c>
      <c r="I74" s="305">
        <v>3</v>
      </c>
      <c r="J74" s="305">
        <v>3</v>
      </c>
      <c r="K74" s="305">
        <v>3</v>
      </c>
      <c r="L74" s="305">
        <v>3</v>
      </c>
      <c r="M74" s="305" t="s">
        <v>28</v>
      </c>
      <c r="N74" s="305" t="s">
        <v>28</v>
      </c>
      <c r="O74" s="305" t="s">
        <v>28</v>
      </c>
      <c r="P74" s="305" t="s">
        <v>28</v>
      </c>
      <c r="Q74" s="305" t="s">
        <v>28</v>
      </c>
      <c r="R74" s="305">
        <v>3</v>
      </c>
      <c r="S74" s="305">
        <v>1</v>
      </c>
      <c r="T74" s="305">
        <v>2</v>
      </c>
    </row>
    <row r="75" spans="1:20" ht="15" hidden="1" customHeight="1">
      <c r="A75" s="285"/>
      <c r="B75" s="292"/>
      <c r="C75" s="293"/>
      <c r="D75" s="285"/>
      <c r="E75" s="304"/>
      <c r="F75" s="715"/>
      <c r="G75" s="305">
        <v>3</v>
      </c>
      <c r="H75" s="305">
        <v>3</v>
      </c>
      <c r="I75" s="305">
        <v>3</v>
      </c>
      <c r="J75" s="305">
        <v>3</v>
      </c>
      <c r="K75" s="305">
        <v>3</v>
      </c>
      <c r="L75" s="305">
        <v>3</v>
      </c>
      <c r="M75" s="305" t="s">
        <v>28</v>
      </c>
      <c r="N75" s="305" t="s">
        <v>28</v>
      </c>
      <c r="O75" s="305" t="s">
        <v>28</v>
      </c>
      <c r="P75" s="305" t="s">
        <v>28</v>
      </c>
      <c r="Q75" s="305" t="s">
        <v>28</v>
      </c>
      <c r="R75" s="305">
        <v>3</v>
      </c>
      <c r="S75" s="305">
        <v>1</v>
      </c>
      <c r="T75" s="305">
        <v>2</v>
      </c>
    </row>
    <row r="76" spans="1:20" ht="15" hidden="1" customHeight="1">
      <c r="A76" s="285" t="s">
        <v>188</v>
      </c>
      <c r="B76" s="292"/>
      <c r="C76" s="293"/>
      <c r="D76" s="285"/>
      <c r="E76" s="304"/>
      <c r="F76" s="715" t="s">
        <v>27</v>
      </c>
      <c r="G76" s="305">
        <v>3</v>
      </c>
      <c r="H76" s="305">
        <v>3</v>
      </c>
      <c r="I76" s="305">
        <v>3</v>
      </c>
      <c r="J76" s="305" t="s">
        <v>28</v>
      </c>
      <c r="K76" s="305" t="s">
        <v>28</v>
      </c>
      <c r="L76" s="305" t="s">
        <v>28</v>
      </c>
      <c r="M76" s="305" t="s">
        <v>28</v>
      </c>
      <c r="N76" s="305" t="s">
        <v>28</v>
      </c>
      <c r="O76" s="305" t="s">
        <v>28</v>
      </c>
      <c r="P76" s="305" t="s">
        <v>28</v>
      </c>
      <c r="Q76" s="305">
        <v>3</v>
      </c>
      <c r="R76" s="305" t="s">
        <v>28</v>
      </c>
      <c r="S76" s="305">
        <v>3</v>
      </c>
      <c r="T76" s="305">
        <v>3</v>
      </c>
    </row>
    <row r="77" spans="1:20" ht="15" hidden="1" customHeight="1">
      <c r="A77" s="285"/>
      <c r="B77" s="292"/>
      <c r="C77" s="293"/>
      <c r="D77" s="285"/>
      <c r="E77" s="304"/>
      <c r="F77" s="715"/>
      <c r="G77" s="305">
        <v>3</v>
      </c>
      <c r="H77" s="305">
        <v>3</v>
      </c>
      <c r="I77" s="305">
        <v>3</v>
      </c>
      <c r="J77" s="305" t="s">
        <v>28</v>
      </c>
      <c r="K77" s="305" t="s">
        <v>28</v>
      </c>
      <c r="L77" s="305" t="s">
        <v>28</v>
      </c>
      <c r="M77" s="305" t="s">
        <v>28</v>
      </c>
      <c r="N77" s="305" t="s">
        <v>28</v>
      </c>
      <c r="O77" s="305" t="s">
        <v>28</v>
      </c>
      <c r="P77" s="305" t="s">
        <v>28</v>
      </c>
      <c r="Q77" s="305">
        <v>3</v>
      </c>
      <c r="R77" s="305" t="s">
        <v>28</v>
      </c>
      <c r="S77" s="305">
        <v>3</v>
      </c>
      <c r="T77" s="305">
        <v>3</v>
      </c>
    </row>
    <row r="78" spans="1:20" ht="15" hidden="1" customHeight="1">
      <c r="A78" s="285"/>
      <c r="B78" s="292"/>
      <c r="C78" s="293"/>
      <c r="D78" s="285"/>
      <c r="E78" s="304"/>
      <c r="F78" s="715"/>
      <c r="G78" s="305">
        <v>3</v>
      </c>
      <c r="H78" s="305">
        <v>3</v>
      </c>
      <c r="I78" s="305">
        <v>3</v>
      </c>
      <c r="J78" s="305" t="s">
        <v>28</v>
      </c>
      <c r="K78" s="305" t="s">
        <v>28</v>
      </c>
      <c r="L78" s="305" t="s">
        <v>28</v>
      </c>
      <c r="M78" s="305" t="s">
        <v>28</v>
      </c>
      <c r="N78" s="305" t="s">
        <v>28</v>
      </c>
      <c r="O78" s="305" t="s">
        <v>28</v>
      </c>
      <c r="P78" s="305" t="s">
        <v>28</v>
      </c>
      <c r="Q78" s="305">
        <v>3</v>
      </c>
      <c r="R78" s="305" t="s">
        <v>28</v>
      </c>
      <c r="S78" s="305">
        <v>3</v>
      </c>
      <c r="T78" s="305">
        <v>3</v>
      </c>
    </row>
    <row r="79" spans="1:20" ht="15" hidden="1" customHeight="1">
      <c r="A79" s="285"/>
      <c r="B79" s="292"/>
      <c r="C79" s="293"/>
      <c r="D79" s="285"/>
      <c r="E79" s="304"/>
      <c r="F79" s="715"/>
      <c r="G79" s="305">
        <v>3</v>
      </c>
      <c r="H79" s="305">
        <v>3</v>
      </c>
      <c r="I79" s="305">
        <v>3</v>
      </c>
      <c r="J79" s="305" t="s">
        <v>28</v>
      </c>
      <c r="K79" s="305" t="s">
        <v>28</v>
      </c>
      <c r="L79" s="305" t="s">
        <v>28</v>
      </c>
      <c r="M79" s="305" t="s">
        <v>28</v>
      </c>
      <c r="N79" s="305" t="s">
        <v>28</v>
      </c>
      <c r="O79" s="305" t="s">
        <v>28</v>
      </c>
      <c r="P79" s="305" t="s">
        <v>28</v>
      </c>
      <c r="Q79" s="305">
        <v>3</v>
      </c>
      <c r="R79" s="305" t="s">
        <v>28</v>
      </c>
      <c r="S79" s="305">
        <v>3</v>
      </c>
      <c r="T79" s="305">
        <v>3</v>
      </c>
    </row>
    <row r="80" spans="1:20" ht="15" hidden="1" customHeight="1">
      <c r="A80" s="285"/>
      <c r="B80" s="292"/>
      <c r="C80" s="293"/>
      <c r="D80" s="285"/>
      <c r="E80" s="304"/>
      <c r="F80" s="715"/>
      <c r="G80" s="305">
        <v>3</v>
      </c>
      <c r="H80" s="305">
        <v>3</v>
      </c>
      <c r="I80" s="305">
        <v>3</v>
      </c>
      <c r="J80" s="305" t="s">
        <v>28</v>
      </c>
      <c r="K80" s="305" t="s">
        <v>28</v>
      </c>
      <c r="L80" s="305" t="s">
        <v>28</v>
      </c>
      <c r="M80" s="305" t="s">
        <v>28</v>
      </c>
      <c r="N80" s="305" t="s">
        <v>28</v>
      </c>
      <c r="O80" s="305" t="s">
        <v>28</v>
      </c>
      <c r="P80" s="305" t="s">
        <v>28</v>
      </c>
      <c r="Q80" s="305">
        <v>3</v>
      </c>
      <c r="R80" s="305" t="s">
        <v>28</v>
      </c>
      <c r="S80" s="305">
        <v>3</v>
      </c>
      <c r="T80" s="305">
        <v>3</v>
      </c>
    </row>
    <row r="81" spans="1:20" ht="15" hidden="1" customHeight="1">
      <c r="A81" s="285"/>
      <c r="B81" s="292"/>
      <c r="C81" s="293"/>
      <c r="D81" s="285"/>
      <c r="E81" s="304"/>
      <c r="F81" s="715"/>
      <c r="G81" s="305">
        <v>3</v>
      </c>
      <c r="H81" s="305">
        <v>3</v>
      </c>
      <c r="I81" s="305">
        <v>3</v>
      </c>
      <c r="J81" s="305" t="s">
        <v>28</v>
      </c>
      <c r="K81" s="305" t="s">
        <v>28</v>
      </c>
      <c r="L81" s="305" t="s">
        <v>28</v>
      </c>
      <c r="M81" s="305" t="s">
        <v>28</v>
      </c>
      <c r="N81" s="305" t="s">
        <v>28</v>
      </c>
      <c r="O81" s="305" t="s">
        <v>28</v>
      </c>
      <c r="P81" s="305" t="s">
        <v>28</v>
      </c>
      <c r="Q81" s="305">
        <v>3</v>
      </c>
      <c r="R81" s="305" t="s">
        <v>28</v>
      </c>
      <c r="S81" s="305">
        <v>3</v>
      </c>
      <c r="T81" s="305">
        <v>3</v>
      </c>
    </row>
    <row r="82" spans="1:20" ht="15" hidden="1" customHeight="1">
      <c r="A82" s="285" t="s">
        <v>201</v>
      </c>
      <c r="B82" s="292"/>
      <c r="C82" s="293"/>
      <c r="D82" s="285"/>
      <c r="E82" s="304"/>
      <c r="F82" s="715" t="s">
        <v>27</v>
      </c>
      <c r="G82" s="305">
        <v>3</v>
      </c>
      <c r="H82" s="305">
        <v>3</v>
      </c>
      <c r="I82" s="305">
        <v>3</v>
      </c>
      <c r="J82" s="305" t="s">
        <v>28</v>
      </c>
      <c r="K82" s="305" t="s">
        <v>28</v>
      </c>
      <c r="L82" s="305" t="s">
        <v>28</v>
      </c>
      <c r="M82" s="305" t="s">
        <v>28</v>
      </c>
      <c r="N82" s="305" t="s">
        <v>28</v>
      </c>
      <c r="O82" s="305" t="s">
        <v>28</v>
      </c>
      <c r="P82" s="305" t="s">
        <v>28</v>
      </c>
      <c r="Q82" s="305">
        <v>3</v>
      </c>
      <c r="R82" s="305" t="s">
        <v>28</v>
      </c>
      <c r="S82" s="305">
        <v>3</v>
      </c>
      <c r="T82" s="305">
        <v>3</v>
      </c>
    </row>
    <row r="83" spans="1:20" ht="15" hidden="1" customHeight="1">
      <c r="A83" s="285"/>
      <c r="B83" s="292"/>
      <c r="C83" s="293"/>
      <c r="D83" s="285"/>
      <c r="E83" s="304"/>
      <c r="F83" s="715"/>
      <c r="G83" s="305">
        <v>3</v>
      </c>
      <c r="H83" s="305">
        <v>3</v>
      </c>
      <c r="I83" s="305">
        <v>3</v>
      </c>
      <c r="J83" s="305" t="s">
        <v>28</v>
      </c>
      <c r="K83" s="305" t="s">
        <v>28</v>
      </c>
      <c r="L83" s="305" t="s">
        <v>28</v>
      </c>
      <c r="M83" s="305" t="s">
        <v>28</v>
      </c>
      <c r="N83" s="305" t="s">
        <v>28</v>
      </c>
      <c r="O83" s="305" t="s">
        <v>28</v>
      </c>
      <c r="P83" s="305" t="s">
        <v>28</v>
      </c>
      <c r="Q83" s="305">
        <v>3</v>
      </c>
      <c r="R83" s="305" t="s">
        <v>28</v>
      </c>
      <c r="S83" s="305">
        <v>3</v>
      </c>
      <c r="T83" s="305">
        <v>3</v>
      </c>
    </row>
    <row r="84" spans="1:20" ht="15" hidden="1" customHeight="1">
      <c r="A84" s="285"/>
      <c r="B84" s="292"/>
      <c r="C84" s="293"/>
      <c r="D84" s="285"/>
      <c r="E84" s="304"/>
      <c r="F84" s="715"/>
      <c r="G84" s="305">
        <v>3</v>
      </c>
      <c r="H84" s="305">
        <v>3</v>
      </c>
      <c r="I84" s="305">
        <v>3</v>
      </c>
      <c r="J84" s="305" t="s">
        <v>28</v>
      </c>
      <c r="K84" s="305" t="s">
        <v>28</v>
      </c>
      <c r="L84" s="305" t="s">
        <v>28</v>
      </c>
      <c r="M84" s="305" t="s">
        <v>28</v>
      </c>
      <c r="N84" s="305" t="s">
        <v>28</v>
      </c>
      <c r="O84" s="305" t="s">
        <v>28</v>
      </c>
      <c r="P84" s="305" t="s">
        <v>28</v>
      </c>
      <c r="Q84" s="305">
        <v>3</v>
      </c>
      <c r="R84" s="305" t="s">
        <v>28</v>
      </c>
      <c r="S84" s="305">
        <v>3</v>
      </c>
      <c r="T84" s="305">
        <v>3</v>
      </c>
    </row>
    <row r="85" spans="1:20" ht="15" hidden="1" customHeight="1">
      <c r="A85" s="285"/>
      <c r="B85" s="292"/>
      <c r="C85" s="293"/>
      <c r="D85" s="285"/>
      <c r="E85" s="304"/>
      <c r="F85" s="715"/>
      <c r="G85" s="305">
        <v>3</v>
      </c>
      <c r="H85" s="305">
        <v>3</v>
      </c>
      <c r="I85" s="305">
        <v>3</v>
      </c>
      <c r="J85" s="305" t="s">
        <v>28</v>
      </c>
      <c r="K85" s="305" t="s">
        <v>28</v>
      </c>
      <c r="L85" s="305" t="s">
        <v>28</v>
      </c>
      <c r="M85" s="305" t="s">
        <v>28</v>
      </c>
      <c r="N85" s="305" t="s">
        <v>28</v>
      </c>
      <c r="O85" s="305" t="s">
        <v>28</v>
      </c>
      <c r="P85" s="305" t="s">
        <v>28</v>
      </c>
      <c r="Q85" s="305">
        <v>3</v>
      </c>
      <c r="R85" s="305" t="s">
        <v>28</v>
      </c>
      <c r="S85" s="305">
        <v>3</v>
      </c>
      <c r="T85" s="305">
        <v>3</v>
      </c>
    </row>
    <row r="86" spans="1:20" ht="15" hidden="1" customHeight="1">
      <c r="A86" s="285"/>
      <c r="B86" s="292"/>
      <c r="C86" s="293"/>
      <c r="D86" s="285"/>
      <c r="E86" s="304"/>
      <c r="F86" s="715"/>
      <c r="G86" s="305">
        <v>3</v>
      </c>
      <c r="H86" s="305">
        <v>3</v>
      </c>
      <c r="I86" s="305">
        <v>3</v>
      </c>
      <c r="J86" s="305" t="s">
        <v>28</v>
      </c>
      <c r="K86" s="305" t="s">
        <v>28</v>
      </c>
      <c r="L86" s="305" t="s">
        <v>28</v>
      </c>
      <c r="M86" s="305" t="s">
        <v>28</v>
      </c>
      <c r="N86" s="305" t="s">
        <v>28</v>
      </c>
      <c r="O86" s="305" t="s">
        <v>28</v>
      </c>
      <c r="P86" s="305" t="s">
        <v>28</v>
      </c>
      <c r="Q86" s="305">
        <v>3</v>
      </c>
      <c r="R86" s="305" t="s">
        <v>28</v>
      </c>
      <c r="S86" s="305">
        <v>3</v>
      </c>
      <c r="T86" s="305">
        <v>3</v>
      </c>
    </row>
    <row r="87" spans="1:20" ht="15" hidden="1" customHeight="1">
      <c r="A87" s="285"/>
      <c r="B87" s="292"/>
      <c r="C87" s="293"/>
      <c r="D87" s="285"/>
      <c r="E87" s="304"/>
      <c r="F87" s="715"/>
      <c r="G87" s="305">
        <v>3</v>
      </c>
      <c r="H87" s="305">
        <v>3</v>
      </c>
      <c r="I87" s="305">
        <v>3</v>
      </c>
      <c r="J87" s="305" t="s">
        <v>28</v>
      </c>
      <c r="K87" s="305" t="s">
        <v>28</v>
      </c>
      <c r="L87" s="305" t="s">
        <v>28</v>
      </c>
      <c r="M87" s="305" t="s">
        <v>28</v>
      </c>
      <c r="N87" s="305" t="s">
        <v>28</v>
      </c>
      <c r="O87" s="305" t="s">
        <v>28</v>
      </c>
      <c r="P87" s="305" t="s">
        <v>28</v>
      </c>
      <c r="Q87" s="305">
        <v>3</v>
      </c>
      <c r="R87" s="305" t="s">
        <v>28</v>
      </c>
      <c r="S87" s="305">
        <v>3</v>
      </c>
      <c r="T87" s="305">
        <v>3</v>
      </c>
    </row>
    <row r="88" spans="1:20" ht="15" hidden="1" customHeight="1">
      <c r="A88" s="285" t="s">
        <v>214</v>
      </c>
      <c r="B88" s="292"/>
      <c r="C88" s="293"/>
      <c r="D88" s="285"/>
      <c r="E88" s="304"/>
      <c r="F88" s="715" t="s">
        <v>107</v>
      </c>
      <c r="G88" s="305">
        <v>3</v>
      </c>
      <c r="H88" s="305">
        <v>3</v>
      </c>
      <c r="I88" s="305">
        <v>3</v>
      </c>
      <c r="J88" s="305">
        <v>3</v>
      </c>
      <c r="K88" s="305">
        <v>3</v>
      </c>
      <c r="L88" s="305">
        <v>3</v>
      </c>
      <c r="M88" s="305" t="s">
        <v>28</v>
      </c>
      <c r="N88" s="305" t="s">
        <v>28</v>
      </c>
      <c r="O88" s="305" t="s">
        <v>28</v>
      </c>
      <c r="P88" s="305" t="s">
        <v>28</v>
      </c>
      <c r="Q88" s="305" t="s">
        <v>28</v>
      </c>
      <c r="R88" s="305">
        <v>3</v>
      </c>
      <c r="S88" s="305">
        <v>1</v>
      </c>
      <c r="T88" s="305">
        <v>1</v>
      </c>
    </row>
    <row r="89" spans="1:20" ht="15" hidden="1" customHeight="1">
      <c r="A89" s="285"/>
      <c r="B89" s="292"/>
      <c r="C89" s="293"/>
      <c r="D89" s="285"/>
      <c r="E89" s="304"/>
      <c r="F89" s="715"/>
      <c r="G89" s="305">
        <v>3</v>
      </c>
      <c r="H89" s="305">
        <v>3</v>
      </c>
      <c r="I89" s="305">
        <v>3</v>
      </c>
      <c r="J89" s="305">
        <v>3</v>
      </c>
      <c r="K89" s="305">
        <v>3</v>
      </c>
      <c r="L89" s="305">
        <v>3</v>
      </c>
      <c r="M89" s="305" t="s">
        <v>28</v>
      </c>
      <c r="N89" s="305" t="s">
        <v>28</v>
      </c>
      <c r="O89" s="305" t="s">
        <v>28</v>
      </c>
      <c r="P89" s="305" t="s">
        <v>28</v>
      </c>
      <c r="Q89" s="305" t="s">
        <v>28</v>
      </c>
      <c r="R89" s="305">
        <v>3</v>
      </c>
      <c r="S89" s="305">
        <v>1</v>
      </c>
      <c r="T89" s="305">
        <v>1</v>
      </c>
    </row>
    <row r="90" spans="1:20" ht="15" hidden="1" customHeight="1">
      <c r="A90" s="285"/>
      <c r="B90" s="292"/>
      <c r="C90" s="293"/>
      <c r="D90" s="285"/>
      <c r="E90" s="304"/>
      <c r="F90" s="715"/>
      <c r="G90" s="305">
        <v>3</v>
      </c>
      <c r="H90" s="305">
        <v>3</v>
      </c>
      <c r="I90" s="305">
        <v>3</v>
      </c>
      <c r="J90" s="305">
        <v>3</v>
      </c>
      <c r="K90" s="305">
        <v>3</v>
      </c>
      <c r="L90" s="305">
        <v>3</v>
      </c>
      <c r="M90" s="305" t="s">
        <v>28</v>
      </c>
      <c r="N90" s="305" t="s">
        <v>28</v>
      </c>
      <c r="O90" s="305" t="s">
        <v>28</v>
      </c>
      <c r="P90" s="305" t="s">
        <v>28</v>
      </c>
      <c r="Q90" s="305" t="s">
        <v>28</v>
      </c>
      <c r="R90" s="305">
        <v>3</v>
      </c>
      <c r="S90" s="305">
        <v>1</v>
      </c>
      <c r="T90" s="305">
        <v>1</v>
      </c>
    </row>
    <row r="91" spans="1:20" ht="15" hidden="1" customHeight="1">
      <c r="A91" s="285" t="s">
        <v>225</v>
      </c>
      <c r="B91" s="292"/>
      <c r="C91" s="293"/>
      <c r="D91" s="285"/>
      <c r="E91" s="304"/>
      <c r="F91" s="715" t="s">
        <v>107</v>
      </c>
      <c r="G91" s="305">
        <v>3</v>
      </c>
      <c r="H91" s="305">
        <v>3</v>
      </c>
      <c r="I91" s="305">
        <v>3</v>
      </c>
      <c r="J91" s="305" t="s">
        <v>28</v>
      </c>
      <c r="K91" s="305" t="s">
        <v>28</v>
      </c>
      <c r="L91" s="305" t="s">
        <v>28</v>
      </c>
      <c r="M91" s="305" t="s">
        <v>28</v>
      </c>
      <c r="N91" s="305" t="s">
        <v>28</v>
      </c>
      <c r="O91" s="305" t="s">
        <v>28</v>
      </c>
      <c r="P91" s="305" t="s">
        <v>28</v>
      </c>
      <c r="Q91" s="305">
        <v>3</v>
      </c>
      <c r="R91" s="305" t="s">
        <v>28</v>
      </c>
      <c r="S91" s="305">
        <v>3</v>
      </c>
      <c r="T91" s="305">
        <v>3</v>
      </c>
    </row>
    <row r="92" spans="1:20" ht="15" hidden="1" customHeight="1">
      <c r="A92" s="285"/>
      <c r="B92" s="292"/>
      <c r="C92" s="293"/>
      <c r="D92" s="285"/>
      <c r="E92" s="304"/>
      <c r="F92" s="715"/>
      <c r="G92" s="305">
        <v>3</v>
      </c>
      <c r="H92" s="305">
        <v>3</v>
      </c>
      <c r="I92" s="305">
        <v>3</v>
      </c>
      <c r="J92" s="305" t="s">
        <v>28</v>
      </c>
      <c r="K92" s="305" t="s">
        <v>28</v>
      </c>
      <c r="L92" s="305" t="s">
        <v>28</v>
      </c>
      <c r="M92" s="305" t="s">
        <v>28</v>
      </c>
      <c r="N92" s="305" t="s">
        <v>28</v>
      </c>
      <c r="O92" s="305" t="s">
        <v>28</v>
      </c>
      <c r="P92" s="305" t="s">
        <v>28</v>
      </c>
      <c r="Q92" s="305">
        <v>3</v>
      </c>
      <c r="R92" s="305" t="s">
        <v>28</v>
      </c>
      <c r="S92" s="305">
        <v>3</v>
      </c>
      <c r="T92" s="305">
        <v>3</v>
      </c>
    </row>
    <row r="93" spans="1:20" ht="15" hidden="1" customHeight="1">
      <c r="A93" s="285"/>
      <c r="B93" s="292"/>
      <c r="C93" s="293"/>
      <c r="D93" s="285"/>
      <c r="E93" s="304"/>
      <c r="F93" s="715"/>
      <c r="G93" s="305">
        <v>3</v>
      </c>
      <c r="H93" s="305">
        <v>3</v>
      </c>
      <c r="I93" s="305">
        <v>3</v>
      </c>
      <c r="J93" s="305" t="s">
        <v>28</v>
      </c>
      <c r="K93" s="305" t="s">
        <v>28</v>
      </c>
      <c r="L93" s="305" t="s">
        <v>28</v>
      </c>
      <c r="M93" s="305" t="s">
        <v>28</v>
      </c>
      <c r="N93" s="305" t="s">
        <v>28</v>
      </c>
      <c r="O93" s="305" t="s">
        <v>28</v>
      </c>
      <c r="P93" s="305" t="s">
        <v>28</v>
      </c>
      <c r="Q93" s="305">
        <v>3</v>
      </c>
      <c r="R93" s="305" t="s">
        <v>28</v>
      </c>
      <c r="S93" s="305">
        <v>3</v>
      </c>
      <c r="T93" s="305">
        <v>3</v>
      </c>
    </row>
    <row r="94" spans="1:20" ht="15" hidden="1" customHeight="1">
      <c r="A94" s="285"/>
      <c r="B94" s="292"/>
      <c r="C94" s="293"/>
      <c r="D94" s="285"/>
      <c r="E94" s="304"/>
      <c r="F94" s="715"/>
      <c r="G94" s="305">
        <v>3</v>
      </c>
      <c r="H94" s="305">
        <v>3</v>
      </c>
      <c r="I94" s="305">
        <v>3</v>
      </c>
      <c r="J94" s="305" t="s">
        <v>28</v>
      </c>
      <c r="K94" s="305" t="s">
        <v>28</v>
      </c>
      <c r="L94" s="305" t="s">
        <v>28</v>
      </c>
      <c r="M94" s="305" t="s">
        <v>28</v>
      </c>
      <c r="N94" s="305" t="s">
        <v>28</v>
      </c>
      <c r="O94" s="305" t="s">
        <v>28</v>
      </c>
      <c r="P94" s="305" t="s">
        <v>28</v>
      </c>
      <c r="Q94" s="305">
        <v>3</v>
      </c>
      <c r="R94" s="305" t="s">
        <v>28</v>
      </c>
      <c r="S94" s="305">
        <v>3</v>
      </c>
      <c r="T94" s="305">
        <v>3</v>
      </c>
    </row>
    <row r="95" spans="1:20" ht="15" hidden="1" customHeight="1">
      <c r="A95" s="285"/>
      <c r="B95" s="292"/>
      <c r="C95" s="293"/>
      <c r="D95" s="285"/>
      <c r="E95" s="304"/>
      <c r="F95" s="715"/>
      <c r="G95" s="305">
        <v>3</v>
      </c>
      <c r="H95" s="305">
        <v>3</v>
      </c>
      <c r="I95" s="305">
        <v>3</v>
      </c>
      <c r="J95" s="305" t="s">
        <v>28</v>
      </c>
      <c r="K95" s="305" t="s">
        <v>28</v>
      </c>
      <c r="L95" s="305" t="s">
        <v>28</v>
      </c>
      <c r="M95" s="305" t="s">
        <v>28</v>
      </c>
      <c r="N95" s="305" t="s">
        <v>28</v>
      </c>
      <c r="O95" s="305" t="s">
        <v>28</v>
      </c>
      <c r="P95" s="305" t="s">
        <v>28</v>
      </c>
      <c r="Q95" s="305">
        <v>3</v>
      </c>
      <c r="R95" s="305" t="s">
        <v>28</v>
      </c>
      <c r="S95" s="305">
        <v>3</v>
      </c>
      <c r="T95" s="305">
        <v>3</v>
      </c>
    </row>
    <row r="96" spans="1:20" ht="15" hidden="1" customHeight="1">
      <c r="A96" s="285"/>
      <c r="B96" s="292"/>
      <c r="C96" s="293"/>
      <c r="D96" s="285"/>
      <c r="E96" s="304"/>
      <c r="F96" s="715"/>
      <c r="G96" s="305">
        <v>3</v>
      </c>
      <c r="H96" s="305">
        <v>3</v>
      </c>
      <c r="I96" s="305">
        <v>3</v>
      </c>
      <c r="J96" s="305" t="s">
        <v>28</v>
      </c>
      <c r="K96" s="305" t="s">
        <v>28</v>
      </c>
      <c r="L96" s="305" t="s">
        <v>28</v>
      </c>
      <c r="M96" s="305" t="s">
        <v>28</v>
      </c>
      <c r="N96" s="305" t="s">
        <v>28</v>
      </c>
      <c r="O96" s="305" t="s">
        <v>28</v>
      </c>
      <c r="P96" s="305" t="s">
        <v>28</v>
      </c>
      <c r="Q96" s="305">
        <v>3</v>
      </c>
      <c r="R96" s="305" t="s">
        <v>28</v>
      </c>
      <c r="S96" s="305">
        <v>3</v>
      </c>
      <c r="T96" s="305">
        <v>3</v>
      </c>
    </row>
    <row r="97" spans="1:20" ht="15" hidden="1" customHeight="1">
      <c r="A97" s="285"/>
      <c r="B97" s="292"/>
      <c r="C97" s="293"/>
      <c r="D97" s="285"/>
      <c r="E97" s="304"/>
      <c r="F97" s="715"/>
      <c r="G97" s="305">
        <v>3</v>
      </c>
      <c r="H97" s="305">
        <v>3</v>
      </c>
      <c r="I97" s="305">
        <v>3</v>
      </c>
      <c r="J97" s="305" t="s">
        <v>28</v>
      </c>
      <c r="K97" s="305" t="s">
        <v>28</v>
      </c>
      <c r="L97" s="305" t="s">
        <v>28</v>
      </c>
      <c r="M97" s="305" t="s">
        <v>28</v>
      </c>
      <c r="N97" s="305" t="s">
        <v>28</v>
      </c>
      <c r="O97" s="305" t="s">
        <v>28</v>
      </c>
      <c r="P97" s="305" t="s">
        <v>28</v>
      </c>
      <c r="Q97" s="305">
        <v>3</v>
      </c>
      <c r="R97" s="305" t="s">
        <v>28</v>
      </c>
      <c r="S97" s="305">
        <v>3</v>
      </c>
      <c r="T97" s="305">
        <v>3</v>
      </c>
    </row>
    <row r="98" spans="1:20" ht="15" hidden="1" customHeight="1">
      <c r="A98" s="285"/>
      <c r="B98" s="292"/>
      <c r="C98" s="293"/>
      <c r="D98" s="285"/>
      <c r="E98" s="304"/>
      <c r="F98" s="715"/>
      <c r="G98" s="305">
        <v>3</v>
      </c>
      <c r="H98" s="305">
        <v>3</v>
      </c>
      <c r="I98" s="305">
        <v>3</v>
      </c>
      <c r="J98" s="305" t="s">
        <v>28</v>
      </c>
      <c r="K98" s="305" t="s">
        <v>28</v>
      </c>
      <c r="L98" s="305" t="s">
        <v>28</v>
      </c>
      <c r="M98" s="305" t="s">
        <v>28</v>
      </c>
      <c r="N98" s="305" t="s">
        <v>28</v>
      </c>
      <c r="O98" s="305" t="s">
        <v>28</v>
      </c>
      <c r="P98" s="305" t="s">
        <v>28</v>
      </c>
      <c r="Q98" s="305">
        <v>3</v>
      </c>
      <c r="R98" s="305" t="s">
        <v>28</v>
      </c>
      <c r="S98" s="305">
        <v>3</v>
      </c>
      <c r="T98" s="305">
        <v>3</v>
      </c>
    </row>
    <row r="99" spans="1:20" ht="15" hidden="1" customHeight="1">
      <c r="A99" s="285"/>
      <c r="B99" s="292"/>
      <c r="C99" s="293"/>
      <c r="D99" s="285"/>
      <c r="E99" s="304"/>
      <c r="F99" s="715"/>
      <c r="G99" s="305">
        <v>3</v>
      </c>
      <c r="H99" s="305">
        <v>3</v>
      </c>
      <c r="I99" s="305">
        <v>3</v>
      </c>
      <c r="J99" s="305" t="s">
        <v>28</v>
      </c>
      <c r="K99" s="305" t="s">
        <v>28</v>
      </c>
      <c r="L99" s="305" t="s">
        <v>28</v>
      </c>
      <c r="M99" s="305" t="s">
        <v>28</v>
      </c>
      <c r="N99" s="305" t="s">
        <v>28</v>
      </c>
      <c r="O99" s="305" t="s">
        <v>28</v>
      </c>
      <c r="P99" s="305" t="s">
        <v>28</v>
      </c>
      <c r="Q99" s="305">
        <v>3</v>
      </c>
      <c r="R99" s="305" t="s">
        <v>28</v>
      </c>
      <c r="S99" s="305">
        <v>3</v>
      </c>
      <c r="T99" s="305">
        <v>3</v>
      </c>
    </row>
    <row r="100" spans="1:20" ht="15" hidden="1" customHeight="1">
      <c r="A100" s="285"/>
      <c r="B100" s="292"/>
      <c r="C100" s="293"/>
      <c r="D100" s="285"/>
      <c r="E100" s="304"/>
      <c r="F100" s="715"/>
      <c r="G100" s="305">
        <v>3</v>
      </c>
      <c r="H100" s="305">
        <v>3</v>
      </c>
      <c r="I100" s="305">
        <v>3</v>
      </c>
      <c r="J100" s="305" t="s">
        <v>28</v>
      </c>
      <c r="K100" s="305" t="s">
        <v>28</v>
      </c>
      <c r="L100" s="305" t="s">
        <v>28</v>
      </c>
      <c r="M100" s="305" t="s">
        <v>28</v>
      </c>
      <c r="N100" s="305" t="s">
        <v>28</v>
      </c>
      <c r="O100" s="305" t="s">
        <v>28</v>
      </c>
      <c r="P100" s="305" t="s">
        <v>28</v>
      </c>
      <c r="Q100" s="305">
        <v>3</v>
      </c>
      <c r="R100" s="305" t="s">
        <v>28</v>
      </c>
      <c r="S100" s="305">
        <v>3</v>
      </c>
      <c r="T100" s="305">
        <v>3</v>
      </c>
    </row>
    <row r="101" spans="1:20" ht="15" hidden="1" customHeight="1">
      <c r="A101" s="285"/>
      <c r="B101" s="292"/>
      <c r="C101" s="293"/>
      <c r="D101" s="285"/>
      <c r="E101" s="304"/>
      <c r="F101" s="715"/>
      <c r="G101" s="305">
        <v>3</v>
      </c>
      <c r="H101" s="305">
        <v>3</v>
      </c>
      <c r="I101" s="305">
        <v>3</v>
      </c>
      <c r="J101" s="305" t="s">
        <v>28</v>
      </c>
      <c r="K101" s="305" t="s">
        <v>28</v>
      </c>
      <c r="L101" s="305" t="s">
        <v>28</v>
      </c>
      <c r="M101" s="305" t="s">
        <v>28</v>
      </c>
      <c r="N101" s="305" t="s">
        <v>28</v>
      </c>
      <c r="O101" s="305" t="s">
        <v>28</v>
      </c>
      <c r="P101" s="305" t="s">
        <v>28</v>
      </c>
      <c r="Q101" s="305">
        <v>3</v>
      </c>
      <c r="R101" s="305" t="s">
        <v>28</v>
      </c>
      <c r="S101" s="305">
        <v>3</v>
      </c>
      <c r="T101" s="305">
        <v>3</v>
      </c>
    </row>
    <row r="102" spans="1:20" ht="15" hidden="1" customHeight="1">
      <c r="A102" s="285" t="s">
        <v>236</v>
      </c>
      <c r="B102" s="292"/>
      <c r="C102" s="293"/>
      <c r="D102" s="285"/>
      <c r="E102" s="304"/>
      <c r="F102" s="715" t="s">
        <v>107</v>
      </c>
      <c r="G102" s="305" t="s">
        <v>28</v>
      </c>
      <c r="H102" s="305" t="s">
        <v>28</v>
      </c>
      <c r="I102" s="305" t="s">
        <v>28</v>
      </c>
      <c r="J102" s="305" t="s">
        <v>28</v>
      </c>
      <c r="K102" s="305" t="s">
        <v>28</v>
      </c>
      <c r="L102" s="285">
        <v>3</v>
      </c>
      <c r="M102" s="305" t="s">
        <v>28</v>
      </c>
      <c r="N102" s="285">
        <v>3</v>
      </c>
      <c r="O102" s="285">
        <v>3</v>
      </c>
      <c r="P102" s="285">
        <v>3</v>
      </c>
      <c r="Q102" s="305" t="s">
        <v>28</v>
      </c>
      <c r="R102" s="285">
        <v>3</v>
      </c>
      <c r="S102" s="305" t="s">
        <v>28</v>
      </c>
      <c r="T102" s="305" t="s">
        <v>28</v>
      </c>
    </row>
    <row r="103" spans="1:20" ht="15" hidden="1" customHeight="1">
      <c r="A103" s="285"/>
      <c r="B103" s="292"/>
      <c r="C103" s="293"/>
      <c r="D103" s="285"/>
      <c r="E103" s="304"/>
      <c r="F103" s="715"/>
      <c r="G103" s="305" t="s">
        <v>28</v>
      </c>
      <c r="H103" s="305" t="s">
        <v>28</v>
      </c>
      <c r="I103" s="305" t="s">
        <v>28</v>
      </c>
      <c r="J103" s="305" t="s">
        <v>28</v>
      </c>
      <c r="K103" s="305" t="s">
        <v>28</v>
      </c>
      <c r="L103" s="285">
        <v>3</v>
      </c>
      <c r="M103" s="305" t="s">
        <v>28</v>
      </c>
      <c r="N103" s="285">
        <v>3</v>
      </c>
      <c r="O103" s="285">
        <v>3</v>
      </c>
      <c r="P103" s="285">
        <v>3</v>
      </c>
      <c r="Q103" s="305" t="s">
        <v>28</v>
      </c>
      <c r="R103" s="285">
        <v>3</v>
      </c>
      <c r="S103" s="305" t="s">
        <v>28</v>
      </c>
      <c r="T103" s="305" t="s">
        <v>28</v>
      </c>
    </row>
    <row r="104" spans="1:20" ht="15" hidden="1" customHeight="1">
      <c r="A104" s="285"/>
      <c r="B104" s="292"/>
      <c r="C104" s="293"/>
      <c r="D104" s="285"/>
      <c r="E104" s="304"/>
      <c r="F104" s="715"/>
      <c r="G104" s="305" t="s">
        <v>28</v>
      </c>
      <c r="H104" s="305" t="s">
        <v>28</v>
      </c>
      <c r="I104" s="305" t="s">
        <v>28</v>
      </c>
      <c r="J104" s="305" t="s">
        <v>28</v>
      </c>
      <c r="K104" s="305" t="s">
        <v>28</v>
      </c>
      <c r="L104" s="285">
        <v>3</v>
      </c>
      <c r="M104" s="305" t="s">
        <v>28</v>
      </c>
      <c r="N104" s="285">
        <v>3</v>
      </c>
      <c r="O104" s="285">
        <v>3</v>
      </c>
      <c r="P104" s="285">
        <v>3</v>
      </c>
      <c r="Q104" s="305" t="s">
        <v>28</v>
      </c>
      <c r="R104" s="285">
        <v>3</v>
      </c>
      <c r="S104" s="305" t="s">
        <v>28</v>
      </c>
      <c r="T104" s="305" t="s">
        <v>28</v>
      </c>
    </row>
    <row r="105" spans="1:20" ht="15" hidden="1" customHeight="1">
      <c r="A105" s="285"/>
      <c r="B105" s="292"/>
      <c r="C105" s="293"/>
      <c r="D105" s="285"/>
      <c r="E105" s="304"/>
      <c r="F105" s="715"/>
      <c r="G105" s="305" t="s">
        <v>28</v>
      </c>
      <c r="H105" s="305" t="s">
        <v>28</v>
      </c>
      <c r="I105" s="305" t="s">
        <v>28</v>
      </c>
      <c r="J105" s="305" t="s">
        <v>28</v>
      </c>
      <c r="K105" s="305" t="s">
        <v>28</v>
      </c>
      <c r="L105" s="285">
        <v>3</v>
      </c>
      <c r="M105" s="305" t="s">
        <v>28</v>
      </c>
      <c r="N105" s="285">
        <v>3</v>
      </c>
      <c r="O105" s="285">
        <v>3</v>
      </c>
      <c r="P105" s="285">
        <v>3</v>
      </c>
      <c r="Q105" s="305" t="s">
        <v>28</v>
      </c>
      <c r="R105" s="285">
        <v>3</v>
      </c>
      <c r="S105" s="305" t="s">
        <v>28</v>
      </c>
      <c r="T105" s="305" t="s">
        <v>28</v>
      </c>
    </row>
    <row r="106" spans="1:20" ht="15.75" hidden="1">
      <c r="A106" s="1390" t="s">
        <v>245</v>
      </c>
      <c r="B106" s="1432" t="s">
        <v>246</v>
      </c>
      <c r="C106" s="1433" t="s">
        <v>247</v>
      </c>
      <c r="D106" s="292" t="s">
        <v>248</v>
      </c>
      <c r="E106" s="304" t="s">
        <v>2151</v>
      </c>
      <c r="F106" s="1377" t="s">
        <v>27</v>
      </c>
      <c r="G106" s="292">
        <v>3</v>
      </c>
      <c r="H106" s="292">
        <v>3</v>
      </c>
      <c r="I106" s="292">
        <v>3</v>
      </c>
      <c r="J106" s="292">
        <v>3</v>
      </c>
      <c r="K106" s="292" t="s">
        <v>28</v>
      </c>
      <c r="L106" s="292" t="s">
        <v>28</v>
      </c>
      <c r="M106" s="292" t="s">
        <v>28</v>
      </c>
      <c r="N106" s="292" t="s">
        <v>28</v>
      </c>
      <c r="O106" s="292" t="s">
        <v>28</v>
      </c>
      <c r="P106" s="292" t="s">
        <v>28</v>
      </c>
      <c r="Q106" s="292" t="s">
        <v>28</v>
      </c>
      <c r="R106" s="292" t="s">
        <v>28</v>
      </c>
      <c r="S106" s="292">
        <v>3</v>
      </c>
      <c r="T106" s="292">
        <v>3</v>
      </c>
    </row>
    <row r="107" spans="1:20" ht="31.5" hidden="1">
      <c r="A107" s="1390"/>
      <c r="B107" s="1432"/>
      <c r="C107" s="1433"/>
      <c r="D107" s="292" t="s">
        <v>250</v>
      </c>
      <c r="E107" s="304" t="s">
        <v>2152</v>
      </c>
      <c r="F107" s="1377"/>
      <c r="G107" s="292">
        <v>3</v>
      </c>
      <c r="H107" s="292">
        <v>3</v>
      </c>
      <c r="I107" s="292">
        <v>3</v>
      </c>
      <c r="J107" s="292">
        <v>3</v>
      </c>
      <c r="K107" s="292" t="s">
        <v>28</v>
      </c>
      <c r="L107" s="292" t="s">
        <v>28</v>
      </c>
      <c r="M107" s="292" t="s">
        <v>28</v>
      </c>
      <c r="N107" s="292" t="s">
        <v>28</v>
      </c>
      <c r="O107" s="292" t="s">
        <v>28</v>
      </c>
      <c r="P107" s="292" t="s">
        <v>28</v>
      </c>
      <c r="Q107" s="292" t="s">
        <v>28</v>
      </c>
      <c r="R107" s="292" t="s">
        <v>28</v>
      </c>
      <c r="S107" s="292">
        <v>3</v>
      </c>
      <c r="T107" s="292">
        <v>3</v>
      </c>
    </row>
    <row r="108" spans="1:20" ht="63" hidden="1">
      <c r="A108" s="1390"/>
      <c r="B108" s="1432"/>
      <c r="C108" s="1433"/>
      <c r="D108" s="292" t="s">
        <v>252</v>
      </c>
      <c r="E108" s="304" t="s">
        <v>2153</v>
      </c>
      <c r="F108" s="1377"/>
      <c r="G108" s="292">
        <v>3</v>
      </c>
      <c r="H108" s="292">
        <v>3</v>
      </c>
      <c r="I108" s="292">
        <v>3</v>
      </c>
      <c r="J108" s="292">
        <v>3</v>
      </c>
      <c r="K108" s="292" t="s">
        <v>28</v>
      </c>
      <c r="L108" s="292" t="s">
        <v>28</v>
      </c>
      <c r="M108" s="292" t="s">
        <v>28</v>
      </c>
      <c r="N108" s="292" t="s">
        <v>28</v>
      </c>
      <c r="O108" s="292" t="s">
        <v>28</v>
      </c>
      <c r="P108" s="292" t="s">
        <v>28</v>
      </c>
      <c r="Q108" s="292" t="s">
        <v>28</v>
      </c>
      <c r="R108" s="292" t="s">
        <v>28</v>
      </c>
      <c r="S108" s="292">
        <v>3</v>
      </c>
      <c r="T108" s="292">
        <v>3</v>
      </c>
    </row>
    <row r="109" spans="1:20" ht="47.25" hidden="1">
      <c r="A109" s="1390"/>
      <c r="B109" s="1432"/>
      <c r="C109" s="1433"/>
      <c r="D109" s="292" t="s">
        <v>254</v>
      </c>
      <c r="E109" s="304" t="s">
        <v>972</v>
      </c>
      <c r="F109" s="1377"/>
      <c r="G109" s="292">
        <v>3</v>
      </c>
      <c r="H109" s="292">
        <v>3</v>
      </c>
      <c r="I109" s="292">
        <v>3</v>
      </c>
      <c r="J109" s="292">
        <v>3</v>
      </c>
      <c r="K109" s="292" t="s">
        <v>28</v>
      </c>
      <c r="L109" s="292" t="s">
        <v>28</v>
      </c>
      <c r="M109" s="292" t="s">
        <v>28</v>
      </c>
      <c r="N109" s="292" t="s">
        <v>28</v>
      </c>
      <c r="O109" s="292" t="s">
        <v>28</v>
      </c>
      <c r="P109" s="292" t="s">
        <v>28</v>
      </c>
      <c r="Q109" s="292" t="s">
        <v>28</v>
      </c>
      <c r="R109" s="292" t="s">
        <v>28</v>
      </c>
      <c r="S109" s="292">
        <v>3</v>
      </c>
      <c r="T109" s="292">
        <v>3</v>
      </c>
    </row>
    <row r="110" spans="1:20" ht="78.75" hidden="1">
      <c r="A110" s="1390"/>
      <c r="B110" s="1432"/>
      <c r="C110" s="1433"/>
      <c r="D110" s="292" t="s">
        <v>256</v>
      </c>
      <c r="E110" s="304" t="s">
        <v>2154</v>
      </c>
      <c r="F110" s="1377"/>
      <c r="G110" s="292">
        <v>3</v>
      </c>
      <c r="H110" s="292">
        <v>3</v>
      </c>
      <c r="I110" s="292">
        <v>3</v>
      </c>
      <c r="J110" s="292">
        <v>3</v>
      </c>
      <c r="K110" s="292" t="s">
        <v>28</v>
      </c>
      <c r="L110" s="292" t="s">
        <v>28</v>
      </c>
      <c r="M110" s="292" t="s">
        <v>28</v>
      </c>
      <c r="N110" s="292" t="s">
        <v>28</v>
      </c>
      <c r="O110" s="292" t="s">
        <v>28</v>
      </c>
      <c r="P110" s="292" t="s">
        <v>28</v>
      </c>
      <c r="Q110" s="292" t="s">
        <v>28</v>
      </c>
      <c r="R110" s="292" t="s">
        <v>28</v>
      </c>
      <c r="S110" s="292">
        <v>3</v>
      </c>
      <c r="T110" s="292">
        <v>3</v>
      </c>
    </row>
    <row r="111" spans="1:20" s="752" customFormat="1" ht="15.75" hidden="1">
      <c r="A111" s="1390"/>
      <c r="B111" s="1432"/>
      <c r="C111" s="1433"/>
      <c r="D111" s="1377" t="s">
        <v>245</v>
      </c>
      <c r="E111" s="1377"/>
      <c r="F111" s="1377"/>
      <c r="G111" s="751">
        <v>3</v>
      </c>
      <c r="H111" s="751">
        <v>3</v>
      </c>
      <c r="I111" s="751">
        <v>3</v>
      </c>
      <c r="J111" s="751">
        <v>3</v>
      </c>
      <c r="K111" s="751" t="s">
        <v>28</v>
      </c>
      <c r="L111" s="751" t="s">
        <v>28</v>
      </c>
      <c r="M111" s="751" t="s">
        <v>28</v>
      </c>
      <c r="N111" s="751" t="s">
        <v>28</v>
      </c>
      <c r="O111" s="751" t="s">
        <v>28</v>
      </c>
      <c r="P111" s="751" t="s">
        <v>28</v>
      </c>
      <c r="Q111" s="751" t="s">
        <v>28</v>
      </c>
      <c r="R111" s="751" t="s">
        <v>28</v>
      </c>
      <c r="S111" s="751">
        <v>3</v>
      </c>
      <c r="T111" s="751">
        <v>3</v>
      </c>
    </row>
    <row r="112" spans="1:20" ht="15.75" hidden="1">
      <c r="A112" s="1390" t="s">
        <v>258</v>
      </c>
      <c r="B112" s="1432" t="s">
        <v>2155</v>
      </c>
      <c r="C112" s="1433" t="s">
        <v>2156</v>
      </c>
      <c r="D112" s="292" t="s">
        <v>261</v>
      </c>
      <c r="E112" s="304" t="s">
        <v>2157</v>
      </c>
      <c r="F112" s="1377" t="s">
        <v>27</v>
      </c>
      <c r="G112" s="292">
        <v>3</v>
      </c>
      <c r="H112" s="292">
        <v>3</v>
      </c>
      <c r="I112" s="292">
        <v>3</v>
      </c>
      <c r="J112" s="292">
        <v>3</v>
      </c>
      <c r="K112" s="292">
        <v>3</v>
      </c>
      <c r="L112" s="292">
        <v>3</v>
      </c>
      <c r="M112" s="292" t="s">
        <v>28</v>
      </c>
      <c r="N112" s="292" t="s">
        <v>28</v>
      </c>
      <c r="O112" s="292" t="s">
        <v>28</v>
      </c>
      <c r="P112" s="292" t="s">
        <v>28</v>
      </c>
      <c r="Q112" s="292" t="s">
        <v>28</v>
      </c>
      <c r="R112" s="292">
        <v>3</v>
      </c>
      <c r="S112" s="292">
        <v>3</v>
      </c>
      <c r="T112" s="292">
        <v>3</v>
      </c>
    </row>
    <row r="113" spans="1:20" ht="15.75" hidden="1">
      <c r="A113" s="1390"/>
      <c r="B113" s="1432"/>
      <c r="C113" s="1433"/>
      <c r="D113" s="292" t="s">
        <v>263</v>
      </c>
      <c r="E113" s="304" t="s">
        <v>2158</v>
      </c>
      <c r="F113" s="1377"/>
      <c r="G113" s="292">
        <v>3</v>
      </c>
      <c r="H113" s="292">
        <v>3</v>
      </c>
      <c r="I113" s="292">
        <v>3</v>
      </c>
      <c r="J113" s="292">
        <v>3</v>
      </c>
      <c r="K113" s="292">
        <v>3</v>
      </c>
      <c r="L113" s="292">
        <v>3</v>
      </c>
      <c r="M113" s="292" t="s">
        <v>28</v>
      </c>
      <c r="N113" s="292" t="s">
        <v>28</v>
      </c>
      <c r="O113" s="292" t="s">
        <v>28</v>
      </c>
      <c r="P113" s="292" t="s">
        <v>28</v>
      </c>
      <c r="Q113" s="292" t="s">
        <v>28</v>
      </c>
      <c r="R113" s="292">
        <v>3</v>
      </c>
      <c r="S113" s="292">
        <v>3</v>
      </c>
      <c r="T113" s="292">
        <v>3</v>
      </c>
    </row>
    <row r="114" spans="1:20" ht="15.75" hidden="1">
      <c r="A114" s="1390"/>
      <c r="B114" s="1432"/>
      <c r="C114" s="1433"/>
      <c r="D114" s="292" t="s">
        <v>265</v>
      </c>
      <c r="E114" s="304" t="s">
        <v>2159</v>
      </c>
      <c r="F114" s="1377"/>
      <c r="G114" s="292">
        <v>3</v>
      </c>
      <c r="H114" s="292">
        <v>3</v>
      </c>
      <c r="I114" s="292">
        <v>3</v>
      </c>
      <c r="J114" s="292">
        <v>3</v>
      </c>
      <c r="K114" s="292">
        <v>3</v>
      </c>
      <c r="L114" s="292">
        <v>3</v>
      </c>
      <c r="M114" s="292" t="s">
        <v>28</v>
      </c>
      <c r="N114" s="292" t="s">
        <v>28</v>
      </c>
      <c r="O114" s="292" t="s">
        <v>28</v>
      </c>
      <c r="P114" s="292" t="s">
        <v>28</v>
      </c>
      <c r="Q114" s="292" t="s">
        <v>28</v>
      </c>
      <c r="R114" s="292">
        <v>3</v>
      </c>
      <c r="S114" s="292">
        <v>3</v>
      </c>
      <c r="T114" s="292">
        <v>3</v>
      </c>
    </row>
    <row r="115" spans="1:20" ht="15.75" hidden="1">
      <c r="A115" s="1390"/>
      <c r="B115" s="1432"/>
      <c r="C115" s="1433"/>
      <c r="D115" s="292" t="s">
        <v>267</v>
      </c>
      <c r="E115" s="304" t="s">
        <v>2160</v>
      </c>
      <c r="F115" s="1377"/>
      <c r="G115" s="292">
        <v>3</v>
      </c>
      <c r="H115" s="292">
        <v>3</v>
      </c>
      <c r="I115" s="292">
        <v>3</v>
      </c>
      <c r="J115" s="292">
        <v>3</v>
      </c>
      <c r="K115" s="292">
        <v>3</v>
      </c>
      <c r="L115" s="292">
        <v>3</v>
      </c>
      <c r="M115" s="292" t="s">
        <v>28</v>
      </c>
      <c r="N115" s="292" t="s">
        <v>28</v>
      </c>
      <c r="O115" s="292" t="s">
        <v>28</v>
      </c>
      <c r="P115" s="292" t="s">
        <v>28</v>
      </c>
      <c r="Q115" s="292" t="s">
        <v>28</v>
      </c>
      <c r="R115" s="292">
        <v>3</v>
      </c>
      <c r="S115" s="292">
        <v>3</v>
      </c>
      <c r="T115" s="292">
        <v>3</v>
      </c>
    </row>
    <row r="116" spans="1:20" ht="31.5" hidden="1">
      <c r="A116" s="1390"/>
      <c r="B116" s="1432"/>
      <c r="C116" s="1433"/>
      <c r="D116" s="292" t="s">
        <v>269</v>
      </c>
      <c r="E116" s="304" t="s">
        <v>2161</v>
      </c>
      <c r="F116" s="1377"/>
      <c r="G116" s="292">
        <v>3</v>
      </c>
      <c r="H116" s="292">
        <v>3</v>
      </c>
      <c r="I116" s="292">
        <v>3</v>
      </c>
      <c r="J116" s="292">
        <v>3</v>
      </c>
      <c r="K116" s="292">
        <v>3</v>
      </c>
      <c r="L116" s="292">
        <v>3</v>
      </c>
      <c r="M116" s="292" t="s">
        <v>28</v>
      </c>
      <c r="N116" s="292" t="s">
        <v>28</v>
      </c>
      <c r="O116" s="292" t="s">
        <v>28</v>
      </c>
      <c r="P116" s="292" t="s">
        <v>28</v>
      </c>
      <c r="Q116" s="292" t="s">
        <v>28</v>
      </c>
      <c r="R116" s="292">
        <v>3</v>
      </c>
      <c r="S116" s="292">
        <v>3</v>
      </c>
      <c r="T116" s="292">
        <v>3</v>
      </c>
    </row>
    <row r="117" spans="1:20" s="752" customFormat="1" ht="15.75" hidden="1">
      <c r="A117" s="1390"/>
      <c r="B117" s="1432"/>
      <c r="C117" s="1433"/>
      <c r="D117" s="1377" t="s">
        <v>258</v>
      </c>
      <c r="E117" s="1377"/>
      <c r="F117" s="1377"/>
      <c r="G117" s="751">
        <v>3</v>
      </c>
      <c r="H117" s="751">
        <v>3</v>
      </c>
      <c r="I117" s="751">
        <v>3</v>
      </c>
      <c r="J117" s="751">
        <v>3</v>
      </c>
      <c r="K117" s="751">
        <v>3</v>
      </c>
      <c r="L117" s="751">
        <v>3</v>
      </c>
      <c r="M117" s="751" t="s">
        <v>28</v>
      </c>
      <c r="N117" s="751" t="s">
        <v>28</v>
      </c>
      <c r="O117" s="751" t="s">
        <v>28</v>
      </c>
      <c r="P117" s="751" t="s">
        <v>28</v>
      </c>
      <c r="Q117" s="751" t="s">
        <v>28</v>
      </c>
      <c r="R117" s="751">
        <v>3</v>
      </c>
      <c r="S117" s="751">
        <v>3</v>
      </c>
      <c r="T117" s="751">
        <v>3</v>
      </c>
    </row>
    <row r="118" spans="1:20" ht="31.5" hidden="1">
      <c r="A118" s="1390" t="s">
        <v>271</v>
      </c>
      <c r="B118" s="1432" t="s">
        <v>2162</v>
      </c>
      <c r="C118" s="1433" t="s">
        <v>2163</v>
      </c>
      <c r="D118" s="292" t="s">
        <v>274</v>
      </c>
      <c r="E118" s="304" t="s">
        <v>2164</v>
      </c>
      <c r="F118" s="1377" t="s">
        <v>27</v>
      </c>
      <c r="G118" s="292">
        <v>3</v>
      </c>
      <c r="H118" s="292">
        <v>3</v>
      </c>
      <c r="I118" s="292">
        <v>3</v>
      </c>
      <c r="J118" s="292">
        <v>3</v>
      </c>
      <c r="K118" s="292">
        <v>3</v>
      </c>
      <c r="L118" s="292">
        <v>2</v>
      </c>
      <c r="M118" s="292" t="s">
        <v>28</v>
      </c>
      <c r="N118" s="292" t="s">
        <v>28</v>
      </c>
      <c r="O118" s="292" t="s">
        <v>28</v>
      </c>
      <c r="P118" s="292" t="s">
        <v>28</v>
      </c>
      <c r="Q118" s="292" t="s">
        <v>28</v>
      </c>
      <c r="R118" s="292">
        <v>3</v>
      </c>
      <c r="S118" s="292">
        <v>3</v>
      </c>
      <c r="T118" s="292">
        <v>3</v>
      </c>
    </row>
    <row r="119" spans="1:20" ht="15.75" hidden="1">
      <c r="A119" s="1390"/>
      <c r="B119" s="1432"/>
      <c r="C119" s="1433"/>
      <c r="D119" s="292" t="s">
        <v>276</v>
      </c>
      <c r="E119" s="304" t="s">
        <v>2165</v>
      </c>
      <c r="F119" s="1377"/>
      <c r="G119" s="292">
        <v>3</v>
      </c>
      <c r="H119" s="292">
        <v>3</v>
      </c>
      <c r="I119" s="292">
        <v>3</v>
      </c>
      <c r="J119" s="292">
        <v>3</v>
      </c>
      <c r="K119" s="292">
        <v>3</v>
      </c>
      <c r="L119" s="292">
        <v>2</v>
      </c>
      <c r="M119" s="292" t="s">
        <v>28</v>
      </c>
      <c r="N119" s="292" t="s">
        <v>28</v>
      </c>
      <c r="O119" s="292" t="s">
        <v>28</v>
      </c>
      <c r="P119" s="292" t="s">
        <v>28</v>
      </c>
      <c r="Q119" s="292" t="s">
        <v>28</v>
      </c>
      <c r="R119" s="292">
        <v>3</v>
      </c>
      <c r="S119" s="292">
        <v>3</v>
      </c>
      <c r="T119" s="292">
        <v>3</v>
      </c>
    </row>
    <row r="120" spans="1:20" ht="15.75" hidden="1">
      <c r="A120" s="1390"/>
      <c r="B120" s="1432"/>
      <c r="C120" s="1433"/>
      <c r="D120" s="292" t="s">
        <v>278</v>
      </c>
      <c r="E120" s="304" t="s">
        <v>2166</v>
      </c>
      <c r="F120" s="1377"/>
      <c r="G120" s="292">
        <v>3</v>
      </c>
      <c r="H120" s="292">
        <v>3</v>
      </c>
      <c r="I120" s="292">
        <v>3</v>
      </c>
      <c r="J120" s="292">
        <v>3</v>
      </c>
      <c r="K120" s="292">
        <v>3</v>
      </c>
      <c r="L120" s="292">
        <v>2</v>
      </c>
      <c r="M120" s="292" t="s">
        <v>28</v>
      </c>
      <c r="N120" s="292" t="s">
        <v>28</v>
      </c>
      <c r="O120" s="292" t="s">
        <v>28</v>
      </c>
      <c r="P120" s="292" t="s">
        <v>28</v>
      </c>
      <c r="Q120" s="292" t="s">
        <v>28</v>
      </c>
      <c r="R120" s="292">
        <v>3</v>
      </c>
      <c r="S120" s="292">
        <v>3</v>
      </c>
      <c r="T120" s="292">
        <v>3</v>
      </c>
    </row>
    <row r="121" spans="1:20" ht="31.5" hidden="1">
      <c r="A121" s="1390"/>
      <c r="B121" s="1432"/>
      <c r="C121" s="1433"/>
      <c r="D121" s="292" t="s">
        <v>280</v>
      </c>
      <c r="E121" s="304" t="s">
        <v>2167</v>
      </c>
      <c r="F121" s="1377"/>
      <c r="G121" s="292">
        <v>3</v>
      </c>
      <c r="H121" s="292">
        <v>3</v>
      </c>
      <c r="I121" s="292">
        <v>3</v>
      </c>
      <c r="J121" s="292">
        <v>3</v>
      </c>
      <c r="K121" s="292">
        <v>3</v>
      </c>
      <c r="L121" s="292">
        <v>2</v>
      </c>
      <c r="M121" s="292" t="s">
        <v>28</v>
      </c>
      <c r="N121" s="292" t="s">
        <v>28</v>
      </c>
      <c r="O121" s="292" t="s">
        <v>28</v>
      </c>
      <c r="P121" s="292" t="s">
        <v>28</v>
      </c>
      <c r="Q121" s="292" t="s">
        <v>28</v>
      </c>
      <c r="R121" s="292">
        <v>3</v>
      </c>
      <c r="S121" s="292">
        <v>3</v>
      </c>
      <c r="T121" s="292">
        <v>3</v>
      </c>
    </row>
    <row r="122" spans="1:20" ht="15.75" hidden="1">
      <c r="A122" s="1390"/>
      <c r="B122" s="1432"/>
      <c r="C122" s="1433"/>
      <c r="D122" s="292" t="s">
        <v>282</v>
      </c>
      <c r="E122" s="304" t="s">
        <v>2168</v>
      </c>
      <c r="F122" s="1377"/>
      <c r="G122" s="292">
        <v>3</v>
      </c>
      <c r="H122" s="292">
        <v>3</v>
      </c>
      <c r="I122" s="292">
        <v>3</v>
      </c>
      <c r="J122" s="292">
        <v>3</v>
      </c>
      <c r="K122" s="292">
        <v>3</v>
      </c>
      <c r="L122" s="292">
        <v>2</v>
      </c>
      <c r="M122" s="292" t="s">
        <v>28</v>
      </c>
      <c r="N122" s="292" t="s">
        <v>28</v>
      </c>
      <c r="O122" s="292" t="s">
        <v>28</v>
      </c>
      <c r="P122" s="292" t="s">
        <v>28</v>
      </c>
      <c r="Q122" s="292" t="s">
        <v>28</v>
      </c>
      <c r="R122" s="292">
        <v>3</v>
      </c>
      <c r="S122" s="292">
        <v>3</v>
      </c>
      <c r="T122" s="292">
        <v>3</v>
      </c>
    </row>
    <row r="123" spans="1:20" s="752" customFormat="1" ht="15.75" hidden="1">
      <c r="A123" s="1390"/>
      <c r="B123" s="1432"/>
      <c r="C123" s="1433"/>
      <c r="D123" s="1377" t="s">
        <v>271</v>
      </c>
      <c r="E123" s="1377"/>
      <c r="F123" s="1377"/>
      <c r="G123" s="751">
        <v>3</v>
      </c>
      <c r="H123" s="751">
        <v>3</v>
      </c>
      <c r="I123" s="751">
        <v>3</v>
      </c>
      <c r="J123" s="751">
        <v>3</v>
      </c>
      <c r="K123" s="751">
        <v>3</v>
      </c>
      <c r="L123" s="751">
        <v>2</v>
      </c>
      <c r="M123" s="751" t="s">
        <v>28</v>
      </c>
      <c r="N123" s="751" t="s">
        <v>28</v>
      </c>
      <c r="O123" s="751" t="s">
        <v>28</v>
      </c>
      <c r="P123" s="751" t="s">
        <v>28</v>
      </c>
      <c r="Q123" s="751" t="s">
        <v>28</v>
      </c>
      <c r="R123" s="751">
        <v>3</v>
      </c>
      <c r="S123" s="751">
        <v>3</v>
      </c>
      <c r="T123" s="751">
        <v>3</v>
      </c>
    </row>
    <row r="124" spans="1:20" ht="31.5" hidden="1">
      <c r="A124" s="1390" t="s">
        <v>284</v>
      </c>
      <c r="B124" s="1432" t="s">
        <v>2169</v>
      </c>
      <c r="C124" s="1433" t="s">
        <v>2170</v>
      </c>
      <c r="D124" s="292" t="s">
        <v>287</v>
      </c>
      <c r="E124" s="304" t="s">
        <v>2171</v>
      </c>
      <c r="F124" s="1377" t="s">
        <v>27</v>
      </c>
      <c r="G124" s="292">
        <v>3</v>
      </c>
      <c r="H124" s="292">
        <v>3</v>
      </c>
      <c r="I124" s="292">
        <v>3</v>
      </c>
      <c r="J124" s="292">
        <v>3</v>
      </c>
      <c r="K124" s="292">
        <v>3</v>
      </c>
      <c r="L124" s="292">
        <v>2</v>
      </c>
      <c r="M124" s="292" t="s">
        <v>28</v>
      </c>
      <c r="N124" s="292" t="s">
        <v>28</v>
      </c>
      <c r="O124" s="292" t="s">
        <v>28</v>
      </c>
      <c r="P124" s="292" t="s">
        <v>28</v>
      </c>
      <c r="Q124" s="292" t="s">
        <v>28</v>
      </c>
      <c r="R124" s="292">
        <v>3</v>
      </c>
      <c r="S124" s="292">
        <v>3</v>
      </c>
      <c r="T124" s="292">
        <v>3</v>
      </c>
    </row>
    <row r="125" spans="1:20" ht="15.75" hidden="1">
      <c r="A125" s="1390"/>
      <c r="B125" s="1432"/>
      <c r="C125" s="1433"/>
      <c r="D125" s="292" t="s">
        <v>289</v>
      </c>
      <c r="E125" s="304" t="s">
        <v>2172</v>
      </c>
      <c r="F125" s="1377"/>
      <c r="G125" s="292">
        <v>3</v>
      </c>
      <c r="H125" s="292">
        <v>3</v>
      </c>
      <c r="I125" s="292">
        <v>3</v>
      </c>
      <c r="J125" s="292">
        <v>3</v>
      </c>
      <c r="K125" s="292">
        <v>3</v>
      </c>
      <c r="L125" s="292">
        <v>2</v>
      </c>
      <c r="M125" s="292" t="s">
        <v>28</v>
      </c>
      <c r="N125" s="292" t="s">
        <v>28</v>
      </c>
      <c r="O125" s="292" t="s">
        <v>28</v>
      </c>
      <c r="P125" s="292" t="s">
        <v>28</v>
      </c>
      <c r="Q125" s="292" t="s">
        <v>28</v>
      </c>
      <c r="R125" s="292">
        <v>3</v>
      </c>
      <c r="S125" s="292">
        <v>3</v>
      </c>
      <c r="T125" s="292">
        <v>3</v>
      </c>
    </row>
    <row r="126" spans="1:20" ht="31.5" hidden="1">
      <c r="A126" s="1390"/>
      <c r="B126" s="1432"/>
      <c r="C126" s="1433"/>
      <c r="D126" s="292" t="s">
        <v>291</v>
      </c>
      <c r="E126" s="304" t="s">
        <v>2173</v>
      </c>
      <c r="F126" s="1377"/>
      <c r="G126" s="292">
        <v>3</v>
      </c>
      <c r="H126" s="292">
        <v>3</v>
      </c>
      <c r="I126" s="292">
        <v>3</v>
      </c>
      <c r="J126" s="292">
        <v>3</v>
      </c>
      <c r="K126" s="292">
        <v>3</v>
      </c>
      <c r="L126" s="292">
        <v>2</v>
      </c>
      <c r="M126" s="292" t="s">
        <v>28</v>
      </c>
      <c r="N126" s="292" t="s">
        <v>28</v>
      </c>
      <c r="O126" s="292" t="s">
        <v>28</v>
      </c>
      <c r="P126" s="292" t="s">
        <v>28</v>
      </c>
      <c r="Q126" s="292" t="s">
        <v>28</v>
      </c>
      <c r="R126" s="292">
        <v>3</v>
      </c>
      <c r="S126" s="292">
        <v>3</v>
      </c>
      <c r="T126" s="292">
        <v>3</v>
      </c>
    </row>
    <row r="127" spans="1:20" ht="15.75" hidden="1">
      <c r="A127" s="1390"/>
      <c r="B127" s="1432"/>
      <c r="C127" s="1433"/>
      <c r="D127" s="292" t="s">
        <v>293</v>
      </c>
      <c r="E127" s="304" t="s">
        <v>2174</v>
      </c>
      <c r="F127" s="1377"/>
      <c r="G127" s="292">
        <v>3</v>
      </c>
      <c r="H127" s="292">
        <v>3</v>
      </c>
      <c r="I127" s="292">
        <v>3</v>
      </c>
      <c r="J127" s="292">
        <v>3</v>
      </c>
      <c r="K127" s="292">
        <v>3</v>
      </c>
      <c r="L127" s="292">
        <v>2</v>
      </c>
      <c r="M127" s="292" t="s">
        <v>28</v>
      </c>
      <c r="N127" s="292" t="s">
        <v>28</v>
      </c>
      <c r="O127" s="292" t="s">
        <v>28</v>
      </c>
      <c r="P127" s="292" t="s">
        <v>28</v>
      </c>
      <c r="Q127" s="292" t="s">
        <v>28</v>
      </c>
      <c r="R127" s="292">
        <v>3</v>
      </c>
      <c r="S127" s="292">
        <v>3</v>
      </c>
      <c r="T127" s="292">
        <v>3</v>
      </c>
    </row>
    <row r="128" spans="1:20" ht="15.75" hidden="1">
      <c r="A128" s="1390"/>
      <c r="B128" s="1432"/>
      <c r="C128" s="1433"/>
      <c r="D128" s="292" t="s">
        <v>295</v>
      </c>
      <c r="E128" s="304" t="s">
        <v>2175</v>
      </c>
      <c r="F128" s="1377"/>
      <c r="G128" s="292">
        <v>3</v>
      </c>
      <c r="H128" s="292">
        <v>3</v>
      </c>
      <c r="I128" s="292">
        <v>3</v>
      </c>
      <c r="J128" s="292">
        <v>3</v>
      </c>
      <c r="K128" s="292">
        <v>3</v>
      </c>
      <c r="L128" s="292">
        <v>2</v>
      </c>
      <c r="M128" s="292" t="s">
        <v>28</v>
      </c>
      <c r="N128" s="292" t="s">
        <v>28</v>
      </c>
      <c r="O128" s="292" t="s">
        <v>28</v>
      </c>
      <c r="P128" s="292" t="s">
        <v>28</v>
      </c>
      <c r="Q128" s="292" t="s">
        <v>28</v>
      </c>
      <c r="R128" s="292">
        <v>3</v>
      </c>
      <c r="S128" s="292">
        <v>3</v>
      </c>
      <c r="T128" s="292">
        <v>3</v>
      </c>
    </row>
    <row r="129" spans="1:20" s="752" customFormat="1" ht="15.75" hidden="1">
      <c r="A129" s="1390"/>
      <c r="B129" s="1432"/>
      <c r="C129" s="1433"/>
      <c r="D129" s="1377" t="s">
        <v>284</v>
      </c>
      <c r="E129" s="1377"/>
      <c r="F129" s="1377"/>
      <c r="G129" s="751">
        <v>3</v>
      </c>
      <c r="H129" s="751">
        <v>3</v>
      </c>
      <c r="I129" s="751">
        <v>3</v>
      </c>
      <c r="J129" s="751">
        <v>3</v>
      </c>
      <c r="K129" s="751">
        <v>3</v>
      </c>
      <c r="L129" s="751">
        <v>2</v>
      </c>
      <c r="M129" s="751" t="s">
        <v>28</v>
      </c>
      <c r="N129" s="751" t="s">
        <v>28</v>
      </c>
      <c r="O129" s="751" t="s">
        <v>28</v>
      </c>
      <c r="P129" s="751" t="s">
        <v>28</v>
      </c>
      <c r="Q129" s="751" t="s">
        <v>28</v>
      </c>
      <c r="R129" s="751">
        <v>3</v>
      </c>
      <c r="S129" s="751">
        <v>3</v>
      </c>
      <c r="T129" s="751">
        <v>3</v>
      </c>
    </row>
    <row r="130" spans="1:20" ht="15.75" hidden="1">
      <c r="A130" s="1390" t="s">
        <v>297</v>
      </c>
      <c r="B130" s="1432" t="s">
        <v>2176</v>
      </c>
      <c r="C130" s="1433" t="s">
        <v>2177</v>
      </c>
      <c r="D130" s="292" t="s">
        <v>300</v>
      </c>
      <c r="E130" s="304" t="s">
        <v>2178</v>
      </c>
      <c r="F130" s="1377" t="s">
        <v>27</v>
      </c>
      <c r="G130" s="292">
        <v>3</v>
      </c>
      <c r="H130" s="292">
        <v>3</v>
      </c>
      <c r="I130" s="292">
        <v>3</v>
      </c>
      <c r="J130" s="292">
        <v>2</v>
      </c>
      <c r="K130" s="292" t="s">
        <v>28</v>
      </c>
      <c r="L130" s="292" t="s">
        <v>28</v>
      </c>
      <c r="M130" s="292" t="s">
        <v>28</v>
      </c>
      <c r="N130" s="292" t="s">
        <v>28</v>
      </c>
      <c r="O130" s="292" t="s">
        <v>28</v>
      </c>
      <c r="P130" s="292" t="s">
        <v>28</v>
      </c>
      <c r="Q130" s="292" t="s">
        <v>28</v>
      </c>
      <c r="R130" s="292">
        <v>3</v>
      </c>
      <c r="S130" s="292">
        <v>2</v>
      </c>
      <c r="T130" s="292">
        <v>2</v>
      </c>
    </row>
    <row r="131" spans="1:20" ht="15.75" hidden="1">
      <c r="A131" s="1390"/>
      <c r="B131" s="1432"/>
      <c r="C131" s="1433"/>
      <c r="D131" s="292" t="s">
        <v>302</v>
      </c>
      <c r="E131" s="304" t="s">
        <v>2179</v>
      </c>
      <c r="F131" s="1377"/>
      <c r="G131" s="292">
        <v>3</v>
      </c>
      <c r="H131" s="292">
        <v>3</v>
      </c>
      <c r="I131" s="292">
        <v>3</v>
      </c>
      <c r="J131" s="292">
        <v>2</v>
      </c>
      <c r="K131" s="292" t="s">
        <v>28</v>
      </c>
      <c r="L131" s="292" t="s">
        <v>28</v>
      </c>
      <c r="M131" s="292" t="s">
        <v>28</v>
      </c>
      <c r="N131" s="292" t="s">
        <v>28</v>
      </c>
      <c r="O131" s="292" t="s">
        <v>28</v>
      </c>
      <c r="P131" s="292" t="s">
        <v>28</v>
      </c>
      <c r="Q131" s="292" t="s">
        <v>28</v>
      </c>
      <c r="R131" s="292">
        <v>3</v>
      </c>
      <c r="S131" s="292">
        <v>2</v>
      </c>
      <c r="T131" s="292">
        <v>2</v>
      </c>
    </row>
    <row r="132" spans="1:20" ht="15.75" hidden="1">
      <c r="A132" s="1390"/>
      <c r="B132" s="1432"/>
      <c r="C132" s="1433"/>
      <c r="D132" s="292" t="s">
        <v>304</v>
      </c>
      <c r="E132" s="304" t="s">
        <v>2180</v>
      </c>
      <c r="F132" s="1377"/>
      <c r="G132" s="292">
        <v>3</v>
      </c>
      <c r="H132" s="292">
        <v>3</v>
      </c>
      <c r="I132" s="292">
        <v>3</v>
      </c>
      <c r="J132" s="292">
        <v>2</v>
      </c>
      <c r="K132" s="292" t="s">
        <v>28</v>
      </c>
      <c r="L132" s="292" t="s">
        <v>28</v>
      </c>
      <c r="M132" s="292" t="s">
        <v>28</v>
      </c>
      <c r="N132" s="292" t="s">
        <v>28</v>
      </c>
      <c r="O132" s="292" t="s">
        <v>28</v>
      </c>
      <c r="P132" s="292" t="s">
        <v>28</v>
      </c>
      <c r="Q132" s="292" t="s">
        <v>28</v>
      </c>
      <c r="R132" s="292">
        <v>3</v>
      </c>
      <c r="S132" s="292">
        <v>2</v>
      </c>
      <c r="T132" s="292">
        <v>2</v>
      </c>
    </row>
    <row r="133" spans="1:20" ht="15.75" hidden="1">
      <c r="A133" s="1390"/>
      <c r="B133" s="1432"/>
      <c r="C133" s="1433"/>
      <c r="D133" s="292" t="s">
        <v>306</v>
      </c>
      <c r="E133" s="304" t="s">
        <v>2181</v>
      </c>
      <c r="F133" s="1377"/>
      <c r="G133" s="292">
        <v>3</v>
      </c>
      <c r="H133" s="292">
        <v>3</v>
      </c>
      <c r="I133" s="292">
        <v>3</v>
      </c>
      <c r="J133" s="292">
        <v>2</v>
      </c>
      <c r="K133" s="292" t="s">
        <v>28</v>
      </c>
      <c r="L133" s="292" t="s">
        <v>28</v>
      </c>
      <c r="M133" s="292" t="s">
        <v>28</v>
      </c>
      <c r="N133" s="292" t="s">
        <v>28</v>
      </c>
      <c r="O133" s="292" t="s">
        <v>28</v>
      </c>
      <c r="P133" s="292" t="s">
        <v>28</v>
      </c>
      <c r="Q133" s="292" t="s">
        <v>28</v>
      </c>
      <c r="R133" s="292">
        <v>3</v>
      </c>
      <c r="S133" s="292">
        <v>2</v>
      </c>
      <c r="T133" s="292">
        <v>2</v>
      </c>
    </row>
    <row r="134" spans="1:20" ht="31.5" hidden="1">
      <c r="A134" s="1390"/>
      <c r="B134" s="1432"/>
      <c r="C134" s="1433"/>
      <c r="D134" s="292" t="s">
        <v>308</v>
      </c>
      <c r="E134" s="304" t="s">
        <v>2182</v>
      </c>
      <c r="F134" s="1377"/>
      <c r="G134" s="292">
        <v>3</v>
      </c>
      <c r="H134" s="292">
        <v>3</v>
      </c>
      <c r="I134" s="292">
        <v>3</v>
      </c>
      <c r="J134" s="292">
        <v>2</v>
      </c>
      <c r="K134" s="292" t="s">
        <v>28</v>
      </c>
      <c r="L134" s="292" t="s">
        <v>28</v>
      </c>
      <c r="M134" s="292" t="s">
        <v>28</v>
      </c>
      <c r="N134" s="292" t="s">
        <v>28</v>
      </c>
      <c r="O134" s="292" t="s">
        <v>28</v>
      </c>
      <c r="P134" s="292" t="s">
        <v>28</v>
      </c>
      <c r="Q134" s="292" t="s">
        <v>28</v>
      </c>
      <c r="R134" s="292">
        <v>3</v>
      </c>
      <c r="S134" s="292">
        <v>2</v>
      </c>
      <c r="T134" s="292">
        <v>2</v>
      </c>
    </row>
    <row r="135" spans="1:20" s="752" customFormat="1" ht="15.75" hidden="1">
      <c r="A135" s="1390"/>
      <c r="B135" s="1432"/>
      <c r="C135" s="1433"/>
      <c r="D135" s="1377" t="s">
        <v>297</v>
      </c>
      <c r="E135" s="1377"/>
      <c r="F135" s="1377"/>
      <c r="G135" s="751">
        <v>3</v>
      </c>
      <c r="H135" s="751">
        <v>3</v>
      </c>
      <c r="I135" s="751">
        <v>3</v>
      </c>
      <c r="J135" s="751">
        <v>2</v>
      </c>
      <c r="K135" s="751"/>
      <c r="L135" s="751"/>
      <c r="M135" s="751"/>
      <c r="N135" s="751"/>
      <c r="O135" s="751"/>
      <c r="P135" s="751" t="s">
        <v>28</v>
      </c>
      <c r="Q135" s="751" t="s">
        <v>28</v>
      </c>
      <c r="R135" s="751">
        <v>3</v>
      </c>
      <c r="S135" s="751">
        <v>3</v>
      </c>
      <c r="T135" s="751">
        <v>3</v>
      </c>
    </row>
    <row r="136" spans="1:20" ht="15" hidden="1" customHeight="1">
      <c r="A136" s="1390" t="s">
        <v>310</v>
      </c>
      <c r="B136" s="1377" t="s">
        <v>2183</v>
      </c>
      <c r="C136" s="1433" t="s">
        <v>2184</v>
      </c>
      <c r="D136" s="285" t="s">
        <v>313</v>
      </c>
      <c r="E136" s="304" t="s">
        <v>2185</v>
      </c>
      <c r="F136" s="1377" t="s">
        <v>27</v>
      </c>
      <c r="G136" s="292">
        <v>3</v>
      </c>
      <c r="H136" s="292">
        <v>3</v>
      </c>
      <c r="I136" s="292">
        <v>3</v>
      </c>
      <c r="J136" s="292">
        <v>3</v>
      </c>
      <c r="K136" s="292">
        <v>3</v>
      </c>
      <c r="L136" s="292">
        <v>2</v>
      </c>
      <c r="M136" s="292" t="s">
        <v>28</v>
      </c>
      <c r="N136" s="292" t="s">
        <v>28</v>
      </c>
      <c r="O136" s="292">
        <v>3</v>
      </c>
      <c r="P136" s="292" t="s">
        <v>28</v>
      </c>
      <c r="Q136" s="292" t="s">
        <v>28</v>
      </c>
      <c r="R136" s="292">
        <v>3</v>
      </c>
      <c r="S136" s="292">
        <v>3</v>
      </c>
      <c r="T136" s="292">
        <v>3</v>
      </c>
    </row>
    <row r="137" spans="1:20" ht="31.5" hidden="1">
      <c r="A137" s="1390"/>
      <c r="B137" s="1377"/>
      <c r="C137" s="1433"/>
      <c r="D137" s="285" t="s">
        <v>315</v>
      </c>
      <c r="E137" s="304" t="s">
        <v>2186</v>
      </c>
      <c r="F137" s="1377"/>
      <c r="G137" s="292">
        <v>3</v>
      </c>
      <c r="H137" s="292">
        <v>3</v>
      </c>
      <c r="I137" s="292">
        <v>3</v>
      </c>
      <c r="J137" s="292">
        <v>3</v>
      </c>
      <c r="K137" s="292">
        <v>3</v>
      </c>
      <c r="L137" s="292">
        <v>2</v>
      </c>
      <c r="M137" s="292" t="s">
        <v>28</v>
      </c>
      <c r="N137" s="292" t="s">
        <v>28</v>
      </c>
      <c r="O137" s="292">
        <v>3</v>
      </c>
      <c r="P137" s="292" t="s">
        <v>28</v>
      </c>
      <c r="Q137" s="292" t="s">
        <v>28</v>
      </c>
      <c r="R137" s="292">
        <v>3</v>
      </c>
      <c r="S137" s="292">
        <v>3</v>
      </c>
      <c r="T137" s="292">
        <v>3</v>
      </c>
    </row>
    <row r="138" spans="1:20" ht="15.75" hidden="1">
      <c r="A138" s="1390"/>
      <c r="B138" s="1377"/>
      <c r="C138" s="1433"/>
      <c r="D138" s="285" t="s">
        <v>317</v>
      </c>
      <c r="E138" s="304" t="s">
        <v>2187</v>
      </c>
      <c r="F138" s="1377"/>
      <c r="G138" s="292">
        <v>3</v>
      </c>
      <c r="H138" s="292">
        <v>3</v>
      </c>
      <c r="I138" s="292">
        <v>3</v>
      </c>
      <c r="J138" s="292">
        <v>3</v>
      </c>
      <c r="K138" s="292">
        <v>3</v>
      </c>
      <c r="L138" s="292">
        <v>2</v>
      </c>
      <c r="M138" s="292" t="s">
        <v>28</v>
      </c>
      <c r="N138" s="292" t="s">
        <v>28</v>
      </c>
      <c r="O138" s="292">
        <v>3</v>
      </c>
      <c r="P138" s="292" t="s">
        <v>28</v>
      </c>
      <c r="Q138" s="292" t="s">
        <v>28</v>
      </c>
      <c r="R138" s="292">
        <v>3</v>
      </c>
      <c r="S138" s="292">
        <v>3</v>
      </c>
      <c r="T138" s="292">
        <v>3</v>
      </c>
    </row>
    <row r="139" spans="1:20" ht="15.75" hidden="1">
      <c r="A139" s="1390"/>
      <c r="B139" s="1377"/>
      <c r="C139" s="1433"/>
      <c r="D139" s="285" t="s">
        <v>319</v>
      </c>
      <c r="E139" s="304" t="s">
        <v>2188</v>
      </c>
      <c r="F139" s="1377"/>
      <c r="G139" s="292">
        <v>3</v>
      </c>
      <c r="H139" s="292">
        <v>3</v>
      </c>
      <c r="I139" s="292">
        <v>3</v>
      </c>
      <c r="J139" s="292">
        <v>3</v>
      </c>
      <c r="K139" s="292">
        <v>3</v>
      </c>
      <c r="L139" s="292">
        <v>2</v>
      </c>
      <c r="M139" s="292" t="s">
        <v>28</v>
      </c>
      <c r="N139" s="292" t="s">
        <v>28</v>
      </c>
      <c r="O139" s="292">
        <v>3</v>
      </c>
      <c r="P139" s="292" t="s">
        <v>28</v>
      </c>
      <c r="Q139" s="292" t="s">
        <v>28</v>
      </c>
      <c r="R139" s="292">
        <v>3</v>
      </c>
      <c r="S139" s="292">
        <v>3</v>
      </c>
      <c r="T139" s="292">
        <v>3</v>
      </c>
    </row>
    <row r="140" spans="1:20" ht="15.75" hidden="1">
      <c r="A140" s="1390"/>
      <c r="B140" s="1377"/>
      <c r="C140" s="1433"/>
      <c r="D140" s="285" t="s">
        <v>321</v>
      </c>
      <c r="E140" s="304" t="s">
        <v>2189</v>
      </c>
      <c r="F140" s="1377"/>
      <c r="G140" s="292">
        <v>3</v>
      </c>
      <c r="H140" s="292">
        <v>3</v>
      </c>
      <c r="I140" s="292">
        <v>3</v>
      </c>
      <c r="J140" s="292">
        <v>3</v>
      </c>
      <c r="K140" s="292">
        <v>3</v>
      </c>
      <c r="L140" s="292">
        <v>2</v>
      </c>
      <c r="M140" s="292" t="s">
        <v>28</v>
      </c>
      <c r="N140" s="292" t="s">
        <v>28</v>
      </c>
      <c r="O140" s="292">
        <v>3</v>
      </c>
      <c r="P140" s="292" t="s">
        <v>28</v>
      </c>
      <c r="Q140" s="292" t="s">
        <v>28</v>
      </c>
      <c r="R140" s="292">
        <v>3</v>
      </c>
      <c r="S140" s="292">
        <v>3</v>
      </c>
      <c r="T140" s="292">
        <v>3</v>
      </c>
    </row>
    <row r="141" spans="1:20" s="752" customFormat="1" ht="15.75" hidden="1">
      <c r="A141" s="1390"/>
      <c r="B141" s="1377"/>
      <c r="C141" s="1433"/>
      <c r="D141" s="1378" t="s">
        <v>310</v>
      </c>
      <c r="E141" s="1378"/>
      <c r="F141" s="1377"/>
      <c r="G141" s="715">
        <v>3</v>
      </c>
      <c r="H141" s="715">
        <v>3</v>
      </c>
      <c r="I141" s="715">
        <v>3</v>
      </c>
      <c r="J141" s="715">
        <v>3</v>
      </c>
      <c r="K141" s="715">
        <v>3</v>
      </c>
      <c r="L141" s="715">
        <v>2</v>
      </c>
      <c r="M141" s="715" t="s">
        <v>28</v>
      </c>
      <c r="N141" s="715" t="s">
        <v>28</v>
      </c>
      <c r="O141" s="715">
        <v>3</v>
      </c>
      <c r="P141" s="715" t="s">
        <v>28</v>
      </c>
      <c r="Q141" s="715" t="s">
        <v>28</v>
      </c>
      <c r="R141" s="715">
        <v>3</v>
      </c>
      <c r="S141" s="715">
        <v>3</v>
      </c>
      <c r="T141" s="715">
        <v>3</v>
      </c>
    </row>
    <row r="142" spans="1:20" ht="31.5" hidden="1">
      <c r="A142" s="1390" t="s">
        <v>323</v>
      </c>
      <c r="B142" s="1432" t="s">
        <v>2190</v>
      </c>
      <c r="C142" s="1433" t="s">
        <v>2191</v>
      </c>
      <c r="D142" s="285" t="s">
        <v>326</v>
      </c>
      <c r="E142" s="304" t="s">
        <v>2192</v>
      </c>
      <c r="F142" s="1377" t="s">
        <v>107</v>
      </c>
      <c r="G142" s="292">
        <v>3</v>
      </c>
      <c r="H142" s="292">
        <v>3</v>
      </c>
      <c r="I142" s="292">
        <v>3</v>
      </c>
      <c r="J142" s="292">
        <v>3</v>
      </c>
      <c r="K142" s="292">
        <v>3</v>
      </c>
      <c r="L142" s="292">
        <v>3</v>
      </c>
      <c r="M142" s="292" t="s">
        <v>28</v>
      </c>
      <c r="N142" s="292" t="s">
        <v>28</v>
      </c>
      <c r="O142" s="292">
        <v>3</v>
      </c>
      <c r="P142" s="292" t="s">
        <v>28</v>
      </c>
      <c r="Q142" s="292" t="s">
        <v>28</v>
      </c>
      <c r="R142" s="292" t="s">
        <v>28</v>
      </c>
      <c r="S142" s="292">
        <v>3</v>
      </c>
      <c r="T142" s="292">
        <v>3</v>
      </c>
    </row>
    <row r="143" spans="1:20" ht="15.75" hidden="1">
      <c r="A143" s="1390"/>
      <c r="B143" s="1432"/>
      <c r="C143" s="1433"/>
      <c r="D143" s="285" t="s">
        <v>328</v>
      </c>
      <c r="E143" s="304" t="s">
        <v>2193</v>
      </c>
      <c r="F143" s="1377"/>
      <c r="G143" s="292">
        <v>3</v>
      </c>
      <c r="H143" s="292">
        <v>3</v>
      </c>
      <c r="I143" s="292">
        <v>3</v>
      </c>
      <c r="J143" s="292">
        <v>3</v>
      </c>
      <c r="K143" s="292">
        <v>3</v>
      </c>
      <c r="L143" s="292">
        <v>3</v>
      </c>
      <c r="M143" s="292" t="s">
        <v>28</v>
      </c>
      <c r="N143" s="292" t="s">
        <v>28</v>
      </c>
      <c r="O143" s="292">
        <v>3</v>
      </c>
      <c r="P143" s="292" t="s">
        <v>28</v>
      </c>
      <c r="Q143" s="292" t="s">
        <v>28</v>
      </c>
      <c r="R143" s="292" t="s">
        <v>28</v>
      </c>
      <c r="S143" s="292">
        <v>3</v>
      </c>
      <c r="T143" s="292">
        <v>3</v>
      </c>
    </row>
    <row r="144" spans="1:20" ht="47.25" hidden="1">
      <c r="A144" s="1390"/>
      <c r="B144" s="1432"/>
      <c r="C144" s="1433"/>
      <c r="D144" s="285" t="s">
        <v>330</v>
      </c>
      <c r="E144" s="304" t="s">
        <v>2194</v>
      </c>
      <c r="F144" s="1377"/>
      <c r="G144" s="292">
        <v>3</v>
      </c>
      <c r="H144" s="292">
        <v>3</v>
      </c>
      <c r="I144" s="292">
        <v>3</v>
      </c>
      <c r="J144" s="292">
        <v>3</v>
      </c>
      <c r="K144" s="292">
        <v>3</v>
      </c>
      <c r="L144" s="292">
        <v>3</v>
      </c>
      <c r="M144" s="292" t="s">
        <v>28</v>
      </c>
      <c r="N144" s="292" t="s">
        <v>28</v>
      </c>
      <c r="O144" s="292">
        <v>3</v>
      </c>
      <c r="P144" s="292" t="s">
        <v>28</v>
      </c>
      <c r="Q144" s="292" t="s">
        <v>28</v>
      </c>
      <c r="R144" s="292" t="s">
        <v>28</v>
      </c>
      <c r="S144" s="292">
        <v>3</v>
      </c>
      <c r="T144" s="292">
        <v>3</v>
      </c>
    </row>
    <row r="145" spans="1:20" ht="31.5" hidden="1">
      <c r="A145" s="1390"/>
      <c r="B145" s="1432"/>
      <c r="C145" s="1433"/>
      <c r="D145" s="285" t="s">
        <v>332</v>
      </c>
      <c r="E145" s="304" t="s">
        <v>2195</v>
      </c>
      <c r="F145" s="1377"/>
      <c r="G145" s="292">
        <v>3</v>
      </c>
      <c r="H145" s="292">
        <v>3</v>
      </c>
      <c r="I145" s="292">
        <v>3</v>
      </c>
      <c r="J145" s="292">
        <v>3</v>
      </c>
      <c r="K145" s="292">
        <v>3</v>
      </c>
      <c r="L145" s="292">
        <v>3</v>
      </c>
      <c r="M145" s="292" t="s">
        <v>28</v>
      </c>
      <c r="N145" s="292" t="s">
        <v>28</v>
      </c>
      <c r="O145" s="292">
        <v>3</v>
      </c>
      <c r="P145" s="292" t="s">
        <v>28</v>
      </c>
      <c r="Q145" s="292" t="s">
        <v>28</v>
      </c>
      <c r="R145" s="292" t="s">
        <v>28</v>
      </c>
      <c r="S145" s="292">
        <v>3</v>
      </c>
      <c r="T145" s="292">
        <v>3</v>
      </c>
    </row>
    <row r="146" spans="1:20" s="752" customFormat="1" ht="15.75" hidden="1">
      <c r="A146" s="1390"/>
      <c r="B146" s="1432"/>
      <c r="C146" s="1433"/>
      <c r="D146" s="1378" t="s">
        <v>323</v>
      </c>
      <c r="E146" s="1378"/>
      <c r="F146" s="1377"/>
      <c r="G146" s="715">
        <v>3</v>
      </c>
      <c r="H146" s="715">
        <v>3</v>
      </c>
      <c r="I146" s="715">
        <v>3</v>
      </c>
      <c r="J146" s="715">
        <v>3</v>
      </c>
      <c r="K146" s="715">
        <v>3</v>
      </c>
      <c r="L146" s="715">
        <v>3</v>
      </c>
      <c r="M146" s="715" t="s">
        <v>28</v>
      </c>
      <c r="N146" s="715" t="s">
        <v>28</v>
      </c>
      <c r="O146" s="715">
        <v>3</v>
      </c>
      <c r="P146" s="715" t="s">
        <v>28</v>
      </c>
      <c r="Q146" s="715" t="s">
        <v>28</v>
      </c>
      <c r="R146" s="715" t="s">
        <v>28</v>
      </c>
      <c r="S146" s="715">
        <v>3</v>
      </c>
      <c r="T146" s="715">
        <v>3</v>
      </c>
    </row>
    <row r="147" spans="1:20" ht="31.5" hidden="1">
      <c r="A147" s="1390" t="s">
        <v>336</v>
      </c>
      <c r="B147" s="1432" t="s">
        <v>2196</v>
      </c>
      <c r="C147" s="1433" t="s">
        <v>2197</v>
      </c>
      <c r="D147" s="285" t="s">
        <v>339</v>
      </c>
      <c r="E147" s="304" t="s">
        <v>2198</v>
      </c>
      <c r="F147" s="1406" t="s">
        <v>107</v>
      </c>
      <c r="G147" s="292">
        <v>3</v>
      </c>
      <c r="H147" s="292">
        <v>3</v>
      </c>
      <c r="I147" s="292">
        <v>3</v>
      </c>
      <c r="J147" s="292">
        <v>3</v>
      </c>
      <c r="K147" s="292">
        <v>3</v>
      </c>
      <c r="L147" s="292">
        <v>3</v>
      </c>
      <c r="M147" s="292" t="s">
        <v>28</v>
      </c>
      <c r="N147" s="292" t="s">
        <v>28</v>
      </c>
      <c r="O147" s="292">
        <v>3</v>
      </c>
      <c r="P147" s="292" t="s">
        <v>28</v>
      </c>
      <c r="Q147" s="292" t="s">
        <v>28</v>
      </c>
      <c r="R147" s="292" t="s">
        <v>28</v>
      </c>
      <c r="S147" s="292">
        <v>3</v>
      </c>
      <c r="T147" s="292">
        <v>3</v>
      </c>
    </row>
    <row r="148" spans="1:20" ht="15.75" hidden="1">
      <c r="A148" s="1390"/>
      <c r="B148" s="1432"/>
      <c r="C148" s="1433"/>
      <c r="D148" s="285" t="s">
        <v>341</v>
      </c>
      <c r="E148" s="304" t="s">
        <v>2199</v>
      </c>
      <c r="F148" s="1406"/>
      <c r="G148" s="292">
        <v>3</v>
      </c>
      <c r="H148" s="292">
        <v>3</v>
      </c>
      <c r="I148" s="292">
        <v>3</v>
      </c>
      <c r="J148" s="292">
        <v>3</v>
      </c>
      <c r="K148" s="292">
        <v>3</v>
      </c>
      <c r="L148" s="292">
        <v>3</v>
      </c>
      <c r="M148" s="292" t="s">
        <v>28</v>
      </c>
      <c r="N148" s="292" t="s">
        <v>28</v>
      </c>
      <c r="O148" s="292">
        <v>3</v>
      </c>
      <c r="P148" s="292" t="s">
        <v>28</v>
      </c>
      <c r="Q148" s="292" t="s">
        <v>28</v>
      </c>
      <c r="R148" s="292" t="s">
        <v>28</v>
      </c>
      <c r="S148" s="292">
        <v>3</v>
      </c>
      <c r="T148" s="292">
        <v>3</v>
      </c>
    </row>
    <row r="149" spans="1:20" ht="15.75" hidden="1">
      <c r="A149" s="1390"/>
      <c r="B149" s="1432"/>
      <c r="C149" s="1433"/>
      <c r="D149" s="285" t="s">
        <v>343</v>
      </c>
      <c r="E149" s="304" t="s">
        <v>2200</v>
      </c>
      <c r="F149" s="1406"/>
      <c r="G149" s="292">
        <v>3</v>
      </c>
      <c r="H149" s="292">
        <v>3</v>
      </c>
      <c r="I149" s="292">
        <v>3</v>
      </c>
      <c r="J149" s="292">
        <v>3</v>
      </c>
      <c r="K149" s="292">
        <v>3</v>
      </c>
      <c r="L149" s="292">
        <v>3</v>
      </c>
      <c r="M149" s="292" t="s">
        <v>28</v>
      </c>
      <c r="N149" s="292" t="s">
        <v>28</v>
      </c>
      <c r="O149" s="292">
        <v>3</v>
      </c>
      <c r="P149" s="292" t="s">
        <v>28</v>
      </c>
      <c r="Q149" s="292" t="s">
        <v>28</v>
      </c>
      <c r="R149" s="292" t="s">
        <v>28</v>
      </c>
      <c r="S149" s="292">
        <v>3</v>
      </c>
      <c r="T149" s="292">
        <v>3</v>
      </c>
    </row>
    <row r="150" spans="1:20" ht="15.75" hidden="1">
      <c r="A150" s="1390"/>
      <c r="B150" s="1432"/>
      <c r="C150" s="1433"/>
      <c r="D150" s="285" t="s">
        <v>345</v>
      </c>
      <c r="E150" s="304" t="s">
        <v>2201</v>
      </c>
      <c r="F150" s="1406"/>
      <c r="G150" s="292">
        <v>3</v>
      </c>
      <c r="H150" s="292">
        <v>3</v>
      </c>
      <c r="I150" s="292">
        <v>3</v>
      </c>
      <c r="J150" s="292">
        <v>3</v>
      </c>
      <c r="K150" s="292">
        <v>3</v>
      </c>
      <c r="L150" s="292">
        <v>3</v>
      </c>
      <c r="M150" s="292" t="s">
        <v>28</v>
      </c>
      <c r="N150" s="292" t="s">
        <v>28</v>
      </c>
      <c r="O150" s="292">
        <v>3</v>
      </c>
      <c r="P150" s="292" t="s">
        <v>28</v>
      </c>
      <c r="Q150" s="292" t="s">
        <v>28</v>
      </c>
      <c r="R150" s="292" t="s">
        <v>28</v>
      </c>
      <c r="S150" s="292">
        <v>3</v>
      </c>
      <c r="T150" s="292">
        <v>3</v>
      </c>
    </row>
    <row r="151" spans="1:20" s="752" customFormat="1" ht="15.75" hidden="1">
      <c r="A151" s="1390"/>
      <c r="B151" s="1432"/>
      <c r="C151" s="1433"/>
      <c r="D151" s="1378" t="s">
        <v>336</v>
      </c>
      <c r="E151" s="1378"/>
      <c r="F151" s="1406"/>
      <c r="G151" s="715">
        <v>3</v>
      </c>
      <c r="H151" s="715">
        <v>3</v>
      </c>
      <c r="I151" s="715">
        <v>3</v>
      </c>
      <c r="J151" s="715">
        <v>3</v>
      </c>
      <c r="K151" s="715">
        <v>3</v>
      </c>
      <c r="L151" s="715">
        <v>3</v>
      </c>
      <c r="M151" s="715" t="s">
        <v>28</v>
      </c>
      <c r="N151" s="715" t="s">
        <v>28</v>
      </c>
      <c r="O151" s="715">
        <v>3</v>
      </c>
      <c r="P151" s="715" t="s">
        <v>28</v>
      </c>
      <c r="Q151" s="715" t="s">
        <v>28</v>
      </c>
      <c r="R151" s="715" t="s">
        <v>28</v>
      </c>
      <c r="S151" s="715">
        <v>3</v>
      </c>
      <c r="T151" s="715">
        <v>3</v>
      </c>
    </row>
    <row r="152" spans="1:20" ht="30" hidden="1" customHeight="1">
      <c r="A152" s="1390" t="s">
        <v>349</v>
      </c>
      <c r="B152" s="1432" t="s">
        <v>2202</v>
      </c>
      <c r="C152" s="1433" t="s">
        <v>2184</v>
      </c>
      <c r="D152" s="285" t="s">
        <v>352</v>
      </c>
      <c r="E152" s="304" t="s">
        <v>2203</v>
      </c>
      <c r="F152" s="1406" t="s">
        <v>107</v>
      </c>
      <c r="G152" s="292">
        <v>3</v>
      </c>
      <c r="H152" s="292" t="s">
        <v>28</v>
      </c>
      <c r="I152" s="292" t="s">
        <v>28</v>
      </c>
      <c r="J152" s="292" t="s">
        <v>28</v>
      </c>
      <c r="K152" s="292" t="s">
        <v>28</v>
      </c>
      <c r="L152" s="292" t="s">
        <v>28</v>
      </c>
      <c r="M152" s="292" t="s">
        <v>28</v>
      </c>
      <c r="N152" s="292" t="s">
        <v>28</v>
      </c>
      <c r="O152" s="292" t="s">
        <v>28</v>
      </c>
      <c r="P152" s="292" t="s">
        <v>28</v>
      </c>
      <c r="Q152" s="292" t="s">
        <v>28</v>
      </c>
      <c r="R152" s="292" t="s">
        <v>28</v>
      </c>
      <c r="S152" s="292">
        <v>3</v>
      </c>
      <c r="T152" s="292">
        <v>3</v>
      </c>
    </row>
    <row r="153" spans="1:20" ht="31.5" hidden="1">
      <c r="A153" s="1390"/>
      <c r="B153" s="1432"/>
      <c r="C153" s="1433"/>
      <c r="D153" s="285" t="s">
        <v>353</v>
      </c>
      <c r="E153" s="304" t="s">
        <v>2204</v>
      </c>
      <c r="F153" s="1406"/>
      <c r="G153" s="292" t="s">
        <v>28</v>
      </c>
      <c r="H153" s="292">
        <v>3</v>
      </c>
      <c r="I153" s="292">
        <v>3</v>
      </c>
      <c r="J153" s="292" t="s">
        <v>28</v>
      </c>
      <c r="K153" s="292" t="s">
        <v>28</v>
      </c>
      <c r="L153" s="292" t="s">
        <v>28</v>
      </c>
      <c r="M153" s="292" t="s">
        <v>28</v>
      </c>
      <c r="N153" s="292" t="s">
        <v>28</v>
      </c>
      <c r="O153" s="292" t="s">
        <v>28</v>
      </c>
      <c r="P153" s="292" t="s">
        <v>28</v>
      </c>
      <c r="Q153" s="292" t="s">
        <v>28</v>
      </c>
      <c r="R153" s="292" t="s">
        <v>28</v>
      </c>
      <c r="S153" s="292">
        <v>3</v>
      </c>
      <c r="T153" s="292">
        <v>3</v>
      </c>
    </row>
    <row r="154" spans="1:20" ht="31.5" hidden="1">
      <c r="A154" s="1390"/>
      <c r="B154" s="1432"/>
      <c r="C154" s="1433"/>
      <c r="D154" s="285" t="s">
        <v>354</v>
      </c>
      <c r="E154" s="304" t="s">
        <v>2205</v>
      </c>
      <c r="F154" s="1406"/>
      <c r="G154" s="292" t="s">
        <v>28</v>
      </c>
      <c r="H154" s="292" t="s">
        <v>28</v>
      </c>
      <c r="I154" s="292" t="s">
        <v>28</v>
      </c>
      <c r="J154" s="292">
        <v>3</v>
      </c>
      <c r="K154" s="292">
        <v>3</v>
      </c>
      <c r="L154" s="292">
        <v>3</v>
      </c>
      <c r="M154" s="292" t="s">
        <v>28</v>
      </c>
      <c r="N154" s="292">
        <v>3</v>
      </c>
      <c r="O154" s="292" t="s">
        <v>28</v>
      </c>
      <c r="P154" s="292" t="s">
        <v>28</v>
      </c>
      <c r="Q154" s="292" t="s">
        <v>28</v>
      </c>
      <c r="R154" s="292" t="s">
        <v>28</v>
      </c>
      <c r="S154" s="292">
        <v>3</v>
      </c>
      <c r="T154" s="292">
        <v>3</v>
      </c>
    </row>
    <row r="155" spans="1:20" ht="31.5" hidden="1">
      <c r="A155" s="1390"/>
      <c r="B155" s="1432"/>
      <c r="C155" s="1433"/>
      <c r="D155" s="285" t="s">
        <v>355</v>
      </c>
      <c r="E155" s="304" t="s">
        <v>2206</v>
      </c>
      <c r="F155" s="1406"/>
      <c r="G155" s="292" t="s">
        <v>28</v>
      </c>
      <c r="H155" s="292" t="s">
        <v>28</v>
      </c>
      <c r="I155" s="292" t="s">
        <v>28</v>
      </c>
      <c r="J155" s="292">
        <v>3</v>
      </c>
      <c r="K155" s="292">
        <v>3</v>
      </c>
      <c r="L155" s="292" t="s">
        <v>28</v>
      </c>
      <c r="M155" s="292">
        <v>3</v>
      </c>
      <c r="N155" s="292" t="s">
        <v>28</v>
      </c>
      <c r="O155" s="292">
        <v>3</v>
      </c>
      <c r="P155" s="292" t="s">
        <v>28</v>
      </c>
      <c r="Q155" s="292" t="s">
        <v>28</v>
      </c>
      <c r="R155" s="292">
        <v>3</v>
      </c>
      <c r="S155" s="292">
        <v>3</v>
      </c>
      <c r="T155" s="292">
        <v>3</v>
      </c>
    </row>
    <row r="156" spans="1:20" s="752" customFormat="1" ht="15.75" hidden="1">
      <c r="A156" s="1390"/>
      <c r="B156" s="1432"/>
      <c r="C156" s="1433"/>
      <c r="D156" s="1378" t="s">
        <v>349</v>
      </c>
      <c r="E156" s="1378"/>
      <c r="F156" s="1406"/>
      <c r="G156" s="751">
        <v>3</v>
      </c>
      <c r="H156" s="751">
        <v>3</v>
      </c>
      <c r="I156" s="751">
        <v>3</v>
      </c>
      <c r="J156" s="751">
        <v>3</v>
      </c>
      <c r="K156" s="751">
        <v>3</v>
      </c>
      <c r="L156" s="751">
        <v>3</v>
      </c>
      <c r="M156" s="751">
        <v>3</v>
      </c>
      <c r="N156" s="751">
        <v>3</v>
      </c>
      <c r="O156" s="751">
        <v>3</v>
      </c>
      <c r="P156" s="715" t="s">
        <v>28</v>
      </c>
      <c r="Q156" s="715" t="s">
        <v>28</v>
      </c>
      <c r="R156" s="751">
        <v>3</v>
      </c>
      <c r="S156" s="751">
        <v>3</v>
      </c>
      <c r="T156" s="751">
        <v>3</v>
      </c>
    </row>
    <row r="157" spans="1:20" ht="15.75" hidden="1">
      <c r="A157" s="1390" t="s">
        <v>359</v>
      </c>
      <c r="B157" s="1432" t="s">
        <v>2207</v>
      </c>
      <c r="C157" s="1433" t="s">
        <v>2208</v>
      </c>
      <c r="D157" s="285" t="s">
        <v>1024</v>
      </c>
      <c r="E157" s="304" t="s">
        <v>2209</v>
      </c>
      <c r="F157" s="1406" t="s">
        <v>27</v>
      </c>
      <c r="G157" s="292">
        <v>3</v>
      </c>
      <c r="H157" s="292">
        <v>3</v>
      </c>
      <c r="I157" s="292">
        <v>3</v>
      </c>
      <c r="J157" s="292">
        <v>3</v>
      </c>
      <c r="K157" s="292" t="s">
        <v>28</v>
      </c>
      <c r="L157" s="292">
        <v>3</v>
      </c>
      <c r="M157" s="292" t="s">
        <v>28</v>
      </c>
      <c r="N157" s="292" t="s">
        <v>28</v>
      </c>
      <c r="O157" s="292" t="s">
        <v>28</v>
      </c>
      <c r="P157" s="292" t="s">
        <v>28</v>
      </c>
      <c r="Q157" s="292" t="s">
        <v>28</v>
      </c>
      <c r="R157" s="292" t="s">
        <v>28</v>
      </c>
      <c r="S157" s="292">
        <v>3</v>
      </c>
      <c r="T157" s="292">
        <v>3</v>
      </c>
    </row>
    <row r="158" spans="1:20" ht="31.5" hidden="1">
      <c r="A158" s="1390"/>
      <c r="B158" s="1432"/>
      <c r="C158" s="1433"/>
      <c r="D158" s="285" t="s">
        <v>1026</v>
      </c>
      <c r="E158" s="304" t="s">
        <v>2210</v>
      </c>
      <c r="F158" s="1406"/>
      <c r="G158" s="292">
        <v>3</v>
      </c>
      <c r="H158" s="292">
        <v>3</v>
      </c>
      <c r="I158" s="292">
        <v>3</v>
      </c>
      <c r="J158" s="292">
        <v>3</v>
      </c>
      <c r="K158" s="292" t="s">
        <v>28</v>
      </c>
      <c r="L158" s="292">
        <v>3</v>
      </c>
      <c r="M158" s="292" t="s">
        <v>28</v>
      </c>
      <c r="N158" s="292" t="s">
        <v>28</v>
      </c>
      <c r="O158" s="292" t="s">
        <v>28</v>
      </c>
      <c r="P158" s="292" t="s">
        <v>28</v>
      </c>
      <c r="Q158" s="292" t="s">
        <v>28</v>
      </c>
      <c r="R158" s="292" t="s">
        <v>28</v>
      </c>
      <c r="S158" s="292">
        <v>3</v>
      </c>
      <c r="T158" s="292">
        <v>3</v>
      </c>
    </row>
    <row r="159" spans="1:20" ht="15.75" hidden="1">
      <c r="A159" s="1390"/>
      <c r="B159" s="1432"/>
      <c r="C159" s="1433"/>
      <c r="D159" s="285" t="s">
        <v>1028</v>
      </c>
      <c r="E159" s="304" t="s">
        <v>2211</v>
      </c>
      <c r="F159" s="1406"/>
      <c r="G159" s="292">
        <v>3</v>
      </c>
      <c r="H159" s="292">
        <v>3</v>
      </c>
      <c r="I159" s="292">
        <v>3</v>
      </c>
      <c r="J159" s="292">
        <v>3</v>
      </c>
      <c r="K159" s="292" t="s">
        <v>28</v>
      </c>
      <c r="L159" s="292">
        <v>3</v>
      </c>
      <c r="M159" s="292" t="s">
        <v>28</v>
      </c>
      <c r="N159" s="292" t="s">
        <v>28</v>
      </c>
      <c r="O159" s="292" t="s">
        <v>28</v>
      </c>
      <c r="P159" s="292" t="s">
        <v>28</v>
      </c>
      <c r="Q159" s="292" t="s">
        <v>28</v>
      </c>
      <c r="R159" s="292" t="s">
        <v>28</v>
      </c>
      <c r="S159" s="292">
        <v>3</v>
      </c>
      <c r="T159" s="292">
        <v>3</v>
      </c>
    </row>
    <row r="160" spans="1:20" ht="31.5" hidden="1">
      <c r="A160" s="1390"/>
      <c r="B160" s="1432"/>
      <c r="C160" s="1433"/>
      <c r="D160" s="285" t="s">
        <v>1030</v>
      </c>
      <c r="E160" s="304" t="s">
        <v>2212</v>
      </c>
      <c r="F160" s="1406"/>
      <c r="G160" s="292">
        <v>3</v>
      </c>
      <c r="H160" s="292">
        <v>3</v>
      </c>
      <c r="I160" s="292">
        <v>3</v>
      </c>
      <c r="J160" s="292">
        <v>3</v>
      </c>
      <c r="K160" s="292" t="s">
        <v>28</v>
      </c>
      <c r="L160" s="292">
        <v>3</v>
      </c>
      <c r="M160" s="292" t="s">
        <v>28</v>
      </c>
      <c r="N160" s="292" t="s">
        <v>28</v>
      </c>
      <c r="O160" s="292" t="s">
        <v>28</v>
      </c>
      <c r="P160" s="292" t="s">
        <v>28</v>
      </c>
      <c r="Q160" s="292" t="s">
        <v>28</v>
      </c>
      <c r="R160" s="292" t="s">
        <v>28</v>
      </c>
      <c r="S160" s="292">
        <v>3</v>
      </c>
      <c r="T160" s="292">
        <v>3</v>
      </c>
    </row>
    <row r="161" spans="1:20" ht="31.5" hidden="1">
      <c r="A161" s="1390"/>
      <c r="B161" s="1432"/>
      <c r="C161" s="1433"/>
      <c r="D161" s="285" t="s">
        <v>1032</v>
      </c>
      <c r="E161" s="304" t="s">
        <v>2213</v>
      </c>
      <c r="F161" s="1406"/>
      <c r="G161" s="292">
        <v>3</v>
      </c>
      <c r="H161" s="292">
        <v>3</v>
      </c>
      <c r="I161" s="292">
        <v>3</v>
      </c>
      <c r="J161" s="292">
        <v>3</v>
      </c>
      <c r="K161" s="292" t="s">
        <v>28</v>
      </c>
      <c r="L161" s="292">
        <v>3</v>
      </c>
      <c r="M161" s="292" t="s">
        <v>28</v>
      </c>
      <c r="N161" s="292" t="s">
        <v>28</v>
      </c>
      <c r="O161" s="292" t="s">
        <v>28</v>
      </c>
      <c r="P161" s="292" t="s">
        <v>28</v>
      </c>
      <c r="Q161" s="292" t="s">
        <v>28</v>
      </c>
      <c r="R161" s="292" t="s">
        <v>28</v>
      </c>
      <c r="S161" s="292">
        <v>3</v>
      </c>
      <c r="T161" s="292">
        <v>3</v>
      </c>
    </row>
    <row r="162" spans="1:20" s="753" customFormat="1" ht="15.75" hidden="1">
      <c r="A162" s="1390"/>
      <c r="B162" s="1432"/>
      <c r="C162" s="1433"/>
      <c r="D162" s="1378" t="s">
        <v>359</v>
      </c>
      <c r="E162" s="1378"/>
      <c r="F162" s="1406"/>
      <c r="G162" s="715">
        <v>3</v>
      </c>
      <c r="H162" s="715">
        <v>3</v>
      </c>
      <c r="I162" s="715">
        <v>3</v>
      </c>
      <c r="J162" s="715">
        <v>3</v>
      </c>
      <c r="K162" s="715" t="s">
        <v>28</v>
      </c>
      <c r="L162" s="715">
        <v>3</v>
      </c>
      <c r="M162" s="715" t="s">
        <v>28</v>
      </c>
      <c r="N162" s="715" t="s">
        <v>28</v>
      </c>
      <c r="O162" s="715" t="s">
        <v>28</v>
      </c>
      <c r="P162" s="715" t="s">
        <v>28</v>
      </c>
      <c r="Q162" s="715" t="s">
        <v>28</v>
      </c>
      <c r="R162" s="715" t="s">
        <v>28</v>
      </c>
      <c r="S162" s="715">
        <v>3</v>
      </c>
      <c r="T162" s="715">
        <v>3</v>
      </c>
    </row>
    <row r="163" spans="1:20" ht="15.75" hidden="1">
      <c r="A163" s="1390" t="s">
        <v>372</v>
      </c>
      <c r="B163" s="1432" t="s">
        <v>2214</v>
      </c>
      <c r="C163" s="1433" t="s">
        <v>2215</v>
      </c>
      <c r="D163" s="285" t="s">
        <v>362</v>
      </c>
      <c r="E163" s="304" t="s">
        <v>2216</v>
      </c>
      <c r="F163" s="751" t="s">
        <v>27</v>
      </c>
      <c r="G163" s="292">
        <v>3</v>
      </c>
      <c r="H163" s="292">
        <v>3</v>
      </c>
      <c r="I163" s="292" t="s">
        <v>28</v>
      </c>
      <c r="J163" s="292" t="s">
        <v>28</v>
      </c>
      <c r="K163" s="292">
        <v>3</v>
      </c>
      <c r="L163" s="292" t="s">
        <v>28</v>
      </c>
      <c r="M163" s="292" t="s">
        <v>28</v>
      </c>
      <c r="N163" s="292" t="s">
        <v>28</v>
      </c>
      <c r="O163" s="292" t="s">
        <v>28</v>
      </c>
      <c r="P163" s="292" t="s">
        <v>28</v>
      </c>
      <c r="Q163" s="292" t="s">
        <v>28</v>
      </c>
      <c r="R163" s="292" t="s">
        <v>28</v>
      </c>
      <c r="S163" s="292">
        <v>3</v>
      </c>
      <c r="T163" s="292">
        <v>3</v>
      </c>
    </row>
    <row r="164" spans="1:20" ht="15.75" hidden="1">
      <c r="A164" s="1390"/>
      <c r="B164" s="1432"/>
      <c r="C164" s="1433"/>
      <c r="D164" s="285" t="s">
        <v>364</v>
      </c>
      <c r="E164" s="304" t="s">
        <v>2217</v>
      </c>
      <c r="F164" s="751"/>
      <c r="G164" s="292">
        <v>3</v>
      </c>
      <c r="H164" s="292">
        <v>3</v>
      </c>
      <c r="I164" s="292" t="s">
        <v>28</v>
      </c>
      <c r="J164" s="292" t="s">
        <v>28</v>
      </c>
      <c r="K164" s="292">
        <v>3</v>
      </c>
      <c r="L164" s="292" t="s">
        <v>28</v>
      </c>
      <c r="M164" s="292" t="s">
        <v>28</v>
      </c>
      <c r="N164" s="292" t="s">
        <v>28</v>
      </c>
      <c r="O164" s="292" t="s">
        <v>28</v>
      </c>
      <c r="P164" s="292" t="s">
        <v>28</v>
      </c>
      <c r="Q164" s="292" t="s">
        <v>28</v>
      </c>
      <c r="R164" s="292" t="s">
        <v>28</v>
      </c>
      <c r="S164" s="292">
        <v>3</v>
      </c>
      <c r="T164" s="292">
        <v>3</v>
      </c>
    </row>
    <row r="165" spans="1:20" ht="15.75" hidden="1">
      <c r="A165" s="1390"/>
      <c r="B165" s="1432"/>
      <c r="C165" s="1433"/>
      <c r="D165" s="285" t="s">
        <v>366</v>
      </c>
      <c r="E165" s="304" t="s">
        <v>2218</v>
      </c>
      <c r="F165" s="751"/>
      <c r="G165" s="292">
        <v>3</v>
      </c>
      <c r="H165" s="292">
        <v>3</v>
      </c>
      <c r="I165" s="292" t="s">
        <v>28</v>
      </c>
      <c r="J165" s="292" t="s">
        <v>28</v>
      </c>
      <c r="K165" s="292">
        <v>3</v>
      </c>
      <c r="L165" s="292" t="s">
        <v>28</v>
      </c>
      <c r="M165" s="292" t="s">
        <v>28</v>
      </c>
      <c r="N165" s="292" t="s">
        <v>28</v>
      </c>
      <c r="O165" s="292" t="s">
        <v>28</v>
      </c>
      <c r="P165" s="292" t="s">
        <v>28</v>
      </c>
      <c r="Q165" s="292" t="s">
        <v>28</v>
      </c>
      <c r="R165" s="292" t="s">
        <v>28</v>
      </c>
      <c r="S165" s="292">
        <v>3</v>
      </c>
      <c r="T165" s="292">
        <v>3</v>
      </c>
    </row>
    <row r="166" spans="1:20" ht="15.75" hidden="1">
      <c r="A166" s="1390"/>
      <c r="B166" s="1432"/>
      <c r="C166" s="1433"/>
      <c r="D166" s="285" t="s">
        <v>368</v>
      </c>
      <c r="E166" s="304" t="s">
        <v>2219</v>
      </c>
      <c r="F166" s="751"/>
      <c r="G166" s="292">
        <v>3</v>
      </c>
      <c r="H166" s="292">
        <v>3</v>
      </c>
      <c r="I166" s="292" t="s">
        <v>28</v>
      </c>
      <c r="J166" s="292" t="s">
        <v>28</v>
      </c>
      <c r="K166" s="292">
        <v>3</v>
      </c>
      <c r="L166" s="292" t="s">
        <v>28</v>
      </c>
      <c r="M166" s="292" t="s">
        <v>28</v>
      </c>
      <c r="N166" s="292" t="s">
        <v>28</v>
      </c>
      <c r="O166" s="292" t="s">
        <v>28</v>
      </c>
      <c r="P166" s="292" t="s">
        <v>28</v>
      </c>
      <c r="Q166" s="292" t="s">
        <v>28</v>
      </c>
      <c r="R166" s="292" t="s">
        <v>28</v>
      </c>
      <c r="S166" s="292">
        <v>3</v>
      </c>
      <c r="T166" s="292">
        <v>3</v>
      </c>
    </row>
    <row r="167" spans="1:20" ht="15.75" hidden="1">
      <c r="A167" s="1390"/>
      <c r="B167" s="1432"/>
      <c r="C167" s="1433"/>
      <c r="D167" s="285" t="s">
        <v>370</v>
      </c>
      <c r="E167" s="304" t="s">
        <v>2220</v>
      </c>
      <c r="F167" s="751"/>
      <c r="G167" s="292">
        <v>3</v>
      </c>
      <c r="H167" s="292">
        <v>3</v>
      </c>
      <c r="I167" s="292" t="s">
        <v>28</v>
      </c>
      <c r="J167" s="292" t="s">
        <v>28</v>
      </c>
      <c r="K167" s="292">
        <v>3</v>
      </c>
      <c r="L167" s="292" t="s">
        <v>28</v>
      </c>
      <c r="M167" s="292" t="s">
        <v>28</v>
      </c>
      <c r="N167" s="292" t="s">
        <v>28</v>
      </c>
      <c r="O167" s="292" t="s">
        <v>28</v>
      </c>
      <c r="P167" s="292" t="s">
        <v>28</v>
      </c>
      <c r="Q167" s="292" t="s">
        <v>28</v>
      </c>
      <c r="R167" s="292" t="s">
        <v>28</v>
      </c>
      <c r="S167" s="292">
        <v>3</v>
      </c>
      <c r="T167" s="292">
        <v>3</v>
      </c>
    </row>
    <row r="168" spans="1:20" s="753" customFormat="1" ht="15.75" hidden="1">
      <c r="A168" s="1390"/>
      <c r="B168" s="1432"/>
      <c r="C168" s="1433"/>
      <c r="D168" s="1378" t="s">
        <v>372</v>
      </c>
      <c r="E168" s="1378"/>
      <c r="F168" s="751"/>
      <c r="G168" s="715">
        <v>3</v>
      </c>
      <c r="H168" s="715">
        <v>3</v>
      </c>
      <c r="I168" s="715" t="s">
        <v>28</v>
      </c>
      <c r="J168" s="715" t="s">
        <v>28</v>
      </c>
      <c r="K168" s="715">
        <v>3</v>
      </c>
      <c r="L168" s="715" t="s">
        <v>28</v>
      </c>
      <c r="M168" s="715" t="s">
        <v>28</v>
      </c>
      <c r="N168" s="715" t="s">
        <v>28</v>
      </c>
      <c r="O168" s="715" t="s">
        <v>28</v>
      </c>
      <c r="P168" s="715" t="s">
        <v>28</v>
      </c>
      <c r="Q168" s="715" t="s">
        <v>28</v>
      </c>
      <c r="R168" s="715" t="s">
        <v>28</v>
      </c>
      <c r="S168" s="715">
        <v>3</v>
      </c>
      <c r="T168" s="715">
        <v>3</v>
      </c>
    </row>
    <row r="169" spans="1:20" ht="15.75" hidden="1">
      <c r="A169" s="1390" t="s">
        <v>385</v>
      </c>
      <c r="B169" s="1432" t="s">
        <v>2221</v>
      </c>
      <c r="C169" s="1433" t="s">
        <v>2222</v>
      </c>
      <c r="D169" s="285" t="s">
        <v>375</v>
      </c>
      <c r="E169" s="304" t="s">
        <v>2223</v>
      </c>
      <c r="F169" s="1406" t="s">
        <v>27</v>
      </c>
      <c r="G169" s="292">
        <v>3</v>
      </c>
      <c r="H169" s="292">
        <v>3</v>
      </c>
      <c r="I169" s="292" t="s">
        <v>28</v>
      </c>
      <c r="J169" s="292" t="s">
        <v>28</v>
      </c>
      <c r="K169" s="292" t="s">
        <v>28</v>
      </c>
      <c r="L169" s="292" t="s">
        <v>28</v>
      </c>
      <c r="M169" s="292" t="s">
        <v>28</v>
      </c>
      <c r="N169" s="292" t="s">
        <v>28</v>
      </c>
      <c r="O169" s="292" t="s">
        <v>28</v>
      </c>
      <c r="P169" s="292" t="s">
        <v>28</v>
      </c>
      <c r="Q169" s="292">
        <v>3</v>
      </c>
      <c r="R169" s="292" t="s">
        <v>28</v>
      </c>
      <c r="S169" s="292">
        <v>3</v>
      </c>
      <c r="T169" s="292">
        <v>3</v>
      </c>
    </row>
    <row r="170" spans="1:20" ht="15.75" hidden="1">
      <c r="A170" s="1390"/>
      <c r="B170" s="1432"/>
      <c r="C170" s="1433"/>
      <c r="D170" s="285" t="s">
        <v>377</v>
      </c>
      <c r="E170" s="304" t="s">
        <v>2224</v>
      </c>
      <c r="F170" s="1406"/>
      <c r="G170" s="292">
        <v>3</v>
      </c>
      <c r="H170" s="292">
        <v>3</v>
      </c>
      <c r="I170" s="292" t="s">
        <v>28</v>
      </c>
      <c r="J170" s="292" t="s">
        <v>28</v>
      </c>
      <c r="K170" s="292" t="s">
        <v>28</v>
      </c>
      <c r="L170" s="292" t="s">
        <v>28</v>
      </c>
      <c r="M170" s="292" t="s">
        <v>28</v>
      </c>
      <c r="N170" s="292" t="s">
        <v>28</v>
      </c>
      <c r="O170" s="292" t="s">
        <v>28</v>
      </c>
      <c r="P170" s="292" t="s">
        <v>28</v>
      </c>
      <c r="Q170" s="292">
        <v>3</v>
      </c>
      <c r="R170" s="292" t="s">
        <v>28</v>
      </c>
      <c r="S170" s="292">
        <v>3</v>
      </c>
      <c r="T170" s="292">
        <v>3</v>
      </c>
    </row>
    <row r="171" spans="1:20" ht="31.5" hidden="1">
      <c r="A171" s="1390"/>
      <c r="B171" s="1432"/>
      <c r="C171" s="1433"/>
      <c r="D171" s="285" t="s">
        <v>379</v>
      </c>
      <c r="E171" s="304" t="s">
        <v>2225</v>
      </c>
      <c r="F171" s="1406"/>
      <c r="G171" s="292">
        <v>3</v>
      </c>
      <c r="H171" s="292">
        <v>3</v>
      </c>
      <c r="I171" s="292" t="s">
        <v>28</v>
      </c>
      <c r="J171" s="292" t="s">
        <v>28</v>
      </c>
      <c r="K171" s="292" t="s">
        <v>28</v>
      </c>
      <c r="L171" s="292" t="s">
        <v>28</v>
      </c>
      <c r="M171" s="292" t="s">
        <v>28</v>
      </c>
      <c r="N171" s="292" t="s">
        <v>28</v>
      </c>
      <c r="O171" s="292" t="s">
        <v>28</v>
      </c>
      <c r="P171" s="292" t="s">
        <v>28</v>
      </c>
      <c r="Q171" s="292">
        <v>3</v>
      </c>
      <c r="R171" s="292" t="s">
        <v>28</v>
      </c>
      <c r="S171" s="292">
        <v>3</v>
      </c>
      <c r="T171" s="292">
        <v>3</v>
      </c>
    </row>
    <row r="172" spans="1:20" ht="15.75" hidden="1">
      <c r="A172" s="1390"/>
      <c r="B172" s="1432"/>
      <c r="C172" s="1433"/>
      <c r="D172" s="285" t="s">
        <v>381</v>
      </c>
      <c r="E172" s="304" t="s">
        <v>2226</v>
      </c>
      <c r="F172" s="1406"/>
      <c r="G172" s="292">
        <v>3</v>
      </c>
      <c r="H172" s="292">
        <v>3</v>
      </c>
      <c r="I172" s="292" t="s">
        <v>28</v>
      </c>
      <c r="J172" s="292" t="s">
        <v>28</v>
      </c>
      <c r="K172" s="292" t="s">
        <v>28</v>
      </c>
      <c r="L172" s="292" t="s">
        <v>28</v>
      </c>
      <c r="M172" s="292" t="s">
        <v>28</v>
      </c>
      <c r="N172" s="292" t="s">
        <v>28</v>
      </c>
      <c r="O172" s="292" t="s">
        <v>28</v>
      </c>
      <c r="P172" s="292" t="s">
        <v>28</v>
      </c>
      <c r="Q172" s="292">
        <v>3</v>
      </c>
      <c r="R172" s="292" t="s">
        <v>28</v>
      </c>
      <c r="S172" s="292">
        <v>3</v>
      </c>
      <c r="T172" s="292">
        <v>3</v>
      </c>
    </row>
    <row r="173" spans="1:20" ht="15.75" hidden="1">
      <c r="A173" s="1390"/>
      <c r="B173" s="1432"/>
      <c r="C173" s="1433"/>
      <c r="D173" s="285" t="s">
        <v>383</v>
      </c>
      <c r="E173" s="304" t="s">
        <v>2227</v>
      </c>
      <c r="F173" s="1406"/>
      <c r="G173" s="292">
        <v>3</v>
      </c>
      <c r="H173" s="292">
        <v>3</v>
      </c>
      <c r="I173" s="292" t="s">
        <v>28</v>
      </c>
      <c r="J173" s="292" t="s">
        <v>28</v>
      </c>
      <c r="K173" s="292" t="s">
        <v>28</v>
      </c>
      <c r="L173" s="292" t="s">
        <v>28</v>
      </c>
      <c r="M173" s="292" t="s">
        <v>28</v>
      </c>
      <c r="N173" s="292" t="s">
        <v>28</v>
      </c>
      <c r="O173" s="292" t="s">
        <v>28</v>
      </c>
      <c r="P173" s="292" t="s">
        <v>28</v>
      </c>
      <c r="Q173" s="292">
        <v>3</v>
      </c>
      <c r="R173" s="292" t="s">
        <v>28</v>
      </c>
      <c r="S173" s="292">
        <v>3</v>
      </c>
      <c r="T173" s="292">
        <v>3</v>
      </c>
    </row>
    <row r="174" spans="1:20" s="752" customFormat="1" ht="15.75" hidden="1">
      <c r="A174" s="1390"/>
      <c r="B174" s="1432"/>
      <c r="C174" s="1433"/>
      <c r="D174" s="1378" t="s">
        <v>385</v>
      </c>
      <c r="E174" s="1378"/>
      <c r="F174" s="1406"/>
      <c r="G174" s="715">
        <v>3</v>
      </c>
      <c r="H174" s="715">
        <v>3</v>
      </c>
      <c r="I174" s="715" t="s">
        <v>28</v>
      </c>
      <c r="J174" s="715" t="s">
        <v>28</v>
      </c>
      <c r="K174" s="715" t="s">
        <v>28</v>
      </c>
      <c r="L174" s="715" t="s">
        <v>28</v>
      </c>
      <c r="M174" s="715" t="s">
        <v>28</v>
      </c>
      <c r="N174" s="715" t="s">
        <v>28</v>
      </c>
      <c r="O174" s="715" t="s">
        <v>28</v>
      </c>
      <c r="P174" s="715" t="s">
        <v>28</v>
      </c>
      <c r="Q174" s="715">
        <v>3</v>
      </c>
      <c r="R174" s="715" t="s">
        <v>28</v>
      </c>
      <c r="S174" s="715">
        <v>3</v>
      </c>
      <c r="T174" s="715">
        <v>3</v>
      </c>
    </row>
    <row r="175" spans="1:20" ht="15.75" hidden="1">
      <c r="A175" s="1390" t="s">
        <v>398</v>
      </c>
      <c r="B175" s="1432" t="s">
        <v>2228</v>
      </c>
      <c r="C175" s="1433" t="s">
        <v>2229</v>
      </c>
      <c r="D175" s="285" t="s">
        <v>388</v>
      </c>
      <c r="E175" s="304" t="s">
        <v>2230</v>
      </c>
      <c r="F175" s="1406" t="s">
        <v>27</v>
      </c>
      <c r="G175" s="292">
        <v>3</v>
      </c>
      <c r="H175" s="292">
        <v>3</v>
      </c>
      <c r="I175" s="292" t="s">
        <v>28</v>
      </c>
      <c r="J175" s="292" t="s">
        <v>28</v>
      </c>
      <c r="K175" s="292">
        <v>3</v>
      </c>
      <c r="L175" s="292" t="s">
        <v>28</v>
      </c>
      <c r="M175" s="292" t="s">
        <v>28</v>
      </c>
      <c r="N175" s="292" t="s">
        <v>28</v>
      </c>
      <c r="O175" s="292" t="s">
        <v>28</v>
      </c>
      <c r="P175" s="292" t="s">
        <v>28</v>
      </c>
      <c r="Q175" s="292" t="s">
        <v>28</v>
      </c>
      <c r="R175" s="292" t="s">
        <v>28</v>
      </c>
      <c r="S175" s="292">
        <v>3</v>
      </c>
      <c r="T175" s="292">
        <v>3</v>
      </c>
    </row>
    <row r="176" spans="1:20" ht="31.5" hidden="1">
      <c r="A176" s="1390"/>
      <c r="B176" s="1432"/>
      <c r="C176" s="1433"/>
      <c r="D176" s="285" t="s">
        <v>390</v>
      </c>
      <c r="E176" s="304" t="s">
        <v>2231</v>
      </c>
      <c r="F176" s="1406"/>
      <c r="G176" s="292">
        <v>3</v>
      </c>
      <c r="H176" s="292">
        <v>3</v>
      </c>
      <c r="I176" s="292" t="s">
        <v>28</v>
      </c>
      <c r="J176" s="292" t="s">
        <v>28</v>
      </c>
      <c r="K176" s="292">
        <v>3</v>
      </c>
      <c r="L176" s="292" t="s">
        <v>28</v>
      </c>
      <c r="M176" s="292" t="s">
        <v>28</v>
      </c>
      <c r="N176" s="292" t="s">
        <v>28</v>
      </c>
      <c r="O176" s="292" t="s">
        <v>28</v>
      </c>
      <c r="P176" s="292" t="s">
        <v>28</v>
      </c>
      <c r="Q176" s="292" t="s">
        <v>28</v>
      </c>
      <c r="R176" s="292" t="s">
        <v>28</v>
      </c>
      <c r="S176" s="292">
        <v>3</v>
      </c>
      <c r="T176" s="292">
        <v>3</v>
      </c>
    </row>
    <row r="177" spans="1:20" ht="15.75" hidden="1">
      <c r="A177" s="1390"/>
      <c r="B177" s="1432"/>
      <c r="C177" s="1433"/>
      <c r="D177" s="285" t="s">
        <v>392</v>
      </c>
      <c r="E177" s="304" t="s">
        <v>2232</v>
      </c>
      <c r="F177" s="1406"/>
      <c r="G177" s="292">
        <v>3</v>
      </c>
      <c r="H177" s="292">
        <v>3</v>
      </c>
      <c r="I177" s="292" t="s">
        <v>28</v>
      </c>
      <c r="J177" s="292" t="s">
        <v>28</v>
      </c>
      <c r="K177" s="292">
        <v>3</v>
      </c>
      <c r="L177" s="292" t="s">
        <v>28</v>
      </c>
      <c r="M177" s="292" t="s">
        <v>28</v>
      </c>
      <c r="N177" s="292" t="s">
        <v>28</v>
      </c>
      <c r="O177" s="292" t="s">
        <v>28</v>
      </c>
      <c r="P177" s="292" t="s">
        <v>28</v>
      </c>
      <c r="Q177" s="292" t="s">
        <v>28</v>
      </c>
      <c r="R177" s="292" t="s">
        <v>28</v>
      </c>
      <c r="S177" s="292">
        <v>3</v>
      </c>
      <c r="T177" s="292">
        <v>3</v>
      </c>
    </row>
    <row r="178" spans="1:20" ht="31.5" hidden="1">
      <c r="A178" s="1390"/>
      <c r="B178" s="1432"/>
      <c r="C178" s="1433"/>
      <c r="D178" s="285" t="s">
        <v>394</v>
      </c>
      <c r="E178" s="304" t="s">
        <v>2233</v>
      </c>
      <c r="F178" s="1406"/>
      <c r="G178" s="292">
        <v>3</v>
      </c>
      <c r="H178" s="292">
        <v>3</v>
      </c>
      <c r="I178" s="292" t="s">
        <v>28</v>
      </c>
      <c r="J178" s="292" t="s">
        <v>28</v>
      </c>
      <c r="K178" s="292">
        <v>3</v>
      </c>
      <c r="L178" s="292" t="s">
        <v>28</v>
      </c>
      <c r="M178" s="292" t="s">
        <v>28</v>
      </c>
      <c r="N178" s="292" t="s">
        <v>28</v>
      </c>
      <c r="O178" s="292" t="s">
        <v>28</v>
      </c>
      <c r="P178" s="292" t="s">
        <v>28</v>
      </c>
      <c r="Q178" s="292" t="s">
        <v>28</v>
      </c>
      <c r="R178" s="292" t="s">
        <v>28</v>
      </c>
      <c r="S178" s="292">
        <v>3</v>
      </c>
      <c r="T178" s="292">
        <v>3</v>
      </c>
    </row>
    <row r="179" spans="1:20" ht="15.75" hidden="1">
      <c r="A179" s="1390"/>
      <c r="B179" s="1432"/>
      <c r="C179" s="1433"/>
      <c r="D179" s="285" t="s">
        <v>396</v>
      </c>
      <c r="E179" s="304" t="s">
        <v>2234</v>
      </c>
      <c r="F179" s="1406"/>
      <c r="G179" s="292">
        <v>3</v>
      </c>
      <c r="H179" s="292">
        <v>3</v>
      </c>
      <c r="I179" s="292" t="s">
        <v>28</v>
      </c>
      <c r="J179" s="292" t="s">
        <v>28</v>
      </c>
      <c r="K179" s="292">
        <v>3</v>
      </c>
      <c r="L179" s="292" t="s">
        <v>28</v>
      </c>
      <c r="M179" s="292" t="s">
        <v>28</v>
      </c>
      <c r="N179" s="292" t="s">
        <v>28</v>
      </c>
      <c r="O179" s="292" t="s">
        <v>28</v>
      </c>
      <c r="P179" s="292" t="s">
        <v>28</v>
      </c>
      <c r="Q179" s="292" t="s">
        <v>28</v>
      </c>
      <c r="R179" s="292" t="s">
        <v>28</v>
      </c>
      <c r="S179" s="292">
        <v>3</v>
      </c>
      <c r="T179" s="292">
        <v>3</v>
      </c>
    </row>
    <row r="180" spans="1:20" s="752" customFormat="1" ht="15.75" hidden="1">
      <c r="A180" s="1390"/>
      <c r="B180" s="1432"/>
      <c r="C180" s="1433"/>
      <c r="D180" s="1378" t="s">
        <v>398</v>
      </c>
      <c r="E180" s="1378"/>
      <c r="F180" s="1406"/>
      <c r="G180" s="715">
        <v>3</v>
      </c>
      <c r="H180" s="715">
        <v>3</v>
      </c>
      <c r="I180" s="715" t="s">
        <v>28</v>
      </c>
      <c r="J180" s="715" t="s">
        <v>28</v>
      </c>
      <c r="K180" s="715">
        <v>3</v>
      </c>
      <c r="L180" s="715" t="s">
        <v>28</v>
      </c>
      <c r="M180" s="715" t="s">
        <v>28</v>
      </c>
      <c r="N180" s="715" t="s">
        <v>28</v>
      </c>
      <c r="O180" s="715" t="s">
        <v>28</v>
      </c>
      <c r="P180" s="715" t="s">
        <v>28</v>
      </c>
      <c r="Q180" s="715" t="s">
        <v>28</v>
      </c>
      <c r="R180" s="715" t="s">
        <v>28</v>
      </c>
      <c r="S180" s="715">
        <v>3</v>
      </c>
      <c r="T180" s="715">
        <v>3</v>
      </c>
    </row>
    <row r="181" spans="1:20" ht="31.5" hidden="1">
      <c r="A181" s="1390" t="s">
        <v>411</v>
      </c>
      <c r="B181" s="1432" t="s">
        <v>2235</v>
      </c>
      <c r="C181" s="1433" t="s">
        <v>2236</v>
      </c>
      <c r="D181" s="285" t="s">
        <v>401</v>
      </c>
      <c r="E181" s="304" t="s">
        <v>2237</v>
      </c>
      <c r="F181" s="1406" t="s">
        <v>27</v>
      </c>
      <c r="G181" s="292">
        <v>3</v>
      </c>
      <c r="H181" s="292">
        <v>3</v>
      </c>
      <c r="I181" s="292" t="s">
        <v>28</v>
      </c>
      <c r="J181" s="292">
        <v>3</v>
      </c>
      <c r="K181" s="292" t="s">
        <v>28</v>
      </c>
      <c r="L181" s="292" t="s">
        <v>28</v>
      </c>
      <c r="M181" s="292" t="s">
        <v>28</v>
      </c>
      <c r="N181" s="292" t="s">
        <v>28</v>
      </c>
      <c r="O181" s="292" t="s">
        <v>28</v>
      </c>
      <c r="P181" s="292" t="s">
        <v>28</v>
      </c>
      <c r="Q181" s="292" t="s">
        <v>28</v>
      </c>
      <c r="R181" s="292" t="s">
        <v>28</v>
      </c>
      <c r="S181" s="292">
        <v>3</v>
      </c>
      <c r="T181" s="292">
        <v>3</v>
      </c>
    </row>
    <row r="182" spans="1:20" ht="15.75" hidden="1">
      <c r="A182" s="1390"/>
      <c r="B182" s="1432"/>
      <c r="C182" s="1433"/>
      <c r="D182" s="285" t="s">
        <v>403</v>
      </c>
      <c r="E182" s="304" t="s">
        <v>2238</v>
      </c>
      <c r="F182" s="1406"/>
      <c r="G182" s="292">
        <v>3</v>
      </c>
      <c r="H182" s="292">
        <v>3</v>
      </c>
      <c r="I182" s="292" t="s">
        <v>28</v>
      </c>
      <c r="J182" s="292">
        <v>3</v>
      </c>
      <c r="K182" s="292" t="s">
        <v>28</v>
      </c>
      <c r="L182" s="292" t="s">
        <v>28</v>
      </c>
      <c r="M182" s="292" t="s">
        <v>28</v>
      </c>
      <c r="N182" s="292" t="s">
        <v>28</v>
      </c>
      <c r="O182" s="292" t="s">
        <v>28</v>
      </c>
      <c r="P182" s="292" t="s">
        <v>28</v>
      </c>
      <c r="Q182" s="292" t="s">
        <v>28</v>
      </c>
      <c r="R182" s="292" t="s">
        <v>28</v>
      </c>
      <c r="S182" s="292">
        <v>3</v>
      </c>
      <c r="T182" s="292">
        <v>3</v>
      </c>
    </row>
    <row r="183" spans="1:20" ht="15.75" hidden="1">
      <c r="A183" s="1390"/>
      <c r="B183" s="1432"/>
      <c r="C183" s="1433"/>
      <c r="D183" s="285" t="s">
        <v>405</v>
      </c>
      <c r="E183" s="304" t="s">
        <v>2239</v>
      </c>
      <c r="F183" s="1406"/>
      <c r="G183" s="292">
        <v>3</v>
      </c>
      <c r="H183" s="292">
        <v>3</v>
      </c>
      <c r="I183" s="292" t="s">
        <v>28</v>
      </c>
      <c r="J183" s="292">
        <v>3</v>
      </c>
      <c r="K183" s="292" t="s">
        <v>28</v>
      </c>
      <c r="L183" s="292" t="s">
        <v>28</v>
      </c>
      <c r="M183" s="292" t="s">
        <v>28</v>
      </c>
      <c r="N183" s="292" t="s">
        <v>28</v>
      </c>
      <c r="O183" s="292" t="s">
        <v>28</v>
      </c>
      <c r="P183" s="292" t="s">
        <v>28</v>
      </c>
      <c r="Q183" s="292" t="s">
        <v>28</v>
      </c>
      <c r="R183" s="292" t="s">
        <v>28</v>
      </c>
      <c r="S183" s="292">
        <v>3</v>
      </c>
      <c r="T183" s="292">
        <v>3</v>
      </c>
    </row>
    <row r="184" spans="1:20" ht="31.5" hidden="1">
      <c r="A184" s="1390"/>
      <c r="B184" s="1432"/>
      <c r="C184" s="1433"/>
      <c r="D184" s="285" t="s">
        <v>407</v>
      </c>
      <c r="E184" s="304" t="s">
        <v>2240</v>
      </c>
      <c r="F184" s="1406"/>
      <c r="G184" s="292">
        <v>3</v>
      </c>
      <c r="H184" s="292">
        <v>3</v>
      </c>
      <c r="I184" s="292" t="s">
        <v>28</v>
      </c>
      <c r="J184" s="292">
        <v>3</v>
      </c>
      <c r="K184" s="292" t="s">
        <v>28</v>
      </c>
      <c r="L184" s="292" t="s">
        <v>28</v>
      </c>
      <c r="M184" s="292" t="s">
        <v>28</v>
      </c>
      <c r="N184" s="292" t="s">
        <v>28</v>
      </c>
      <c r="O184" s="292" t="s">
        <v>28</v>
      </c>
      <c r="P184" s="292" t="s">
        <v>28</v>
      </c>
      <c r="Q184" s="292" t="s">
        <v>28</v>
      </c>
      <c r="R184" s="292" t="s">
        <v>28</v>
      </c>
      <c r="S184" s="292">
        <v>3</v>
      </c>
      <c r="T184" s="292">
        <v>3</v>
      </c>
    </row>
    <row r="185" spans="1:20" ht="31.5" hidden="1">
      <c r="A185" s="1390"/>
      <c r="B185" s="1432"/>
      <c r="C185" s="1433"/>
      <c r="D185" s="285" t="s">
        <v>409</v>
      </c>
      <c r="E185" s="304" t="s">
        <v>2241</v>
      </c>
      <c r="F185" s="1406"/>
      <c r="G185" s="292">
        <v>3</v>
      </c>
      <c r="H185" s="292">
        <v>3</v>
      </c>
      <c r="I185" s="292" t="s">
        <v>28</v>
      </c>
      <c r="J185" s="292">
        <v>3</v>
      </c>
      <c r="K185" s="292" t="s">
        <v>28</v>
      </c>
      <c r="L185" s="292" t="s">
        <v>28</v>
      </c>
      <c r="M185" s="292" t="s">
        <v>28</v>
      </c>
      <c r="N185" s="292" t="s">
        <v>28</v>
      </c>
      <c r="O185" s="292" t="s">
        <v>28</v>
      </c>
      <c r="P185" s="292" t="s">
        <v>28</v>
      </c>
      <c r="Q185" s="292" t="s">
        <v>28</v>
      </c>
      <c r="R185" s="292" t="s">
        <v>28</v>
      </c>
      <c r="S185" s="292">
        <v>3</v>
      </c>
      <c r="T185" s="292">
        <v>3</v>
      </c>
    </row>
    <row r="186" spans="1:20" s="752" customFormat="1" ht="15.75" hidden="1">
      <c r="A186" s="1390"/>
      <c r="B186" s="1432"/>
      <c r="C186" s="1433"/>
      <c r="D186" s="1378" t="s">
        <v>411</v>
      </c>
      <c r="E186" s="1378"/>
      <c r="F186" s="1406"/>
      <c r="G186" s="715">
        <v>3</v>
      </c>
      <c r="H186" s="715">
        <v>3</v>
      </c>
      <c r="I186" s="715" t="s">
        <v>28</v>
      </c>
      <c r="J186" s="715">
        <v>3</v>
      </c>
      <c r="K186" s="715" t="s">
        <v>28</v>
      </c>
      <c r="L186" s="715" t="s">
        <v>28</v>
      </c>
      <c r="M186" s="715" t="s">
        <v>28</v>
      </c>
      <c r="N186" s="715" t="s">
        <v>28</v>
      </c>
      <c r="O186" s="715" t="s">
        <v>28</v>
      </c>
      <c r="P186" s="715" t="s">
        <v>28</v>
      </c>
      <c r="Q186" s="715" t="s">
        <v>28</v>
      </c>
      <c r="R186" s="715" t="s">
        <v>28</v>
      </c>
      <c r="S186" s="715">
        <v>3</v>
      </c>
      <c r="T186" s="715">
        <v>3</v>
      </c>
    </row>
    <row r="187" spans="1:20" ht="15.75" hidden="1">
      <c r="A187" s="1390" t="s">
        <v>424</v>
      </c>
      <c r="B187" s="1432" t="s">
        <v>2242</v>
      </c>
      <c r="C187" s="1433" t="s">
        <v>2243</v>
      </c>
      <c r="D187" s="285" t="s">
        <v>414</v>
      </c>
      <c r="E187" s="304" t="s">
        <v>2244</v>
      </c>
      <c r="F187" s="1406" t="s">
        <v>27</v>
      </c>
      <c r="G187" s="292">
        <v>3</v>
      </c>
      <c r="H187" s="292">
        <v>3</v>
      </c>
      <c r="I187" s="292" t="s">
        <v>28</v>
      </c>
      <c r="J187" s="292" t="s">
        <v>28</v>
      </c>
      <c r="K187" s="292">
        <v>3</v>
      </c>
      <c r="L187" s="292" t="s">
        <v>28</v>
      </c>
      <c r="M187" s="292" t="s">
        <v>28</v>
      </c>
      <c r="N187" s="292" t="s">
        <v>28</v>
      </c>
      <c r="O187" s="292" t="s">
        <v>28</v>
      </c>
      <c r="P187" s="292" t="s">
        <v>28</v>
      </c>
      <c r="Q187" s="292" t="s">
        <v>28</v>
      </c>
      <c r="R187" s="292" t="s">
        <v>28</v>
      </c>
      <c r="S187" s="292">
        <v>3</v>
      </c>
      <c r="T187" s="292">
        <v>3</v>
      </c>
    </row>
    <row r="188" spans="1:20" ht="15.75" hidden="1">
      <c r="A188" s="1390"/>
      <c r="B188" s="1432"/>
      <c r="C188" s="1433"/>
      <c r="D188" s="285" t="s">
        <v>416</v>
      </c>
      <c r="E188" s="304" t="s">
        <v>2245</v>
      </c>
      <c r="F188" s="1406"/>
      <c r="G188" s="292">
        <v>3</v>
      </c>
      <c r="H188" s="292">
        <v>3</v>
      </c>
      <c r="I188" s="292" t="s">
        <v>28</v>
      </c>
      <c r="J188" s="292" t="s">
        <v>28</v>
      </c>
      <c r="K188" s="292">
        <v>3</v>
      </c>
      <c r="L188" s="292" t="s">
        <v>28</v>
      </c>
      <c r="M188" s="292" t="s">
        <v>28</v>
      </c>
      <c r="N188" s="292" t="s">
        <v>28</v>
      </c>
      <c r="O188" s="292" t="s">
        <v>28</v>
      </c>
      <c r="P188" s="292" t="s">
        <v>28</v>
      </c>
      <c r="Q188" s="292" t="s">
        <v>28</v>
      </c>
      <c r="R188" s="292" t="s">
        <v>28</v>
      </c>
      <c r="S188" s="292">
        <v>3</v>
      </c>
      <c r="T188" s="292">
        <v>3</v>
      </c>
    </row>
    <row r="189" spans="1:20" ht="15.75" hidden="1">
      <c r="A189" s="1390"/>
      <c r="B189" s="1432"/>
      <c r="C189" s="1433"/>
      <c r="D189" s="285" t="s">
        <v>418</v>
      </c>
      <c r="E189" s="304" t="s">
        <v>2246</v>
      </c>
      <c r="F189" s="1406"/>
      <c r="G189" s="292">
        <v>3</v>
      </c>
      <c r="H189" s="292">
        <v>3</v>
      </c>
      <c r="I189" s="292" t="s">
        <v>28</v>
      </c>
      <c r="J189" s="292" t="s">
        <v>28</v>
      </c>
      <c r="K189" s="292">
        <v>3</v>
      </c>
      <c r="L189" s="292" t="s">
        <v>28</v>
      </c>
      <c r="M189" s="292" t="s">
        <v>28</v>
      </c>
      <c r="N189" s="292" t="s">
        <v>28</v>
      </c>
      <c r="O189" s="292" t="s">
        <v>28</v>
      </c>
      <c r="P189" s="292" t="s">
        <v>28</v>
      </c>
      <c r="Q189" s="292" t="s">
        <v>28</v>
      </c>
      <c r="R189" s="292" t="s">
        <v>28</v>
      </c>
      <c r="S189" s="292">
        <v>3</v>
      </c>
      <c r="T189" s="292">
        <v>3</v>
      </c>
    </row>
    <row r="190" spans="1:20" ht="31.5" hidden="1">
      <c r="A190" s="1390"/>
      <c r="B190" s="1432"/>
      <c r="C190" s="1433"/>
      <c r="D190" s="285" t="s">
        <v>420</v>
      </c>
      <c r="E190" s="304" t="s">
        <v>2247</v>
      </c>
      <c r="F190" s="1406"/>
      <c r="G190" s="292">
        <v>3</v>
      </c>
      <c r="H190" s="292">
        <v>3</v>
      </c>
      <c r="I190" s="292" t="s">
        <v>28</v>
      </c>
      <c r="J190" s="292" t="s">
        <v>28</v>
      </c>
      <c r="K190" s="292">
        <v>3</v>
      </c>
      <c r="L190" s="292" t="s">
        <v>28</v>
      </c>
      <c r="M190" s="292" t="s">
        <v>28</v>
      </c>
      <c r="N190" s="292" t="s">
        <v>28</v>
      </c>
      <c r="O190" s="292" t="s">
        <v>28</v>
      </c>
      <c r="P190" s="292" t="s">
        <v>28</v>
      </c>
      <c r="Q190" s="292" t="s">
        <v>28</v>
      </c>
      <c r="R190" s="292" t="s">
        <v>28</v>
      </c>
      <c r="S190" s="292">
        <v>3</v>
      </c>
      <c r="T190" s="292">
        <v>3</v>
      </c>
    </row>
    <row r="191" spans="1:20" ht="15" hidden="1" customHeight="1">
      <c r="A191" s="1390"/>
      <c r="B191" s="1432"/>
      <c r="C191" s="1433"/>
      <c r="D191" s="285" t="s">
        <v>422</v>
      </c>
      <c r="E191" s="304" t="s">
        <v>2248</v>
      </c>
      <c r="F191" s="1406"/>
      <c r="G191" s="292">
        <v>3</v>
      </c>
      <c r="H191" s="292">
        <v>3</v>
      </c>
      <c r="I191" s="292" t="s">
        <v>28</v>
      </c>
      <c r="J191" s="292" t="s">
        <v>28</v>
      </c>
      <c r="K191" s="292">
        <v>3</v>
      </c>
      <c r="L191" s="292" t="s">
        <v>28</v>
      </c>
      <c r="M191" s="292" t="s">
        <v>28</v>
      </c>
      <c r="N191" s="292" t="s">
        <v>28</v>
      </c>
      <c r="O191" s="292" t="s">
        <v>28</v>
      </c>
      <c r="P191" s="292" t="s">
        <v>28</v>
      </c>
      <c r="Q191" s="292" t="s">
        <v>28</v>
      </c>
      <c r="R191" s="292" t="s">
        <v>28</v>
      </c>
      <c r="S191" s="292">
        <v>3</v>
      </c>
      <c r="T191" s="292">
        <v>3</v>
      </c>
    </row>
    <row r="192" spans="1:20" s="752" customFormat="1" ht="15.75" hidden="1">
      <c r="A192" s="1390"/>
      <c r="B192" s="1432"/>
      <c r="C192" s="1433"/>
      <c r="D192" s="1378" t="s">
        <v>424</v>
      </c>
      <c r="E192" s="1378"/>
      <c r="F192" s="1406"/>
      <c r="G192" s="715">
        <v>3</v>
      </c>
      <c r="H192" s="715">
        <v>3</v>
      </c>
      <c r="I192" s="715" t="s">
        <v>28</v>
      </c>
      <c r="J192" s="715" t="s">
        <v>28</v>
      </c>
      <c r="K192" s="715">
        <v>3</v>
      </c>
      <c r="L192" s="715" t="s">
        <v>28</v>
      </c>
      <c r="M192" s="715" t="s">
        <v>28</v>
      </c>
      <c r="N192" s="715" t="s">
        <v>28</v>
      </c>
      <c r="O192" s="715" t="s">
        <v>28</v>
      </c>
      <c r="P192" s="715" t="s">
        <v>28</v>
      </c>
      <c r="Q192" s="715" t="s">
        <v>28</v>
      </c>
      <c r="R192" s="715" t="s">
        <v>28</v>
      </c>
      <c r="S192" s="715">
        <v>3</v>
      </c>
      <c r="T192" s="715">
        <v>3</v>
      </c>
    </row>
    <row r="193" spans="1:20" ht="15.75" hidden="1">
      <c r="A193" s="1390" t="s">
        <v>437</v>
      </c>
      <c r="B193" s="1432" t="s">
        <v>2249</v>
      </c>
      <c r="C193" s="1433" t="s">
        <v>2250</v>
      </c>
      <c r="D193" s="285" t="s">
        <v>427</v>
      </c>
      <c r="E193" s="304" t="s">
        <v>2251</v>
      </c>
      <c r="F193" s="1406" t="s">
        <v>107</v>
      </c>
      <c r="G193" s="292" t="s">
        <v>28</v>
      </c>
      <c r="H193" s="292">
        <v>3</v>
      </c>
      <c r="I193" s="292">
        <v>3</v>
      </c>
      <c r="J193" s="292" t="s">
        <v>28</v>
      </c>
      <c r="K193" s="292">
        <v>3</v>
      </c>
      <c r="L193" s="292">
        <v>3</v>
      </c>
      <c r="M193" s="292" t="s">
        <v>28</v>
      </c>
      <c r="N193" s="292" t="s">
        <v>28</v>
      </c>
      <c r="O193" s="292" t="s">
        <v>28</v>
      </c>
      <c r="P193" s="292" t="s">
        <v>28</v>
      </c>
      <c r="Q193" s="292" t="s">
        <v>28</v>
      </c>
      <c r="R193" s="292" t="s">
        <v>28</v>
      </c>
      <c r="S193" s="292">
        <v>3</v>
      </c>
      <c r="T193" s="292">
        <v>3</v>
      </c>
    </row>
    <row r="194" spans="1:20" ht="15.75" hidden="1">
      <c r="A194" s="1390"/>
      <c r="B194" s="1432"/>
      <c r="C194" s="1433"/>
      <c r="D194" s="285" t="s">
        <v>429</v>
      </c>
      <c r="E194" s="304" t="s">
        <v>2252</v>
      </c>
      <c r="F194" s="1406"/>
      <c r="G194" s="292" t="s">
        <v>28</v>
      </c>
      <c r="H194" s="292">
        <v>3</v>
      </c>
      <c r="I194" s="292">
        <v>3</v>
      </c>
      <c r="J194" s="292" t="s">
        <v>28</v>
      </c>
      <c r="K194" s="292">
        <v>3</v>
      </c>
      <c r="L194" s="292">
        <v>3</v>
      </c>
      <c r="M194" s="292" t="s">
        <v>28</v>
      </c>
      <c r="N194" s="292" t="s">
        <v>28</v>
      </c>
      <c r="O194" s="292" t="s">
        <v>28</v>
      </c>
      <c r="P194" s="292" t="s">
        <v>28</v>
      </c>
      <c r="Q194" s="292" t="s">
        <v>28</v>
      </c>
      <c r="R194" s="292" t="s">
        <v>28</v>
      </c>
      <c r="S194" s="292">
        <v>3</v>
      </c>
      <c r="T194" s="292">
        <v>3</v>
      </c>
    </row>
    <row r="195" spans="1:20" ht="31.5" hidden="1">
      <c r="A195" s="1390"/>
      <c r="B195" s="1432"/>
      <c r="C195" s="1433"/>
      <c r="D195" s="285" t="s">
        <v>431</v>
      </c>
      <c r="E195" s="304" t="s">
        <v>2253</v>
      </c>
      <c r="F195" s="1406"/>
      <c r="G195" s="292" t="s">
        <v>28</v>
      </c>
      <c r="H195" s="292">
        <v>3</v>
      </c>
      <c r="I195" s="292">
        <v>3</v>
      </c>
      <c r="J195" s="292" t="s">
        <v>28</v>
      </c>
      <c r="K195" s="292">
        <v>3</v>
      </c>
      <c r="L195" s="292">
        <v>3</v>
      </c>
      <c r="M195" s="292" t="s">
        <v>28</v>
      </c>
      <c r="N195" s="292" t="s">
        <v>28</v>
      </c>
      <c r="O195" s="292" t="s">
        <v>28</v>
      </c>
      <c r="P195" s="292" t="s">
        <v>28</v>
      </c>
      <c r="Q195" s="292" t="s">
        <v>28</v>
      </c>
      <c r="R195" s="292" t="s">
        <v>28</v>
      </c>
      <c r="S195" s="292">
        <v>3</v>
      </c>
      <c r="T195" s="292">
        <v>3</v>
      </c>
    </row>
    <row r="196" spans="1:20" ht="15.75" hidden="1">
      <c r="A196" s="1390"/>
      <c r="B196" s="1432"/>
      <c r="C196" s="1433"/>
      <c r="D196" s="285" t="s">
        <v>433</v>
      </c>
      <c r="E196" s="304" t="s">
        <v>2254</v>
      </c>
      <c r="F196" s="1406"/>
      <c r="G196" s="292" t="s">
        <v>28</v>
      </c>
      <c r="H196" s="292">
        <v>3</v>
      </c>
      <c r="I196" s="292">
        <v>3</v>
      </c>
      <c r="J196" s="292" t="s">
        <v>28</v>
      </c>
      <c r="K196" s="292">
        <v>3</v>
      </c>
      <c r="L196" s="292">
        <v>3</v>
      </c>
      <c r="M196" s="292" t="s">
        <v>28</v>
      </c>
      <c r="N196" s="292" t="s">
        <v>28</v>
      </c>
      <c r="O196" s="292" t="s">
        <v>28</v>
      </c>
      <c r="P196" s="292" t="s">
        <v>28</v>
      </c>
      <c r="Q196" s="292" t="s">
        <v>28</v>
      </c>
      <c r="R196" s="292" t="s">
        <v>28</v>
      </c>
      <c r="S196" s="292">
        <v>3</v>
      </c>
      <c r="T196" s="292">
        <v>3</v>
      </c>
    </row>
    <row r="197" spans="1:20" s="752" customFormat="1" ht="15.75" hidden="1">
      <c r="A197" s="1390"/>
      <c r="B197" s="1432"/>
      <c r="C197" s="1433"/>
      <c r="D197" s="1378" t="s">
        <v>437</v>
      </c>
      <c r="E197" s="1378"/>
      <c r="F197" s="1406"/>
      <c r="G197" s="715" t="s">
        <v>28</v>
      </c>
      <c r="H197" s="715">
        <v>3</v>
      </c>
      <c r="I197" s="715">
        <v>3</v>
      </c>
      <c r="J197" s="715" t="s">
        <v>28</v>
      </c>
      <c r="K197" s="715">
        <v>3</v>
      </c>
      <c r="L197" s="715">
        <v>3</v>
      </c>
      <c r="M197" s="715" t="s">
        <v>28</v>
      </c>
      <c r="N197" s="715" t="s">
        <v>28</v>
      </c>
      <c r="O197" s="715" t="s">
        <v>28</v>
      </c>
      <c r="P197" s="715" t="s">
        <v>28</v>
      </c>
      <c r="Q197" s="715" t="s">
        <v>28</v>
      </c>
      <c r="R197" s="715" t="s">
        <v>28</v>
      </c>
      <c r="S197" s="715">
        <v>3</v>
      </c>
      <c r="T197" s="715">
        <v>3</v>
      </c>
    </row>
    <row r="198" spans="1:20" ht="15" hidden="1" customHeight="1">
      <c r="A198" s="1390" t="s">
        <v>450</v>
      </c>
      <c r="B198" s="1432" t="s">
        <v>2255</v>
      </c>
      <c r="C198" s="1433" t="s">
        <v>2256</v>
      </c>
      <c r="D198" s="285" t="s">
        <v>440</v>
      </c>
      <c r="E198" s="304" t="s">
        <v>2257</v>
      </c>
      <c r="F198" s="1406" t="s">
        <v>107</v>
      </c>
      <c r="G198" s="292">
        <v>3</v>
      </c>
      <c r="H198" s="292">
        <v>3</v>
      </c>
      <c r="I198" s="292" t="s">
        <v>28</v>
      </c>
      <c r="J198" s="292">
        <v>3</v>
      </c>
      <c r="K198" s="292">
        <v>3</v>
      </c>
      <c r="L198" s="292" t="s">
        <v>28</v>
      </c>
      <c r="M198" s="292" t="s">
        <v>28</v>
      </c>
      <c r="N198" s="292" t="s">
        <v>28</v>
      </c>
      <c r="O198" s="292" t="s">
        <v>28</v>
      </c>
      <c r="P198" s="292" t="s">
        <v>28</v>
      </c>
      <c r="Q198" s="292" t="s">
        <v>28</v>
      </c>
      <c r="R198" s="292">
        <v>3</v>
      </c>
      <c r="S198" s="292">
        <v>3</v>
      </c>
      <c r="T198" s="292">
        <v>3</v>
      </c>
    </row>
    <row r="199" spans="1:20" ht="31.5" hidden="1">
      <c r="A199" s="1390"/>
      <c r="B199" s="1432"/>
      <c r="C199" s="1433"/>
      <c r="D199" s="285" t="s">
        <v>442</v>
      </c>
      <c r="E199" s="304" t="s">
        <v>2258</v>
      </c>
      <c r="F199" s="1406"/>
      <c r="G199" s="292">
        <v>3</v>
      </c>
      <c r="H199" s="292">
        <v>3</v>
      </c>
      <c r="I199" s="292" t="s">
        <v>28</v>
      </c>
      <c r="J199" s="292">
        <v>3</v>
      </c>
      <c r="K199" s="292">
        <v>3</v>
      </c>
      <c r="L199" s="292" t="s">
        <v>28</v>
      </c>
      <c r="M199" s="292" t="s">
        <v>28</v>
      </c>
      <c r="N199" s="292" t="s">
        <v>28</v>
      </c>
      <c r="O199" s="292" t="s">
        <v>28</v>
      </c>
      <c r="P199" s="292" t="s">
        <v>28</v>
      </c>
      <c r="Q199" s="292" t="s">
        <v>28</v>
      </c>
      <c r="R199" s="292">
        <v>3</v>
      </c>
      <c r="S199" s="292">
        <v>3</v>
      </c>
      <c r="T199" s="292">
        <v>3</v>
      </c>
    </row>
    <row r="200" spans="1:20" ht="15.75" hidden="1">
      <c r="A200" s="1390"/>
      <c r="B200" s="1432"/>
      <c r="C200" s="1433"/>
      <c r="D200" s="285" t="s">
        <v>444</v>
      </c>
      <c r="E200" s="304" t="s">
        <v>2259</v>
      </c>
      <c r="F200" s="1406"/>
      <c r="G200" s="292">
        <v>3</v>
      </c>
      <c r="H200" s="292">
        <v>3</v>
      </c>
      <c r="I200" s="292" t="s">
        <v>28</v>
      </c>
      <c r="J200" s="292">
        <v>3</v>
      </c>
      <c r="K200" s="292">
        <v>3</v>
      </c>
      <c r="L200" s="292" t="s">
        <v>28</v>
      </c>
      <c r="M200" s="292" t="s">
        <v>28</v>
      </c>
      <c r="N200" s="292" t="s">
        <v>28</v>
      </c>
      <c r="O200" s="292" t="s">
        <v>28</v>
      </c>
      <c r="P200" s="292" t="s">
        <v>28</v>
      </c>
      <c r="Q200" s="292" t="s">
        <v>28</v>
      </c>
      <c r="R200" s="292">
        <v>3</v>
      </c>
      <c r="S200" s="292">
        <v>3</v>
      </c>
      <c r="T200" s="292">
        <v>3</v>
      </c>
    </row>
    <row r="201" spans="1:20" ht="15.75" hidden="1">
      <c r="A201" s="1390"/>
      <c r="B201" s="1432"/>
      <c r="C201" s="1433"/>
      <c r="D201" s="285" t="s">
        <v>446</v>
      </c>
      <c r="E201" s="304" t="s">
        <v>2260</v>
      </c>
      <c r="F201" s="1406"/>
      <c r="G201" s="292">
        <v>3</v>
      </c>
      <c r="H201" s="292">
        <v>3</v>
      </c>
      <c r="I201" s="292" t="s">
        <v>28</v>
      </c>
      <c r="J201" s="292">
        <v>3</v>
      </c>
      <c r="K201" s="292">
        <v>3</v>
      </c>
      <c r="L201" s="292" t="s">
        <v>28</v>
      </c>
      <c r="M201" s="292" t="s">
        <v>28</v>
      </c>
      <c r="N201" s="292" t="s">
        <v>28</v>
      </c>
      <c r="O201" s="292" t="s">
        <v>28</v>
      </c>
      <c r="P201" s="292" t="s">
        <v>28</v>
      </c>
      <c r="Q201" s="292" t="s">
        <v>28</v>
      </c>
      <c r="R201" s="292">
        <v>3</v>
      </c>
      <c r="S201" s="292">
        <v>3</v>
      </c>
      <c r="T201" s="292">
        <v>3</v>
      </c>
    </row>
    <row r="202" spans="1:20" s="752" customFormat="1" ht="15.75" hidden="1">
      <c r="A202" s="1390"/>
      <c r="B202" s="1432"/>
      <c r="C202" s="1433"/>
      <c r="D202" s="1378" t="s">
        <v>450</v>
      </c>
      <c r="E202" s="1378"/>
      <c r="F202" s="1406"/>
      <c r="G202" s="715">
        <v>3</v>
      </c>
      <c r="H202" s="715">
        <v>3</v>
      </c>
      <c r="I202" s="715" t="s">
        <v>28</v>
      </c>
      <c r="J202" s="715">
        <v>3</v>
      </c>
      <c r="K202" s="715">
        <v>3</v>
      </c>
      <c r="L202" s="715" t="s">
        <v>28</v>
      </c>
      <c r="M202" s="715" t="s">
        <v>28</v>
      </c>
      <c r="N202" s="715" t="s">
        <v>28</v>
      </c>
      <c r="O202" s="715" t="s">
        <v>28</v>
      </c>
      <c r="P202" s="715" t="s">
        <v>28</v>
      </c>
      <c r="Q202" s="715" t="s">
        <v>28</v>
      </c>
      <c r="R202" s="715">
        <v>3</v>
      </c>
      <c r="S202" s="715">
        <v>3</v>
      </c>
      <c r="T202" s="715">
        <v>3</v>
      </c>
    </row>
    <row r="203" spans="1:20" ht="30" hidden="1" customHeight="1">
      <c r="A203" s="1390" t="s">
        <v>461</v>
      </c>
      <c r="B203" s="1432" t="s">
        <v>451</v>
      </c>
      <c r="C203" s="1433" t="s">
        <v>452</v>
      </c>
      <c r="D203" s="285" t="s">
        <v>453</v>
      </c>
      <c r="E203" s="304" t="s">
        <v>2261</v>
      </c>
      <c r="F203" s="1406" t="s">
        <v>107</v>
      </c>
      <c r="G203" s="292" t="s">
        <v>28</v>
      </c>
      <c r="H203" s="292" t="s">
        <v>28</v>
      </c>
      <c r="I203" s="292" t="s">
        <v>28</v>
      </c>
      <c r="J203" s="292" t="s">
        <v>28</v>
      </c>
      <c r="K203" s="292" t="s">
        <v>28</v>
      </c>
      <c r="L203" s="292">
        <v>3</v>
      </c>
      <c r="M203" s="292" t="s">
        <v>28</v>
      </c>
      <c r="N203" s="292">
        <v>3</v>
      </c>
      <c r="O203" s="292">
        <v>3</v>
      </c>
      <c r="P203" s="292">
        <v>3</v>
      </c>
      <c r="Q203" s="292" t="s">
        <v>28</v>
      </c>
      <c r="R203" s="292">
        <v>3</v>
      </c>
      <c r="S203" s="292" t="s">
        <v>28</v>
      </c>
      <c r="T203" s="292">
        <v>2</v>
      </c>
    </row>
    <row r="204" spans="1:20" ht="15.75" hidden="1">
      <c r="A204" s="1390"/>
      <c r="B204" s="1432"/>
      <c r="C204" s="1433"/>
      <c r="D204" s="285" t="s">
        <v>455</v>
      </c>
      <c r="E204" s="304" t="s">
        <v>2262</v>
      </c>
      <c r="F204" s="1406"/>
      <c r="G204" s="292" t="s">
        <v>28</v>
      </c>
      <c r="H204" s="292" t="s">
        <v>28</v>
      </c>
      <c r="I204" s="292" t="s">
        <v>28</v>
      </c>
      <c r="J204" s="292" t="s">
        <v>28</v>
      </c>
      <c r="K204" s="292" t="s">
        <v>28</v>
      </c>
      <c r="L204" s="292">
        <v>3</v>
      </c>
      <c r="M204" s="292" t="s">
        <v>28</v>
      </c>
      <c r="N204" s="292">
        <v>3</v>
      </c>
      <c r="O204" s="292">
        <v>3</v>
      </c>
      <c r="P204" s="292">
        <v>3</v>
      </c>
      <c r="Q204" s="292" t="s">
        <v>28</v>
      </c>
      <c r="R204" s="292">
        <v>3</v>
      </c>
      <c r="S204" s="292" t="s">
        <v>28</v>
      </c>
      <c r="T204" s="292">
        <v>2</v>
      </c>
    </row>
    <row r="205" spans="1:20" ht="15.75" hidden="1">
      <c r="A205" s="1390"/>
      <c r="B205" s="1432"/>
      <c r="C205" s="1433"/>
      <c r="D205" s="285" t="s">
        <v>457</v>
      </c>
      <c r="E205" s="304" t="s">
        <v>2263</v>
      </c>
      <c r="F205" s="1406"/>
      <c r="G205" s="292" t="s">
        <v>28</v>
      </c>
      <c r="H205" s="292" t="s">
        <v>28</v>
      </c>
      <c r="I205" s="292" t="s">
        <v>28</v>
      </c>
      <c r="J205" s="292" t="s">
        <v>28</v>
      </c>
      <c r="K205" s="292" t="s">
        <v>28</v>
      </c>
      <c r="L205" s="292">
        <v>3</v>
      </c>
      <c r="M205" s="292" t="s">
        <v>28</v>
      </c>
      <c r="N205" s="292">
        <v>3</v>
      </c>
      <c r="O205" s="292">
        <v>3</v>
      </c>
      <c r="P205" s="292">
        <v>3</v>
      </c>
      <c r="Q205" s="292" t="s">
        <v>28</v>
      </c>
      <c r="R205" s="292">
        <v>3</v>
      </c>
      <c r="S205" s="292" t="s">
        <v>28</v>
      </c>
      <c r="T205" s="292">
        <v>2</v>
      </c>
    </row>
    <row r="206" spans="1:20" ht="15.75" hidden="1">
      <c r="A206" s="1390"/>
      <c r="B206" s="1432"/>
      <c r="C206" s="1433"/>
      <c r="D206" s="285" t="s">
        <v>459</v>
      </c>
      <c r="E206" s="304" t="s">
        <v>2264</v>
      </c>
      <c r="F206" s="1406"/>
      <c r="G206" s="292">
        <v>3</v>
      </c>
      <c r="H206" s="292">
        <v>2</v>
      </c>
      <c r="I206" s="292" t="s">
        <v>28</v>
      </c>
      <c r="J206" s="292" t="s">
        <v>28</v>
      </c>
      <c r="K206" s="292">
        <v>1</v>
      </c>
      <c r="L206" s="292">
        <v>1</v>
      </c>
      <c r="M206" s="292" t="s">
        <v>28</v>
      </c>
      <c r="N206" s="292">
        <v>3</v>
      </c>
      <c r="O206" s="292">
        <v>3</v>
      </c>
      <c r="P206" s="292">
        <v>3</v>
      </c>
      <c r="Q206" s="292" t="s">
        <v>28</v>
      </c>
      <c r="R206" s="292">
        <v>1</v>
      </c>
      <c r="S206" s="292" t="s">
        <v>28</v>
      </c>
      <c r="T206" s="292">
        <v>2</v>
      </c>
    </row>
    <row r="207" spans="1:20" s="752" customFormat="1" ht="15.75" hidden="1">
      <c r="A207" s="1390"/>
      <c r="B207" s="1432"/>
      <c r="C207" s="1433"/>
      <c r="D207" s="1378" t="s">
        <v>461</v>
      </c>
      <c r="E207" s="1378"/>
      <c r="F207" s="1406"/>
      <c r="G207" s="715">
        <v>3</v>
      </c>
      <c r="H207" s="715">
        <v>2</v>
      </c>
      <c r="I207" s="715" t="s">
        <v>28</v>
      </c>
      <c r="J207" s="715" t="s">
        <v>28</v>
      </c>
      <c r="K207" s="715">
        <v>1</v>
      </c>
      <c r="L207" s="715">
        <v>2.5</v>
      </c>
      <c r="M207" s="715" t="s">
        <v>28</v>
      </c>
      <c r="N207" s="715">
        <v>3</v>
      </c>
      <c r="O207" s="715">
        <v>3</v>
      </c>
      <c r="P207" s="715">
        <v>3</v>
      </c>
      <c r="Q207" s="715" t="s">
        <v>28</v>
      </c>
      <c r="R207" s="715">
        <v>2.5</v>
      </c>
      <c r="S207" s="715" t="s">
        <v>28</v>
      </c>
      <c r="T207" s="715">
        <v>2</v>
      </c>
    </row>
    <row r="208" spans="1:20" ht="63">
      <c r="A208" s="1390" t="s">
        <v>475</v>
      </c>
      <c r="B208" s="1381" t="s">
        <v>246</v>
      </c>
      <c r="C208" s="1383" t="s">
        <v>247</v>
      </c>
      <c r="D208" s="285" t="s">
        <v>478</v>
      </c>
      <c r="E208" s="304" t="s">
        <v>3882</v>
      </c>
      <c r="F208" s="1406" t="s">
        <v>27</v>
      </c>
      <c r="G208" s="292">
        <v>2</v>
      </c>
      <c r="H208" s="292">
        <v>1</v>
      </c>
      <c r="I208" s="292">
        <v>3</v>
      </c>
      <c r="J208" s="292">
        <v>1</v>
      </c>
      <c r="K208" s="292"/>
      <c r="L208" s="292"/>
      <c r="M208" s="292"/>
      <c r="N208" s="292">
        <v>2</v>
      </c>
      <c r="O208" s="292"/>
      <c r="P208" s="292"/>
      <c r="Q208" s="292"/>
      <c r="R208" s="292"/>
      <c r="S208" s="292">
        <v>3</v>
      </c>
      <c r="T208" s="292"/>
    </row>
    <row r="209" spans="1:20" ht="63">
      <c r="A209" s="1390"/>
      <c r="B209" s="1381"/>
      <c r="C209" s="1383"/>
      <c r="D209" s="285" t="s">
        <v>480</v>
      </c>
      <c r="E209" s="304" t="s">
        <v>3883</v>
      </c>
      <c r="F209" s="1406"/>
      <c r="G209" s="292">
        <v>2</v>
      </c>
      <c r="H209" s="292">
        <v>1</v>
      </c>
      <c r="I209" s="292">
        <v>3</v>
      </c>
      <c r="J209" s="292">
        <v>1</v>
      </c>
      <c r="K209" s="292"/>
      <c r="L209" s="292"/>
      <c r="M209" s="292"/>
      <c r="N209" s="292"/>
      <c r="O209" s="292"/>
      <c r="P209" s="292"/>
      <c r="Q209" s="292"/>
      <c r="R209" s="292"/>
      <c r="S209" s="292">
        <v>3</v>
      </c>
      <c r="T209" s="292"/>
    </row>
    <row r="210" spans="1:20" ht="63">
      <c r="A210" s="1390"/>
      <c r="B210" s="1381"/>
      <c r="C210" s="1383"/>
      <c r="D210" s="285" t="s">
        <v>482</v>
      </c>
      <c r="E210" s="304" t="s">
        <v>3884</v>
      </c>
      <c r="F210" s="1406"/>
      <c r="G210" s="292">
        <v>2</v>
      </c>
      <c r="H210" s="292">
        <v>1</v>
      </c>
      <c r="I210" s="292">
        <v>3</v>
      </c>
      <c r="J210" s="292">
        <v>1</v>
      </c>
      <c r="K210" s="292"/>
      <c r="L210" s="292"/>
      <c r="M210" s="292"/>
      <c r="N210" s="292"/>
      <c r="O210" s="292"/>
      <c r="P210" s="292"/>
      <c r="Q210" s="292"/>
      <c r="R210" s="292"/>
      <c r="S210" s="292">
        <v>3</v>
      </c>
      <c r="T210" s="292"/>
    </row>
    <row r="211" spans="1:20" ht="47.25">
      <c r="A211" s="1390"/>
      <c r="B211" s="1381"/>
      <c r="C211" s="1383"/>
      <c r="D211" s="285" t="s">
        <v>484</v>
      </c>
      <c r="E211" s="304" t="s">
        <v>3885</v>
      </c>
      <c r="F211" s="1406"/>
      <c r="G211" s="292">
        <v>2</v>
      </c>
      <c r="H211" s="292">
        <v>1</v>
      </c>
      <c r="I211" s="292">
        <v>3</v>
      </c>
      <c r="J211" s="292">
        <v>1</v>
      </c>
      <c r="K211" s="292"/>
      <c r="L211" s="292"/>
      <c r="M211" s="292"/>
      <c r="N211" s="292"/>
      <c r="O211" s="292"/>
      <c r="P211" s="292"/>
      <c r="Q211" s="292"/>
      <c r="R211" s="292"/>
      <c r="S211" s="292">
        <v>2</v>
      </c>
      <c r="T211" s="292"/>
    </row>
    <row r="212" spans="1:20" ht="78.75">
      <c r="A212" s="1390"/>
      <c r="B212" s="1381"/>
      <c r="C212" s="1383"/>
      <c r="D212" s="285" t="s">
        <v>486</v>
      </c>
      <c r="E212" s="304" t="s">
        <v>3886</v>
      </c>
      <c r="F212" s="1406"/>
      <c r="G212" s="292">
        <v>2</v>
      </c>
      <c r="H212" s="292">
        <v>1</v>
      </c>
      <c r="I212" s="292">
        <v>3</v>
      </c>
      <c r="J212" s="292">
        <v>1</v>
      </c>
      <c r="K212" s="292"/>
      <c r="L212" s="292"/>
      <c r="M212" s="292"/>
      <c r="N212" s="292">
        <v>2</v>
      </c>
      <c r="O212" s="292"/>
      <c r="P212" s="292"/>
      <c r="Q212" s="292"/>
      <c r="R212" s="292"/>
      <c r="S212" s="292">
        <v>2</v>
      </c>
      <c r="T212" s="292"/>
    </row>
    <row r="213" spans="1:20" s="752" customFormat="1" ht="15.75">
      <c r="A213" s="1390"/>
      <c r="B213" s="1381"/>
      <c r="C213" s="1383"/>
      <c r="D213" s="1378" t="s">
        <v>475</v>
      </c>
      <c r="E213" s="1378"/>
      <c r="F213" s="1406"/>
      <c r="G213" s="716">
        <v>2</v>
      </c>
      <c r="H213" s="751">
        <v>1</v>
      </c>
      <c r="I213" s="751">
        <v>3</v>
      </c>
      <c r="J213" s="751">
        <v>2</v>
      </c>
      <c r="K213" s="751">
        <v>1</v>
      </c>
      <c r="L213" s="715" t="s">
        <v>28</v>
      </c>
      <c r="M213" s="751"/>
      <c r="N213" s="715">
        <v>2</v>
      </c>
      <c r="O213" s="715" t="s">
        <v>28</v>
      </c>
      <c r="P213" s="715" t="s">
        <v>28</v>
      </c>
      <c r="Q213" s="751"/>
      <c r="R213" s="751"/>
      <c r="S213" s="716">
        <v>3</v>
      </c>
      <c r="T213" s="716"/>
    </row>
    <row r="214" spans="1:20" ht="16.5" thickBot="1">
      <c r="A214" s="1345" t="s">
        <v>488</v>
      </c>
      <c r="B214" s="1399" t="s">
        <v>6013</v>
      </c>
      <c r="C214" s="1429" t="s">
        <v>6014</v>
      </c>
      <c r="D214" s="714" t="s">
        <v>491</v>
      </c>
      <c r="E214" s="754" t="s">
        <v>6015</v>
      </c>
      <c r="F214" s="1431" t="s">
        <v>27</v>
      </c>
      <c r="G214" s="755">
        <v>2</v>
      </c>
      <c r="H214" s="755">
        <v>1</v>
      </c>
      <c r="I214" s="755">
        <v>3</v>
      </c>
      <c r="J214" s="755">
        <v>1</v>
      </c>
      <c r="K214" s="755"/>
      <c r="L214" s="755"/>
      <c r="M214" s="755"/>
      <c r="N214" s="755">
        <v>2</v>
      </c>
      <c r="O214" s="755"/>
      <c r="P214" s="755"/>
      <c r="Q214" s="755"/>
      <c r="R214" s="755"/>
      <c r="S214" s="755">
        <v>3</v>
      </c>
      <c r="T214" s="755"/>
    </row>
    <row r="215" spans="1:20" ht="16.5" thickBot="1">
      <c r="A215" s="1345"/>
      <c r="B215" s="1399"/>
      <c r="C215" s="1429"/>
      <c r="D215" s="285" t="s">
        <v>493</v>
      </c>
      <c r="E215" s="304" t="s">
        <v>6016</v>
      </c>
      <c r="F215" s="1406"/>
      <c r="G215" s="755">
        <v>2</v>
      </c>
      <c r="H215" s="755">
        <v>1</v>
      </c>
      <c r="I215" s="755">
        <v>3</v>
      </c>
      <c r="J215" s="755">
        <v>1</v>
      </c>
      <c r="K215" s="755"/>
      <c r="L215" s="755"/>
      <c r="M215" s="755"/>
      <c r="N215" s="755"/>
      <c r="O215" s="755"/>
      <c r="P215" s="755"/>
      <c r="Q215" s="755"/>
      <c r="R215" s="755"/>
      <c r="S215" s="755">
        <v>3</v>
      </c>
      <c r="T215" s="755"/>
    </row>
    <row r="216" spans="1:20" ht="32.25" thickBot="1">
      <c r="A216" s="1345"/>
      <c r="B216" s="1399"/>
      <c r="C216" s="1429"/>
      <c r="D216" s="285" t="s">
        <v>495</v>
      </c>
      <c r="E216" s="304" t="s">
        <v>6017</v>
      </c>
      <c r="F216" s="1406"/>
      <c r="G216" s="755">
        <v>2</v>
      </c>
      <c r="H216" s="755">
        <v>1</v>
      </c>
      <c r="I216" s="755">
        <v>3</v>
      </c>
      <c r="J216" s="755">
        <v>1</v>
      </c>
      <c r="K216" s="755"/>
      <c r="L216" s="755"/>
      <c r="M216" s="755"/>
      <c r="N216" s="755"/>
      <c r="O216" s="755"/>
      <c r="P216" s="755"/>
      <c r="Q216" s="755"/>
      <c r="R216" s="755"/>
      <c r="S216" s="755">
        <v>3</v>
      </c>
      <c r="T216" s="755"/>
    </row>
    <row r="217" spans="1:20" ht="16.5" thickBot="1">
      <c r="A217" s="1345"/>
      <c r="B217" s="1399"/>
      <c r="C217" s="1429"/>
      <c r="D217" s="285" t="s">
        <v>497</v>
      </c>
      <c r="E217" s="304" t="s">
        <v>6018</v>
      </c>
      <c r="F217" s="1406"/>
      <c r="G217" s="755">
        <v>2</v>
      </c>
      <c r="H217" s="755">
        <v>1</v>
      </c>
      <c r="I217" s="755">
        <v>3</v>
      </c>
      <c r="J217" s="755">
        <v>1</v>
      </c>
      <c r="K217" s="755"/>
      <c r="L217" s="755"/>
      <c r="M217" s="755"/>
      <c r="N217" s="755"/>
      <c r="O217" s="755"/>
      <c r="P217" s="755"/>
      <c r="Q217" s="755"/>
      <c r="R217" s="755"/>
      <c r="S217" s="755">
        <v>2</v>
      </c>
      <c r="T217" s="755"/>
    </row>
    <row r="218" spans="1:20" ht="16.5" thickBot="1">
      <c r="A218" s="1345"/>
      <c r="B218" s="1399"/>
      <c r="C218" s="1429"/>
      <c r="D218" s="285" t="s">
        <v>499</v>
      </c>
      <c r="E218" s="304" t="s">
        <v>6019</v>
      </c>
      <c r="F218" s="1406"/>
      <c r="G218" s="755">
        <v>2</v>
      </c>
      <c r="H218" s="755">
        <v>1</v>
      </c>
      <c r="I218" s="755">
        <v>3</v>
      </c>
      <c r="J218" s="755">
        <v>1</v>
      </c>
      <c r="K218" s="755"/>
      <c r="L218" s="755"/>
      <c r="M218" s="755"/>
      <c r="N218" s="755">
        <v>2</v>
      </c>
      <c r="O218" s="755"/>
      <c r="P218" s="755"/>
      <c r="Q218" s="755"/>
      <c r="R218" s="755"/>
      <c r="S218" s="755">
        <v>2</v>
      </c>
      <c r="T218" s="755"/>
    </row>
    <row r="219" spans="1:20" s="752" customFormat="1" ht="16.5" thickBot="1">
      <c r="A219" s="1346"/>
      <c r="B219" s="1407"/>
      <c r="C219" s="1430"/>
      <c r="D219" s="1378" t="s">
        <v>488</v>
      </c>
      <c r="E219" s="1378"/>
      <c r="F219" s="1406"/>
      <c r="G219" s="755">
        <v>2</v>
      </c>
      <c r="H219" s="755">
        <v>1</v>
      </c>
      <c r="I219" s="755">
        <v>3</v>
      </c>
      <c r="J219" s="755">
        <v>1</v>
      </c>
      <c r="K219" s="755"/>
      <c r="L219" s="755"/>
      <c r="M219" s="755"/>
      <c r="N219" s="755">
        <v>2</v>
      </c>
      <c r="O219" s="755"/>
      <c r="P219" s="755"/>
      <c r="Q219" s="755"/>
      <c r="R219" s="755"/>
      <c r="S219" s="755">
        <v>2</v>
      </c>
      <c r="T219" s="755"/>
    </row>
    <row r="220" spans="1:20" ht="32.25" thickBot="1">
      <c r="A220" s="1344" t="s">
        <v>501</v>
      </c>
      <c r="B220" s="1382" t="s">
        <v>6020</v>
      </c>
      <c r="C220" s="1428" t="s">
        <v>3903</v>
      </c>
      <c r="D220" s="285" t="s">
        <v>504</v>
      </c>
      <c r="E220" s="304" t="s">
        <v>6021</v>
      </c>
      <c r="F220" s="1406" t="s">
        <v>27</v>
      </c>
      <c r="G220" s="756">
        <v>2</v>
      </c>
      <c r="H220" s="756">
        <v>1</v>
      </c>
      <c r="I220" s="756">
        <v>3</v>
      </c>
      <c r="J220" s="756">
        <v>1</v>
      </c>
      <c r="K220" s="756"/>
      <c r="L220" s="756"/>
      <c r="M220" s="756"/>
      <c r="N220" s="756">
        <v>2</v>
      </c>
      <c r="O220" s="756"/>
      <c r="P220" s="756"/>
      <c r="Q220" s="756"/>
      <c r="R220" s="756"/>
      <c r="S220" s="756">
        <v>3</v>
      </c>
      <c r="T220" s="756">
        <v>1</v>
      </c>
    </row>
    <row r="221" spans="1:20" ht="16.5" thickBot="1">
      <c r="A221" s="1345"/>
      <c r="B221" s="1399"/>
      <c r="C221" s="1429"/>
      <c r="D221" s="285" t="s">
        <v>506</v>
      </c>
      <c r="E221" s="304" t="s">
        <v>6022</v>
      </c>
      <c r="F221" s="1406"/>
      <c r="G221" s="755">
        <v>2</v>
      </c>
      <c r="H221" s="755">
        <v>1</v>
      </c>
      <c r="I221" s="755">
        <v>3</v>
      </c>
      <c r="J221" s="755">
        <v>1</v>
      </c>
      <c r="K221" s="755"/>
      <c r="L221" s="755"/>
      <c r="M221" s="755"/>
      <c r="N221" s="755"/>
      <c r="O221" s="755"/>
      <c r="P221" s="755"/>
      <c r="Q221" s="755"/>
      <c r="R221" s="755"/>
      <c r="S221" s="755">
        <v>3</v>
      </c>
      <c r="T221" s="755">
        <v>1</v>
      </c>
    </row>
    <row r="222" spans="1:20" ht="16.5" thickBot="1">
      <c r="A222" s="1345"/>
      <c r="B222" s="1399"/>
      <c r="C222" s="1429"/>
      <c r="D222" s="285" t="s">
        <v>508</v>
      </c>
      <c r="E222" s="304" t="s">
        <v>6023</v>
      </c>
      <c r="F222" s="1406"/>
      <c r="G222" s="755">
        <v>2</v>
      </c>
      <c r="H222" s="755">
        <v>1</v>
      </c>
      <c r="I222" s="755">
        <v>3</v>
      </c>
      <c r="J222" s="755">
        <v>1</v>
      </c>
      <c r="K222" s="755"/>
      <c r="L222" s="755"/>
      <c r="M222" s="755"/>
      <c r="N222" s="755"/>
      <c r="O222" s="755"/>
      <c r="P222" s="755"/>
      <c r="Q222" s="755"/>
      <c r="R222" s="755"/>
      <c r="S222" s="755">
        <v>3</v>
      </c>
      <c r="T222" s="755">
        <v>1</v>
      </c>
    </row>
    <row r="223" spans="1:20" ht="32.25" thickBot="1">
      <c r="A223" s="1345"/>
      <c r="B223" s="1399"/>
      <c r="C223" s="1429"/>
      <c r="D223" s="285" t="s">
        <v>510</v>
      </c>
      <c r="E223" s="304" t="s">
        <v>6024</v>
      </c>
      <c r="F223" s="1406"/>
      <c r="G223" s="755">
        <v>2</v>
      </c>
      <c r="H223" s="755">
        <v>1</v>
      </c>
      <c r="I223" s="755">
        <v>3</v>
      </c>
      <c r="J223" s="755">
        <v>1</v>
      </c>
      <c r="K223" s="755"/>
      <c r="L223" s="755"/>
      <c r="M223" s="755"/>
      <c r="N223" s="755"/>
      <c r="O223" s="755"/>
      <c r="P223" s="755"/>
      <c r="Q223" s="755"/>
      <c r="R223" s="755"/>
      <c r="S223" s="755">
        <v>2</v>
      </c>
      <c r="T223" s="755">
        <v>1</v>
      </c>
    </row>
    <row r="224" spans="1:20" ht="16.5" thickBot="1">
      <c r="A224" s="1345"/>
      <c r="B224" s="1399"/>
      <c r="C224" s="1429"/>
      <c r="D224" s="285" t="s">
        <v>512</v>
      </c>
      <c r="E224" s="304" t="s">
        <v>6025</v>
      </c>
      <c r="F224" s="1406"/>
      <c r="G224" s="755">
        <v>2</v>
      </c>
      <c r="H224" s="755">
        <v>1</v>
      </c>
      <c r="I224" s="755">
        <v>3</v>
      </c>
      <c r="J224" s="755">
        <v>1</v>
      </c>
      <c r="K224" s="755"/>
      <c r="L224" s="755"/>
      <c r="M224" s="755"/>
      <c r="N224" s="755">
        <v>2</v>
      </c>
      <c r="O224" s="755"/>
      <c r="P224" s="755"/>
      <c r="Q224" s="755"/>
      <c r="R224" s="755"/>
      <c r="S224" s="755">
        <v>2</v>
      </c>
      <c r="T224" s="755">
        <v>1</v>
      </c>
    </row>
    <row r="225" spans="1:20" s="752" customFormat="1" ht="16.5" thickBot="1">
      <c r="A225" s="1346"/>
      <c r="B225" s="1407"/>
      <c r="C225" s="1430"/>
      <c r="D225" s="1378" t="s">
        <v>501</v>
      </c>
      <c r="E225" s="1378"/>
      <c r="F225" s="1406"/>
      <c r="G225" s="757">
        <v>2</v>
      </c>
      <c r="H225" s="715">
        <v>1</v>
      </c>
      <c r="I225" s="755">
        <v>3</v>
      </c>
      <c r="J225" s="755">
        <v>1</v>
      </c>
      <c r="K225" s="715"/>
      <c r="L225" s="715"/>
      <c r="M225" s="751"/>
      <c r="N225" s="755">
        <v>2</v>
      </c>
      <c r="O225" s="755" t="s">
        <v>28</v>
      </c>
      <c r="P225" s="751"/>
      <c r="Q225" s="751"/>
      <c r="R225" s="715"/>
      <c r="S225" s="715">
        <v>2</v>
      </c>
      <c r="T225" s="715">
        <v>1</v>
      </c>
    </row>
    <row r="226" spans="1:20" ht="15.75" customHeight="1" thickBot="1">
      <c r="A226" s="1344" t="s">
        <v>514</v>
      </c>
      <c r="B226" s="1382" t="s">
        <v>6026</v>
      </c>
      <c r="C226" s="1428" t="s">
        <v>3896</v>
      </c>
      <c r="D226" s="285" t="s">
        <v>517</v>
      </c>
      <c r="E226" s="304" t="s">
        <v>6027</v>
      </c>
      <c r="F226" s="1406" t="s">
        <v>27</v>
      </c>
      <c r="G226" s="758">
        <v>2</v>
      </c>
      <c r="H226" s="759">
        <v>1</v>
      </c>
      <c r="I226" s="759"/>
      <c r="J226" s="759">
        <v>3</v>
      </c>
      <c r="K226" s="760"/>
      <c r="L226" s="760"/>
      <c r="M226" s="760"/>
      <c r="N226" s="760"/>
      <c r="O226" s="760"/>
      <c r="P226" s="760"/>
      <c r="Q226" s="760"/>
      <c r="R226" s="759"/>
      <c r="S226" s="760">
        <v>3</v>
      </c>
      <c r="T226" s="761"/>
    </row>
    <row r="227" spans="1:20" ht="32.25" thickBot="1">
      <c r="A227" s="1345"/>
      <c r="B227" s="1399"/>
      <c r="C227" s="1429"/>
      <c r="D227" s="285" t="s">
        <v>519</v>
      </c>
      <c r="E227" s="304" t="s">
        <v>3898</v>
      </c>
      <c r="F227" s="1406"/>
      <c r="G227" s="762">
        <v>2</v>
      </c>
      <c r="H227" s="763">
        <v>1</v>
      </c>
      <c r="I227" s="763"/>
      <c r="J227" s="763">
        <v>2</v>
      </c>
      <c r="K227" s="763"/>
      <c r="L227" s="763"/>
      <c r="M227" s="763"/>
      <c r="N227" s="763"/>
      <c r="O227" s="764"/>
      <c r="P227" s="764"/>
      <c r="Q227" s="764"/>
      <c r="R227" s="763"/>
      <c r="S227" s="764">
        <v>3</v>
      </c>
      <c r="T227" s="765"/>
    </row>
    <row r="228" spans="1:20" ht="16.5" thickBot="1">
      <c r="A228" s="1345"/>
      <c r="B228" s="1399"/>
      <c r="C228" s="1429"/>
      <c r="D228" s="285" t="s">
        <v>521</v>
      </c>
      <c r="E228" s="766" t="s">
        <v>6028</v>
      </c>
      <c r="F228" s="1406"/>
      <c r="G228" s="762">
        <v>2</v>
      </c>
      <c r="H228" s="763">
        <v>1</v>
      </c>
      <c r="I228" s="763">
        <v>2</v>
      </c>
      <c r="J228" s="763">
        <v>3</v>
      </c>
      <c r="K228" s="763"/>
      <c r="L228" s="763"/>
      <c r="M228" s="763"/>
      <c r="N228" s="763"/>
      <c r="O228" s="764"/>
      <c r="P228" s="764"/>
      <c r="Q228" s="764"/>
      <c r="R228" s="763"/>
      <c r="S228" s="764">
        <v>3</v>
      </c>
      <c r="T228" s="765"/>
    </row>
    <row r="229" spans="1:20" ht="16.5" thickBot="1">
      <c r="A229" s="1345"/>
      <c r="B229" s="1399"/>
      <c r="C229" s="1429"/>
      <c r="D229" s="285" t="s">
        <v>523</v>
      </c>
      <c r="E229" s="766" t="s">
        <v>6029</v>
      </c>
      <c r="F229" s="1406"/>
      <c r="G229" s="762">
        <v>2</v>
      </c>
      <c r="H229" s="763">
        <v>1</v>
      </c>
      <c r="I229" s="763">
        <v>2</v>
      </c>
      <c r="J229" s="763">
        <v>3</v>
      </c>
      <c r="K229" s="763"/>
      <c r="L229" s="763"/>
      <c r="M229" s="763"/>
      <c r="N229" s="763"/>
      <c r="O229" s="764"/>
      <c r="P229" s="764"/>
      <c r="Q229" s="764"/>
      <c r="R229" s="763"/>
      <c r="S229" s="764">
        <v>2</v>
      </c>
      <c r="T229" s="765"/>
    </row>
    <row r="230" spans="1:20" ht="16.5" thickBot="1">
      <c r="A230" s="1345"/>
      <c r="B230" s="1399"/>
      <c r="C230" s="1429"/>
      <c r="D230" s="285" t="s">
        <v>525</v>
      </c>
      <c r="E230" s="766" t="s">
        <v>6030</v>
      </c>
      <c r="F230" s="1406"/>
      <c r="G230" s="762">
        <v>2</v>
      </c>
      <c r="H230" s="763">
        <v>1</v>
      </c>
      <c r="I230" s="763"/>
      <c r="J230" s="763">
        <v>2</v>
      </c>
      <c r="K230" s="763"/>
      <c r="L230" s="763"/>
      <c r="M230" s="763"/>
      <c r="N230" s="763"/>
      <c r="O230" s="764"/>
      <c r="P230" s="764"/>
      <c r="Q230" s="764"/>
      <c r="R230" s="763"/>
      <c r="S230" s="764">
        <v>2</v>
      </c>
      <c r="T230" s="765"/>
    </row>
    <row r="231" spans="1:20" s="752" customFormat="1" ht="16.5" thickBot="1">
      <c r="A231" s="1346"/>
      <c r="B231" s="1407"/>
      <c r="C231" s="1430"/>
      <c r="D231" s="1378" t="s">
        <v>514</v>
      </c>
      <c r="E231" s="1378"/>
      <c r="F231" s="1406"/>
      <c r="G231" s="767">
        <v>2</v>
      </c>
      <c r="H231" s="716">
        <v>1</v>
      </c>
      <c r="I231" s="768">
        <v>2</v>
      </c>
      <c r="J231" s="768">
        <v>3</v>
      </c>
      <c r="K231" s="716"/>
      <c r="L231" s="751"/>
      <c r="M231" s="751"/>
      <c r="N231" s="768" t="s">
        <v>28</v>
      </c>
      <c r="O231" s="768" t="s">
        <v>28</v>
      </c>
      <c r="P231" s="768" t="s">
        <v>28</v>
      </c>
      <c r="Q231" s="751"/>
      <c r="R231" s="751"/>
      <c r="S231" s="716">
        <v>2</v>
      </c>
      <c r="T231" s="716"/>
    </row>
    <row r="232" spans="1:20" ht="16.5" thickBot="1">
      <c r="A232" s="1344" t="s">
        <v>527</v>
      </c>
      <c r="B232" s="1382" t="s">
        <v>6031</v>
      </c>
      <c r="C232" s="1428" t="s">
        <v>3910</v>
      </c>
      <c r="D232" s="285" t="s">
        <v>530</v>
      </c>
      <c r="E232" s="766" t="s">
        <v>6032</v>
      </c>
      <c r="F232" s="1406" t="s">
        <v>27</v>
      </c>
      <c r="G232" s="758">
        <v>2</v>
      </c>
      <c r="H232" s="759"/>
      <c r="I232" s="759"/>
      <c r="J232" s="759"/>
      <c r="K232" s="760"/>
      <c r="L232" s="760">
        <v>2</v>
      </c>
      <c r="M232" s="760">
        <v>2</v>
      </c>
      <c r="N232" s="760">
        <v>2</v>
      </c>
      <c r="O232" s="760"/>
      <c r="P232" s="760"/>
      <c r="Q232" s="760"/>
      <c r="R232" s="759"/>
      <c r="S232" s="760">
        <v>3</v>
      </c>
      <c r="T232" s="761"/>
    </row>
    <row r="233" spans="1:20" ht="32.25" thickBot="1">
      <c r="A233" s="1345"/>
      <c r="B233" s="1399"/>
      <c r="C233" s="1429"/>
      <c r="D233" s="285" t="s">
        <v>532</v>
      </c>
      <c r="E233" s="304" t="s">
        <v>6033</v>
      </c>
      <c r="F233" s="1406"/>
      <c r="G233" s="762">
        <v>2</v>
      </c>
      <c r="H233" s="763"/>
      <c r="I233" s="763"/>
      <c r="J233" s="763"/>
      <c r="K233" s="763"/>
      <c r="L233" s="763">
        <v>2</v>
      </c>
      <c r="M233" s="763">
        <v>2</v>
      </c>
      <c r="N233" s="763">
        <v>2</v>
      </c>
      <c r="O233" s="764"/>
      <c r="P233" s="764"/>
      <c r="Q233" s="764"/>
      <c r="R233" s="763"/>
      <c r="S233" s="764">
        <v>3</v>
      </c>
      <c r="T233" s="765"/>
    </row>
    <row r="234" spans="1:20" ht="16.5" thickBot="1">
      <c r="A234" s="1345"/>
      <c r="B234" s="1399"/>
      <c r="C234" s="1429"/>
      <c r="D234" s="285" t="s">
        <v>534</v>
      </c>
      <c r="E234" s="766" t="s">
        <v>6034</v>
      </c>
      <c r="F234" s="1406"/>
      <c r="G234" s="762">
        <v>2</v>
      </c>
      <c r="H234" s="763"/>
      <c r="I234" s="763"/>
      <c r="J234" s="763"/>
      <c r="K234" s="763"/>
      <c r="L234" s="763">
        <v>2</v>
      </c>
      <c r="M234" s="763">
        <v>2</v>
      </c>
      <c r="N234" s="763">
        <v>2</v>
      </c>
      <c r="O234" s="764"/>
      <c r="P234" s="764"/>
      <c r="Q234" s="764"/>
      <c r="R234" s="763"/>
      <c r="S234" s="764">
        <v>3</v>
      </c>
      <c r="T234" s="765"/>
    </row>
    <row r="235" spans="1:20" ht="32.25" thickBot="1">
      <c r="A235" s="1345"/>
      <c r="B235" s="1399"/>
      <c r="C235" s="1429"/>
      <c r="D235" s="285" t="s">
        <v>536</v>
      </c>
      <c r="E235" s="304" t="s">
        <v>6035</v>
      </c>
      <c r="F235" s="1406"/>
      <c r="G235" s="762">
        <v>2</v>
      </c>
      <c r="H235" s="763"/>
      <c r="I235" s="763"/>
      <c r="J235" s="763"/>
      <c r="K235" s="763"/>
      <c r="L235" s="763">
        <v>2</v>
      </c>
      <c r="M235" s="763">
        <v>2</v>
      </c>
      <c r="N235" s="763">
        <v>2</v>
      </c>
      <c r="O235" s="764"/>
      <c r="P235" s="764"/>
      <c r="Q235" s="764"/>
      <c r="R235" s="763"/>
      <c r="S235" s="764">
        <v>3</v>
      </c>
      <c r="T235" s="765"/>
    </row>
    <row r="236" spans="1:20" ht="16.5" thickBot="1">
      <c r="A236" s="1345"/>
      <c r="B236" s="1399"/>
      <c r="C236" s="1429"/>
      <c r="D236" s="285" t="s">
        <v>538</v>
      </c>
      <c r="E236" s="766" t="s">
        <v>6036</v>
      </c>
      <c r="F236" s="1406"/>
      <c r="G236" s="762">
        <v>2</v>
      </c>
      <c r="H236" s="763"/>
      <c r="I236" s="763"/>
      <c r="J236" s="763"/>
      <c r="K236" s="763"/>
      <c r="L236" s="763">
        <v>2</v>
      </c>
      <c r="M236" s="763">
        <v>2</v>
      </c>
      <c r="N236" s="763">
        <v>2</v>
      </c>
      <c r="O236" s="764"/>
      <c r="P236" s="764"/>
      <c r="Q236" s="764"/>
      <c r="R236" s="763"/>
      <c r="S236" s="764">
        <v>3</v>
      </c>
      <c r="T236" s="765"/>
    </row>
    <row r="237" spans="1:20" s="752" customFormat="1" ht="16.5" thickBot="1">
      <c r="A237" s="1346"/>
      <c r="B237" s="1407"/>
      <c r="C237" s="1430"/>
      <c r="D237" s="1378" t="s">
        <v>527</v>
      </c>
      <c r="E237" s="1378"/>
      <c r="F237" s="1406"/>
      <c r="G237" s="757">
        <v>2</v>
      </c>
      <c r="H237" s="715"/>
      <c r="I237" s="715"/>
      <c r="J237" s="768" t="s">
        <v>28</v>
      </c>
      <c r="K237" s="715"/>
      <c r="L237" s="716">
        <v>2</v>
      </c>
      <c r="M237" s="716">
        <v>2</v>
      </c>
      <c r="N237" s="768">
        <v>2</v>
      </c>
      <c r="O237" s="768" t="s">
        <v>28</v>
      </c>
      <c r="P237" s="768" t="s">
        <v>28</v>
      </c>
      <c r="Q237" s="715"/>
      <c r="R237" s="716"/>
      <c r="S237" s="716">
        <v>3</v>
      </c>
      <c r="T237" s="715"/>
    </row>
    <row r="238" spans="1:20" ht="15.75" customHeight="1" thickBot="1">
      <c r="A238" s="1344" t="s">
        <v>540</v>
      </c>
      <c r="B238" s="1382" t="s">
        <v>6037</v>
      </c>
      <c r="C238" s="1428" t="s">
        <v>5616</v>
      </c>
      <c r="D238" s="285" t="s">
        <v>543</v>
      </c>
      <c r="E238" s="766" t="s">
        <v>6038</v>
      </c>
      <c r="F238" s="1406" t="s">
        <v>107</v>
      </c>
      <c r="G238" s="758">
        <v>2</v>
      </c>
      <c r="H238" s="759">
        <v>1</v>
      </c>
      <c r="I238" s="759"/>
      <c r="J238" s="759">
        <v>3</v>
      </c>
      <c r="K238" s="760"/>
      <c r="L238" s="760"/>
      <c r="M238" s="760"/>
      <c r="N238" s="760"/>
      <c r="O238" s="760"/>
      <c r="P238" s="760"/>
      <c r="Q238" s="760"/>
      <c r="R238" s="759"/>
      <c r="S238" s="760">
        <v>3</v>
      </c>
      <c r="T238" s="761"/>
    </row>
    <row r="239" spans="1:20" ht="16.5" thickBot="1">
      <c r="A239" s="1345"/>
      <c r="B239" s="1399"/>
      <c r="C239" s="1429"/>
      <c r="D239" s="285" t="s">
        <v>545</v>
      </c>
      <c r="E239" s="766" t="s">
        <v>6039</v>
      </c>
      <c r="F239" s="1406"/>
      <c r="G239" s="762">
        <v>2</v>
      </c>
      <c r="H239" s="763">
        <v>1</v>
      </c>
      <c r="I239" s="763"/>
      <c r="J239" s="763">
        <v>2</v>
      </c>
      <c r="K239" s="763"/>
      <c r="L239" s="763"/>
      <c r="M239" s="763"/>
      <c r="N239" s="763"/>
      <c r="O239" s="764"/>
      <c r="P239" s="764"/>
      <c r="Q239" s="764"/>
      <c r="R239" s="763"/>
      <c r="S239" s="764">
        <v>3</v>
      </c>
      <c r="T239" s="765"/>
    </row>
    <row r="240" spans="1:20" ht="16.5" thickBot="1">
      <c r="A240" s="1345"/>
      <c r="B240" s="1399"/>
      <c r="C240" s="1429"/>
      <c r="D240" s="285" t="s">
        <v>547</v>
      </c>
      <c r="E240" s="766" t="s">
        <v>6040</v>
      </c>
      <c r="F240" s="1406"/>
      <c r="G240" s="762">
        <v>2</v>
      </c>
      <c r="H240" s="763">
        <v>1</v>
      </c>
      <c r="I240" s="763">
        <v>2</v>
      </c>
      <c r="J240" s="763">
        <v>3</v>
      </c>
      <c r="K240" s="763"/>
      <c r="L240" s="763"/>
      <c r="M240" s="763"/>
      <c r="N240" s="763"/>
      <c r="O240" s="764"/>
      <c r="P240" s="764"/>
      <c r="Q240" s="764"/>
      <c r="R240" s="763"/>
      <c r="S240" s="764">
        <v>3</v>
      </c>
      <c r="T240" s="765"/>
    </row>
    <row r="241" spans="1:20" ht="16.5" thickBot="1">
      <c r="A241" s="1345"/>
      <c r="B241" s="1399"/>
      <c r="C241" s="1429"/>
      <c r="D241" s="285" t="s">
        <v>549</v>
      </c>
      <c r="E241" s="769" t="s">
        <v>6041</v>
      </c>
      <c r="F241" s="1406"/>
      <c r="G241" s="762">
        <v>2</v>
      </c>
      <c r="H241" s="763">
        <v>1</v>
      </c>
      <c r="I241" s="763">
        <v>2</v>
      </c>
      <c r="J241" s="763">
        <v>3</v>
      </c>
      <c r="K241" s="763"/>
      <c r="L241" s="763"/>
      <c r="M241" s="763"/>
      <c r="N241" s="763"/>
      <c r="O241" s="764"/>
      <c r="P241" s="764"/>
      <c r="Q241" s="764"/>
      <c r="R241" s="763"/>
      <c r="S241" s="764">
        <v>2</v>
      </c>
      <c r="T241" s="765"/>
    </row>
    <row r="242" spans="1:20" ht="16.5" thickBot="1">
      <c r="A242" s="1345"/>
      <c r="B242" s="1399"/>
      <c r="C242" s="1429"/>
      <c r="D242" s="285" t="s">
        <v>551</v>
      </c>
      <c r="E242" s="766" t="s">
        <v>6042</v>
      </c>
      <c r="F242" s="1406"/>
      <c r="G242" s="762">
        <v>2</v>
      </c>
      <c r="H242" s="763">
        <v>1</v>
      </c>
      <c r="I242" s="763"/>
      <c r="J242" s="763">
        <v>2</v>
      </c>
      <c r="K242" s="763"/>
      <c r="L242" s="763"/>
      <c r="M242" s="763"/>
      <c r="N242" s="763"/>
      <c r="O242" s="764"/>
      <c r="P242" s="764"/>
      <c r="Q242" s="764"/>
      <c r="R242" s="763"/>
      <c r="S242" s="764">
        <v>2</v>
      </c>
      <c r="T242" s="765"/>
    </row>
    <row r="243" spans="1:20" s="752" customFormat="1" ht="16.5" thickBot="1">
      <c r="A243" s="1346"/>
      <c r="B243" s="1407"/>
      <c r="C243" s="1430"/>
      <c r="D243" s="1378" t="s">
        <v>540</v>
      </c>
      <c r="E243" s="1378"/>
      <c r="F243" s="1406"/>
      <c r="G243" s="768">
        <v>2</v>
      </c>
      <c r="H243" s="768">
        <v>1</v>
      </c>
      <c r="I243" s="768">
        <v>2</v>
      </c>
      <c r="J243" s="768">
        <v>3</v>
      </c>
      <c r="K243" s="768"/>
      <c r="L243" s="768" t="s">
        <v>28</v>
      </c>
      <c r="M243" s="768" t="s">
        <v>28</v>
      </c>
      <c r="N243" s="768" t="s">
        <v>28</v>
      </c>
      <c r="O243" s="768" t="s">
        <v>28</v>
      </c>
      <c r="P243" s="768" t="s">
        <v>28</v>
      </c>
      <c r="Q243" s="768"/>
      <c r="R243" s="768"/>
      <c r="S243" s="768">
        <v>2</v>
      </c>
      <c r="T243" s="768" t="s">
        <v>28</v>
      </c>
    </row>
    <row r="244" spans="1:20" ht="26.25" customHeight="1" thickBot="1">
      <c r="A244" s="1344" t="s">
        <v>553</v>
      </c>
      <c r="B244" s="1382" t="s">
        <v>6043</v>
      </c>
      <c r="C244" s="1428" t="s">
        <v>6044</v>
      </c>
      <c r="D244" s="770" t="s">
        <v>556</v>
      </c>
      <c r="E244" s="304" t="s">
        <v>6045</v>
      </c>
      <c r="F244" s="1377" t="s">
        <v>107</v>
      </c>
      <c r="G244" s="756">
        <v>2</v>
      </c>
      <c r="H244" s="756">
        <v>1</v>
      </c>
      <c r="I244" s="756"/>
      <c r="J244" s="756">
        <v>3</v>
      </c>
      <c r="K244" s="756"/>
      <c r="L244" s="756"/>
      <c r="M244" s="756"/>
      <c r="N244" s="756"/>
      <c r="O244" s="756"/>
      <c r="P244" s="756"/>
      <c r="Q244" s="756"/>
      <c r="R244" s="756"/>
      <c r="S244" s="756">
        <v>3</v>
      </c>
      <c r="T244" s="756"/>
    </row>
    <row r="245" spans="1:20" ht="16.5" thickBot="1">
      <c r="A245" s="1345"/>
      <c r="B245" s="1399"/>
      <c r="C245" s="1429"/>
      <c r="D245" s="770" t="s">
        <v>558</v>
      </c>
      <c r="E245" s="304" t="s">
        <v>6046</v>
      </c>
      <c r="F245" s="1377"/>
      <c r="G245" s="755">
        <v>2</v>
      </c>
      <c r="H245" s="755">
        <v>1</v>
      </c>
      <c r="I245" s="755"/>
      <c r="J245" s="755">
        <v>2</v>
      </c>
      <c r="K245" s="755"/>
      <c r="L245" s="755"/>
      <c r="M245" s="755"/>
      <c r="N245" s="755"/>
      <c r="O245" s="755"/>
      <c r="P245" s="755"/>
      <c r="Q245" s="755"/>
      <c r="R245" s="755"/>
      <c r="S245" s="755">
        <v>3</v>
      </c>
      <c r="T245" s="755"/>
    </row>
    <row r="246" spans="1:20" ht="16.5" thickBot="1">
      <c r="A246" s="1345"/>
      <c r="B246" s="1399"/>
      <c r="C246" s="1429"/>
      <c r="D246" s="770" t="s">
        <v>560</v>
      </c>
      <c r="E246" s="304" t="s">
        <v>6047</v>
      </c>
      <c r="F246" s="1377"/>
      <c r="G246" s="755">
        <v>2</v>
      </c>
      <c r="H246" s="755">
        <v>1</v>
      </c>
      <c r="I246" s="755">
        <v>2</v>
      </c>
      <c r="J246" s="755">
        <v>3</v>
      </c>
      <c r="K246" s="755"/>
      <c r="L246" s="755"/>
      <c r="M246" s="755"/>
      <c r="N246" s="755"/>
      <c r="O246" s="755"/>
      <c r="P246" s="755"/>
      <c r="Q246" s="755"/>
      <c r="R246" s="755"/>
      <c r="S246" s="755">
        <v>3</v>
      </c>
      <c r="T246" s="755"/>
    </row>
    <row r="247" spans="1:20" ht="16.5" thickBot="1">
      <c r="A247" s="1345"/>
      <c r="B247" s="1399"/>
      <c r="C247" s="1429"/>
      <c r="D247" s="770" t="s">
        <v>562</v>
      </c>
      <c r="E247" s="769" t="s">
        <v>6048</v>
      </c>
      <c r="F247" s="1377"/>
      <c r="G247" s="755">
        <v>2</v>
      </c>
      <c r="H247" s="755">
        <v>1</v>
      </c>
      <c r="I247" s="755">
        <v>2</v>
      </c>
      <c r="J247" s="755">
        <v>3</v>
      </c>
      <c r="K247" s="755"/>
      <c r="L247" s="755"/>
      <c r="M247" s="755"/>
      <c r="N247" s="755"/>
      <c r="O247" s="755"/>
      <c r="P247" s="755"/>
      <c r="Q247" s="755"/>
      <c r="R247" s="755"/>
      <c r="S247" s="755">
        <v>2</v>
      </c>
      <c r="T247" s="755"/>
    </row>
    <row r="248" spans="1:20" s="752" customFormat="1" ht="16.5" thickBot="1">
      <c r="A248" s="1346"/>
      <c r="B248" s="1407"/>
      <c r="C248" s="1430"/>
      <c r="D248" s="1378" t="s">
        <v>553</v>
      </c>
      <c r="E248" s="1378"/>
      <c r="F248" s="1377"/>
      <c r="G248" s="768">
        <v>2</v>
      </c>
      <c r="H248" s="768">
        <v>1</v>
      </c>
      <c r="I248" s="768">
        <v>2</v>
      </c>
      <c r="J248" s="768">
        <v>3</v>
      </c>
      <c r="K248" s="768"/>
      <c r="L248" s="768"/>
      <c r="M248" s="768"/>
      <c r="N248" s="768"/>
      <c r="O248" s="768"/>
      <c r="P248" s="768"/>
      <c r="Q248" s="768"/>
      <c r="R248" s="768"/>
      <c r="S248" s="768">
        <v>3</v>
      </c>
      <c r="T248" s="768"/>
    </row>
    <row r="249" spans="1:20" ht="32.25" thickBot="1">
      <c r="A249" s="1344" t="s">
        <v>564</v>
      </c>
      <c r="B249" s="1382" t="s">
        <v>6049</v>
      </c>
      <c r="C249" s="1428" t="s">
        <v>3930</v>
      </c>
      <c r="D249" s="285" t="s">
        <v>567</v>
      </c>
      <c r="E249" s="304" t="s">
        <v>2198</v>
      </c>
      <c r="F249" s="1377" t="s">
        <v>107</v>
      </c>
      <c r="G249" s="756">
        <v>3</v>
      </c>
      <c r="H249" s="756">
        <v>2</v>
      </c>
      <c r="I249" s="756">
        <v>2</v>
      </c>
      <c r="J249" s="756">
        <v>3</v>
      </c>
      <c r="K249" s="756">
        <v>3</v>
      </c>
      <c r="L249" s="756">
        <v>1</v>
      </c>
      <c r="M249" s="756" t="s">
        <v>28</v>
      </c>
      <c r="N249" s="756" t="s">
        <v>28</v>
      </c>
      <c r="O249" s="756" t="s">
        <v>28</v>
      </c>
      <c r="P249" s="756" t="s">
        <v>28</v>
      </c>
      <c r="Q249" s="756" t="s">
        <v>28</v>
      </c>
      <c r="R249" s="756" t="s">
        <v>28</v>
      </c>
      <c r="S249" s="756">
        <v>3</v>
      </c>
      <c r="T249" s="756">
        <v>2</v>
      </c>
    </row>
    <row r="250" spans="1:20" ht="16.5" thickBot="1">
      <c r="A250" s="1345"/>
      <c r="B250" s="1399"/>
      <c r="C250" s="1429"/>
      <c r="D250" s="285" t="s">
        <v>569</v>
      </c>
      <c r="E250" s="304" t="s">
        <v>2199</v>
      </c>
      <c r="F250" s="1377"/>
      <c r="G250" s="755" t="s">
        <v>28</v>
      </c>
      <c r="H250" s="755">
        <v>2</v>
      </c>
      <c r="I250" s="755">
        <v>3</v>
      </c>
      <c r="J250" s="755" t="s">
        <v>28</v>
      </c>
      <c r="K250" s="755">
        <v>2</v>
      </c>
      <c r="L250" s="755" t="s">
        <v>28</v>
      </c>
      <c r="M250" s="755">
        <v>2</v>
      </c>
      <c r="N250" s="755" t="s">
        <v>28</v>
      </c>
      <c r="O250" s="755" t="s">
        <v>28</v>
      </c>
      <c r="P250" s="755" t="s">
        <v>28</v>
      </c>
      <c r="Q250" s="755" t="s">
        <v>28</v>
      </c>
      <c r="R250" s="755" t="s">
        <v>28</v>
      </c>
      <c r="S250" s="755">
        <v>3</v>
      </c>
      <c r="T250" s="755">
        <v>2</v>
      </c>
    </row>
    <row r="251" spans="1:20" ht="32.25" thickBot="1">
      <c r="A251" s="1345"/>
      <c r="B251" s="1399"/>
      <c r="C251" s="1429"/>
      <c r="D251" s="285" t="s">
        <v>571</v>
      </c>
      <c r="E251" s="304" t="s">
        <v>6050</v>
      </c>
      <c r="F251" s="1377"/>
      <c r="G251" s="755">
        <v>3</v>
      </c>
      <c r="H251" s="755">
        <v>2</v>
      </c>
      <c r="I251" s="755">
        <v>2</v>
      </c>
      <c r="J251" s="755">
        <v>2</v>
      </c>
      <c r="K251" s="755" t="s">
        <v>28</v>
      </c>
      <c r="L251" s="755" t="s">
        <v>28</v>
      </c>
      <c r="M251" s="755">
        <v>1</v>
      </c>
      <c r="N251" s="755" t="s">
        <v>28</v>
      </c>
      <c r="O251" s="755" t="s">
        <v>28</v>
      </c>
      <c r="P251" s="755" t="s">
        <v>28</v>
      </c>
      <c r="Q251" s="755" t="s">
        <v>28</v>
      </c>
      <c r="R251" s="755" t="s">
        <v>28</v>
      </c>
      <c r="S251" s="755">
        <v>2</v>
      </c>
      <c r="T251" s="755">
        <v>3</v>
      </c>
    </row>
    <row r="252" spans="1:20" ht="16.5" thickBot="1">
      <c r="A252" s="1345"/>
      <c r="B252" s="1399"/>
      <c r="C252" s="1429"/>
      <c r="D252" s="285" t="s">
        <v>1141</v>
      </c>
      <c r="E252" s="304" t="s">
        <v>6051</v>
      </c>
      <c r="F252" s="1377"/>
      <c r="G252" s="755">
        <v>3</v>
      </c>
      <c r="H252" s="755">
        <v>2</v>
      </c>
      <c r="I252" s="755">
        <v>2</v>
      </c>
      <c r="J252" s="755" t="s">
        <v>28</v>
      </c>
      <c r="K252" s="755" t="s">
        <v>28</v>
      </c>
      <c r="L252" s="755">
        <v>1</v>
      </c>
      <c r="M252" s="755" t="s">
        <v>28</v>
      </c>
      <c r="N252" s="755" t="s">
        <v>28</v>
      </c>
      <c r="O252" s="755" t="s">
        <v>28</v>
      </c>
      <c r="P252" s="755" t="s">
        <v>28</v>
      </c>
      <c r="Q252" s="755">
        <v>2</v>
      </c>
      <c r="R252" s="755" t="s">
        <v>28</v>
      </c>
      <c r="S252" s="755">
        <v>2</v>
      </c>
      <c r="T252" s="755">
        <v>3</v>
      </c>
    </row>
    <row r="253" spans="1:20" s="752" customFormat="1" ht="16.5" thickBot="1">
      <c r="A253" s="1345"/>
      <c r="B253" s="1399"/>
      <c r="C253" s="1429"/>
      <c r="D253" s="1378" t="s">
        <v>564</v>
      </c>
      <c r="E253" s="1378"/>
      <c r="F253" s="1392"/>
      <c r="G253" s="771">
        <v>3</v>
      </c>
      <c r="H253" s="751">
        <v>2</v>
      </c>
      <c r="I253" s="715">
        <v>2</v>
      </c>
      <c r="J253" s="751">
        <v>2</v>
      </c>
      <c r="K253" s="715">
        <v>2</v>
      </c>
      <c r="L253" s="751">
        <v>1</v>
      </c>
      <c r="M253" s="751">
        <v>2</v>
      </c>
      <c r="N253" s="751"/>
      <c r="O253" s="715"/>
      <c r="P253" s="751"/>
      <c r="Q253" s="751">
        <v>2</v>
      </c>
      <c r="R253" s="715"/>
      <c r="S253" s="715">
        <v>3</v>
      </c>
      <c r="T253" s="715">
        <v>3</v>
      </c>
    </row>
    <row r="254" spans="1:20" ht="32.25" thickBot="1">
      <c r="A254" s="1390" t="s">
        <v>575</v>
      </c>
      <c r="B254" s="1381" t="s">
        <v>2332</v>
      </c>
      <c r="C254" s="1383" t="s">
        <v>6052</v>
      </c>
      <c r="D254" s="770" t="s">
        <v>578</v>
      </c>
      <c r="E254" s="304" t="s">
        <v>6053</v>
      </c>
      <c r="F254" s="1377" t="s">
        <v>27</v>
      </c>
      <c r="G254" s="756">
        <v>2</v>
      </c>
      <c r="H254" s="756">
        <v>1</v>
      </c>
      <c r="I254" s="756">
        <v>3</v>
      </c>
      <c r="J254" s="756">
        <v>1</v>
      </c>
      <c r="K254" s="756">
        <v>2</v>
      </c>
      <c r="L254" s="756">
        <v>2</v>
      </c>
      <c r="M254" s="756">
        <v>2</v>
      </c>
      <c r="N254" s="756">
        <v>2</v>
      </c>
      <c r="O254" s="756"/>
      <c r="P254" s="756"/>
      <c r="Q254" s="756"/>
      <c r="R254" s="756"/>
      <c r="S254" s="756">
        <v>3</v>
      </c>
      <c r="T254" s="756">
        <v>1</v>
      </c>
    </row>
    <row r="255" spans="1:20" ht="16.5" thickBot="1">
      <c r="A255" s="1390"/>
      <c r="B255" s="1381"/>
      <c r="C255" s="1383"/>
      <c r="D255" s="770" t="s">
        <v>580</v>
      </c>
      <c r="E255" s="304" t="s">
        <v>6038</v>
      </c>
      <c r="F255" s="1377"/>
      <c r="G255" s="755">
        <v>2</v>
      </c>
      <c r="H255" s="755">
        <v>1</v>
      </c>
      <c r="I255" s="755">
        <v>3</v>
      </c>
      <c r="J255" s="755">
        <v>1</v>
      </c>
      <c r="K255" s="755">
        <v>2</v>
      </c>
      <c r="L255" s="755">
        <v>2</v>
      </c>
      <c r="M255" s="755">
        <v>2</v>
      </c>
      <c r="N255" s="755">
        <v>2</v>
      </c>
      <c r="O255" s="755"/>
      <c r="P255" s="755"/>
      <c r="Q255" s="755"/>
      <c r="R255" s="755"/>
      <c r="S255" s="755">
        <v>3</v>
      </c>
      <c r="T255" s="755">
        <v>1</v>
      </c>
    </row>
    <row r="256" spans="1:20" ht="16.5" thickBot="1">
      <c r="A256" s="1390"/>
      <c r="B256" s="1381"/>
      <c r="C256" s="1383"/>
      <c r="D256" s="770" t="s">
        <v>582</v>
      </c>
      <c r="E256" s="304" t="s">
        <v>6054</v>
      </c>
      <c r="F256" s="1377"/>
      <c r="G256" s="755">
        <v>2</v>
      </c>
      <c r="H256" s="755">
        <v>1</v>
      </c>
      <c r="I256" s="755">
        <v>3</v>
      </c>
      <c r="J256" s="755">
        <v>1</v>
      </c>
      <c r="K256" s="755">
        <v>2</v>
      </c>
      <c r="L256" s="755">
        <v>2</v>
      </c>
      <c r="M256" s="755">
        <v>2</v>
      </c>
      <c r="N256" s="755">
        <v>2</v>
      </c>
      <c r="O256" s="755"/>
      <c r="P256" s="755"/>
      <c r="Q256" s="755"/>
      <c r="R256" s="755"/>
      <c r="S256" s="755">
        <v>3</v>
      </c>
      <c r="T256" s="755">
        <v>1</v>
      </c>
    </row>
    <row r="257" spans="1:20" ht="16.5" thickBot="1">
      <c r="A257" s="1390"/>
      <c r="B257" s="1381"/>
      <c r="C257" s="1383"/>
      <c r="D257" s="770" t="s">
        <v>584</v>
      </c>
      <c r="E257" s="304" t="s">
        <v>6055</v>
      </c>
      <c r="F257" s="1377"/>
      <c r="G257" s="755">
        <v>2</v>
      </c>
      <c r="H257" s="755">
        <v>1</v>
      </c>
      <c r="I257" s="755">
        <v>3</v>
      </c>
      <c r="J257" s="755">
        <v>1</v>
      </c>
      <c r="K257" s="755">
        <v>2</v>
      </c>
      <c r="L257" s="755">
        <v>2</v>
      </c>
      <c r="M257" s="755">
        <v>2</v>
      </c>
      <c r="N257" s="755">
        <v>2</v>
      </c>
      <c r="O257" s="755"/>
      <c r="P257" s="755"/>
      <c r="Q257" s="755"/>
      <c r="R257" s="755"/>
      <c r="S257" s="755">
        <v>2</v>
      </c>
      <c r="T257" s="755">
        <v>1</v>
      </c>
    </row>
    <row r="258" spans="1:20" ht="16.5" thickBot="1">
      <c r="A258" s="1390"/>
      <c r="B258" s="1381"/>
      <c r="C258" s="1383"/>
      <c r="D258" s="770" t="s">
        <v>586</v>
      </c>
      <c r="E258" s="304" t="s">
        <v>6056</v>
      </c>
      <c r="F258" s="1377"/>
      <c r="G258" s="755">
        <v>2</v>
      </c>
      <c r="H258" s="755">
        <v>1</v>
      </c>
      <c r="I258" s="755">
        <v>3</v>
      </c>
      <c r="J258" s="755">
        <v>1</v>
      </c>
      <c r="K258" s="755">
        <v>2</v>
      </c>
      <c r="L258" s="755">
        <v>2</v>
      </c>
      <c r="M258" s="755">
        <v>2</v>
      </c>
      <c r="N258" s="755">
        <v>2</v>
      </c>
      <c r="O258" s="755"/>
      <c r="P258" s="755"/>
      <c r="Q258" s="755"/>
      <c r="R258" s="755"/>
      <c r="S258" s="755">
        <v>3</v>
      </c>
      <c r="T258" s="755">
        <v>1</v>
      </c>
    </row>
    <row r="259" spans="1:20" s="752" customFormat="1" ht="16.5" thickBot="1">
      <c r="A259" s="1390"/>
      <c r="B259" s="1381"/>
      <c r="C259" s="1383"/>
      <c r="D259" s="1394" t="s">
        <v>575</v>
      </c>
      <c r="E259" s="1394"/>
      <c r="F259" s="1377"/>
      <c r="G259" s="755">
        <v>2</v>
      </c>
      <c r="H259" s="755">
        <v>1</v>
      </c>
      <c r="I259" s="755">
        <v>3</v>
      </c>
      <c r="J259" s="755">
        <v>1</v>
      </c>
      <c r="K259" s="755">
        <v>2</v>
      </c>
      <c r="L259" s="755">
        <v>2</v>
      </c>
      <c r="M259" s="755">
        <v>2</v>
      </c>
      <c r="N259" s="755">
        <v>2</v>
      </c>
      <c r="O259" s="755"/>
      <c r="P259" s="755"/>
      <c r="Q259" s="755"/>
      <c r="R259" s="755"/>
      <c r="S259" s="755">
        <v>3</v>
      </c>
      <c r="T259" s="755">
        <v>1</v>
      </c>
    </row>
    <row r="260" spans="1:20" ht="32.25" thickBot="1">
      <c r="A260" s="1390" t="s">
        <v>588</v>
      </c>
      <c r="B260" s="1381" t="s">
        <v>2207</v>
      </c>
      <c r="C260" s="1383" t="s">
        <v>6057</v>
      </c>
      <c r="D260" s="285" t="s">
        <v>591</v>
      </c>
      <c r="E260" s="304" t="s">
        <v>3942</v>
      </c>
      <c r="F260" s="1377" t="s">
        <v>27</v>
      </c>
      <c r="G260" s="756">
        <v>2</v>
      </c>
      <c r="H260" s="756">
        <v>1</v>
      </c>
      <c r="I260" s="756">
        <v>3</v>
      </c>
      <c r="J260" s="756">
        <v>1</v>
      </c>
      <c r="K260" s="756"/>
      <c r="L260" s="756"/>
      <c r="M260" s="756"/>
      <c r="N260" s="756">
        <v>2</v>
      </c>
      <c r="O260" s="756"/>
      <c r="P260" s="756"/>
      <c r="Q260" s="756"/>
      <c r="R260" s="756"/>
      <c r="S260" s="756">
        <v>3</v>
      </c>
      <c r="T260" s="756"/>
    </row>
    <row r="261" spans="1:20" ht="32.25" thickBot="1">
      <c r="A261" s="1390"/>
      <c r="B261" s="1381"/>
      <c r="C261" s="1383"/>
      <c r="D261" s="285" t="s">
        <v>593</v>
      </c>
      <c r="E261" s="304" t="s">
        <v>6058</v>
      </c>
      <c r="F261" s="1377"/>
      <c r="G261" s="755">
        <v>2</v>
      </c>
      <c r="H261" s="755">
        <v>1</v>
      </c>
      <c r="I261" s="755">
        <v>3</v>
      </c>
      <c r="J261" s="755">
        <v>1</v>
      </c>
      <c r="K261" s="755"/>
      <c r="L261" s="755"/>
      <c r="M261" s="755"/>
      <c r="N261" s="755"/>
      <c r="O261" s="755"/>
      <c r="P261" s="755"/>
      <c r="Q261" s="755"/>
      <c r="R261" s="755"/>
      <c r="S261" s="755">
        <v>3</v>
      </c>
      <c r="T261" s="755"/>
    </row>
    <row r="262" spans="1:20" ht="32.25" thickBot="1">
      <c r="A262" s="1390"/>
      <c r="B262" s="1381"/>
      <c r="C262" s="1383"/>
      <c r="D262" s="285" t="s">
        <v>595</v>
      </c>
      <c r="E262" s="304" t="s">
        <v>3944</v>
      </c>
      <c r="F262" s="1377"/>
      <c r="G262" s="755">
        <v>2</v>
      </c>
      <c r="H262" s="755">
        <v>1</v>
      </c>
      <c r="I262" s="755">
        <v>3</v>
      </c>
      <c r="J262" s="755">
        <v>1</v>
      </c>
      <c r="K262" s="755"/>
      <c r="L262" s="755"/>
      <c r="M262" s="755"/>
      <c r="N262" s="755"/>
      <c r="O262" s="755"/>
      <c r="P262" s="755"/>
      <c r="Q262" s="755"/>
      <c r="R262" s="755"/>
      <c r="S262" s="755">
        <v>3</v>
      </c>
      <c r="T262" s="755"/>
    </row>
    <row r="263" spans="1:20" ht="32.25" thickBot="1">
      <c r="A263" s="1390"/>
      <c r="B263" s="1381"/>
      <c r="C263" s="1383"/>
      <c r="D263" s="285" t="s">
        <v>597</v>
      </c>
      <c r="E263" s="304" t="s">
        <v>6059</v>
      </c>
      <c r="F263" s="1377"/>
      <c r="G263" s="755">
        <v>2</v>
      </c>
      <c r="H263" s="755">
        <v>1</v>
      </c>
      <c r="I263" s="755">
        <v>3</v>
      </c>
      <c r="J263" s="755">
        <v>1</v>
      </c>
      <c r="K263" s="755"/>
      <c r="L263" s="755"/>
      <c r="M263" s="755"/>
      <c r="N263" s="755"/>
      <c r="O263" s="755"/>
      <c r="P263" s="755"/>
      <c r="Q263" s="755"/>
      <c r="R263" s="755"/>
      <c r="S263" s="755">
        <v>2</v>
      </c>
      <c r="T263" s="755"/>
    </row>
    <row r="264" spans="1:20" ht="32.25" thickBot="1">
      <c r="A264" s="1390"/>
      <c r="B264" s="1381"/>
      <c r="C264" s="1383"/>
      <c r="D264" s="285" t="s">
        <v>1155</v>
      </c>
      <c r="E264" s="304" t="s">
        <v>6060</v>
      </c>
      <c r="F264" s="1377"/>
      <c r="G264" s="755">
        <v>2</v>
      </c>
      <c r="H264" s="755">
        <v>1</v>
      </c>
      <c r="I264" s="755">
        <v>3</v>
      </c>
      <c r="J264" s="755">
        <v>1</v>
      </c>
      <c r="K264" s="755"/>
      <c r="L264" s="755"/>
      <c r="M264" s="755"/>
      <c r="N264" s="755">
        <v>2</v>
      </c>
      <c r="O264" s="755"/>
      <c r="P264" s="755"/>
      <c r="Q264" s="755"/>
      <c r="R264" s="755"/>
      <c r="S264" s="755">
        <v>2</v>
      </c>
      <c r="T264" s="755"/>
    </row>
    <row r="265" spans="1:20" s="752" customFormat="1" ht="16.5" thickBot="1">
      <c r="A265" s="1390"/>
      <c r="B265" s="1381"/>
      <c r="C265" s="1383"/>
      <c r="D265" s="1378" t="s">
        <v>588</v>
      </c>
      <c r="E265" s="1378"/>
      <c r="F265" s="1377"/>
      <c r="G265" s="768">
        <v>2</v>
      </c>
      <c r="H265" s="768">
        <v>1</v>
      </c>
      <c r="I265" s="768">
        <v>3</v>
      </c>
      <c r="J265" s="768">
        <v>1</v>
      </c>
      <c r="K265" s="768"/>
      <c r="L265" s="768" t="s">
        <v>28</v>
      </c>
      <c r="M265" s="768" t="s">
        <v>28</v>
      </c>
      <c r="N265" s="768">
        <v>2</v>
      </c>
      <c r="O265" s="768" t="s">
        <v>28</v>
      </c>
      <c r="P265" s="768" t="s">
        <v>28</v>
      </c>
      <c r="Q265" s="768" t="s">
        <v>28</v>
      </c>
      <c r="R265" s="768"/>
      <c r="S265" s="768">
        <v>3</v>
      </c>
      <c r="T265" s="768" t="s">
        <v>28</v>
      </c>
    </row>
    <row r="266" spans="1:20" ht="16.5" thickBot="1">
      <c r="A266" s="1390" t="s">
        <v>599</v>
      </c>
      <c r="B266" s="1381" t="s">
        <v>6061</v>
      </c>
      <c r="C266" s="1383" t="s">
        <v>2229</v>
      </c>
      <c r="D266" s="285" t="s">
        <v>602</v>
      </c>
      <c r="E266" s="304" t="s">
        <v>3955</v>
      </c>
      <c r="F266" s="1377" t="s">
        <v>27</v>
      </c>
      <c r="G266" s="756">
        <v>2</v>
      </c>
      <c r="H266" s="756">
        <v>1</v>
      </c>
      <c r="I266" s="756">
        <v>3</v>
      </c>
      <c r="J266" s="756">
        <v>1</v>
      </c>
      <c r="K266" s="756"/>
      <c r="L266" s="756"/>
      <c r="M266" s="756"/>
      <c r="N266" s="756">
        <v>2</v>
      </c>
      <c r="O266" s="756"/>
      <c r="P266" s="756"/>
      <c r="Q266" s="756"/>
      <c r="R266" s="756"/>
      <c r="S266" s="756">
        <v>3</v>
      </c>
      <c r="T266" s="756"/>
    </row>
    <row r="267" spans="1:20" ht="32.25" thickBot="1">
      <c r="A267" s="1390"/>
      <c r="B267" s="1381"/>
      <c r="C267" s="1383"/>
      <c r="D267" s="285" t="s">
        <v>604</v>
      </c>
      <c r="E267" s="304" t="s">
        <v>6062</v>
      </c>
      <c r="F267" s="1377"/>
      <c r="G267" s="755">
        <v>2</v>
      </c>
      <c r="H267" s="755">
        <v>1</v>
      </c>
      <c r="I267" s="755">
        <v>3</v>
      </c>
      <c r="J267" s="755">
        <v>1</v>
      </c>
      <c r="K267" s="755"/>
      <c r="L267" s="755"/>
      <c r="M267" s="755"/>
      <c r="N267" s="755"/>
      <c r="O267" s="755"/>
      <c r="P267" s="755"/>
      <c r="Q267" s="755"/>
      <c r="R267" s="755"/>
      <c r="S267" s="755">
        <v>3</v>
      </c>
      <c r="T267" s="755"/>
    </row>
    <row r="268" spans="1:20" ht="16.5" thickBot="1">
      <c r="A268" s="1390"/>
      <c r="B268" s="1381"/>
      <c r="C268" s="1383"/>
      <c r="D268" s="285" t="s">
        <v>606</v>
      </c>
      <c r="E268" s="304" t="s">
        <v>3957</v>
      </c>
      <c r="F268" s="1377"/>
      <c r="G268" s="755">
        <v>2</v>
      </c>
      <c r="H268" s="755">
        <v>1</v>
      </c>
      <c r="I268" s="755">
        <v>3</v>
      </c>
      <c r="J268" s="755">
        <v>1</v>
      </c>
      <c r="K268" s="755"/>
      <c r="L268" s="755"/>
      <c r="M268" s="755"/>
      <c r="N268" s="755"/>
      <c r="O268" s="755"/>
      <c r="P268" s="755"/>
      <c r="Q268" s="755"/>
      <c r="R268" s="755"/>
      <c r="S268" s="755">
        <v>3</v>
      </c>
      <c r="T268" s="755"/>
    </row>
    <row r="269" spans="1:20" ht="32.25" thickBot="1">
      <c r="A269" s="1390"/>
      <c r="B269" s="1381"/>
      <c r="C269" s="1383"/>
      <c r="D269" s="285" t="s">
        <v>608</v>
      </c>
      <c r="E269" s="304" t="s">
        <v>6063</v>
      </c>
      <c r="F269" s="1377"/>
      <c r="G269" s="755">
        <v>2</v>
      </c>
      <c r="H269" s="755">
        <v>1</v>
      </c>
      <c r="I269" s="755">
        <v>3</v>
      </c>
      <c r="J269" s="755">
        <v>1</v>
      </c>
      <c r="K269" s="755"/>
      <c r="L269" s="755"/>
      <c r="M269" s="755"/>
      <c r="N269" s="755"/>
      <c r="O269" s="755"/>
      <c r="P269" s="755"/>
      <c r="Q269" s="755"/>
      <c r="R269" s="755"/>
      <c r="S269" s="755">
        <v>2</v>
      </c>
      <c r="T269" s="755"/>
    </row>
    <row r="270" spans="1:20" ht="16.5" thickBot="1">
      <c r="A270" s="1390"/>
      <c r="B270" s="1381"/>
      <c r="C270" s="1383"/>
      <c r="D270" s="285" t="s">
        <v>610</v>
      </c>
      <c r="E270" s="304" t="s">
        <v>6064</v>
      </c>
      <c r="F270" s="1377"/>
      <c r="G270" s="755">
        <v>2</v>
      </c>
      <c r="H270" s="755">
        <v>1</v>
      </c>
      <c r="I270" s="755">
        <v>3</v>
      </c>
      <c r="J270" s="755">
        <v>1</v>
      </c>
      <c r="K270" s="755"/>
      <c r="L270" s="755"/>
      <c r="M270" s="755"/>
      <c r="N270" s="755">
        <v>2</v>
      </c>
      <c r="O270" s="755"/>
      <c r="P270" s="755"/>
      <c r="Q270" s="755"/>
      <c r="R270" s="755"/>
      <c r="S270" s="755">
        <v>2</v>
      </c>
      <c r="T270" s="755"/>
    </row>
    <row r="271" spans="1:20" s="752" customFormat="1" ht="16.5" thickBot="1">
      <c r="A271" s="1390"/>
      <c r="B271" s="1381"/>
      <c r="C271" s="1383"/>
      <c r="D271" s="1378" t="s">
        <v>599</v>
      </c>
      <c r="E271" s="1378"/>
      <c r="F271" s="1377"/>
      <c r="G271" s="755">
        <v>2</v>
      </c>
      <c r="H271" s="755">
        <v>1</v>
      </c>
      <c r="I271" s="755">
        <v>3</v>
      </c>
      <c r="J271" s="755">
        <v>1</v>
      </c>
      <c r="K271" s="755"/>
      <c r="L271" s="755"/>
      <c r="M271" s="755"/>
      <c r="N271" s="755">
        <v>2</v>
      </c>
      <c r="O271" s="755"/>
      <c r="P271" s="755"/>
      <c r="Q271" s="755"/>
      <c r="R271" s="755"/>
      <c r="S271" s="755">
        <v>2</v>
      </c>
      <c r="T271" s="755"/>
    </row>
    <row r="272" spans="1:20" ht="32.25" thickBot="1">
      <c r="A272" s="1390" t="s">
        <v>612</v>
      </c>
      <c r="B272" s="1381" t="s">
        <v>6065</v>
      </c>
      <c r="C272" s="1383" t="s">
        <v>6066</v>
      </c>
      <c r="D272" s="285" t="s">
        <v>615</v>
      </c>
      <c r="E272" s="304" t="s">
        <v>2237</v>
      </c>
      <c r="F272" s="1377" t="s">
        <v>27</v>
      </c>
      <c r="G272" s="756">
        <v>2</v>
      </c>
      <c r="H272" s="756">
        <v>1</v>
      </c>
      <c r="I272" s="756">
        <v>3</v>
      </c>
      <c r="J272" s="756">
        <v>1</v>
      </c>
      <c r="K272" s="756"/>
      <c r="L272" s="756"/>
      <c r="M272" s="756"/>
      <c r="N272" s="756">
        <v>2</v>
      </c>
      <c r="O272" s="756"/>
      <c r="P272" s="756"/>
      <c r="Q272" s="756"/>
      <c r="R272" s="756"/>
      <c r="S272" s="756">
        <v>3</v>
      </c>
      <c r="T272" s="756"/>
    </row>
    <row r="273" spans="1:20" ht="16.5" thickBot="1">
      <c r="A273" s="1390"/>
      <c r="B273" s="1381"/>
      <c r="C273" s="1383"/>
      <c r="D273" s="285" t="s">
        <v>617</v>
      </c>
      <c r="E273" s="304" t="s">
        <v>6067</v>
      </c>
      <c r="F273" s="1377"/>
      <c r="G273" s="755">
        <v>2</v>
      </c>
      <c r="H273" s="755">
        <v>1</v>
      </c>
      <c r="I273" s="755">
        <v>3</v>
      </c>
      <c r="J273" s="755">
        <v>1</v>
      </c>
      <c r="K273" s="755"/>
      <c r="L273" s="755"/>
      <c r="M273" s="755"/>
      <c r="N273" s="755"/>
      <c r="O273" s="755"/>
      <c r="P273" s="755"/>
      <c r="Q273" s="755"/>
      <c r="R273" s="755"/>
      <c r="S273" s="755">
        <v>3</v>
      </c>
      <c r="T273" s="755"/>
    </row>
    <row r="274" spans="1:20" ht="16.5" thickBot="1">
      <c r="A274" s="1390"/>
      <c r="B274" s="1381"/>
      <c r="C274" s="1383"/>
      <c r="D274" s="285" t="s">
        <v>619</v>
      </c>
      <c r="E274" s="304" t="s">
        <v>2239</v>
      </c>
      <c r="F274" s="1377"/>
      <c r="G274" s="755">
        <v>2</v>
      </c>
      <c r="H274" s="755">
        <v>1</v>
      </c>
      <c r="I274" s="755">
        <v>3</v>
      </c>
      <c r="J274" s="755">
        <v>1</v>
      </c>
      <c r="K274" s="755"/>
      <c r="L274" s="755"/>
      <c r="M274" s="755"/>
      <c r="N274" s="755"/>
      <c r="O274" s="755"/>
      <c r="P274" s="755"/>
      <c r="Q274" s="755"/>
      <c r="R274" s="755"/>
      <c r="S274" s="755">
        <v>3</v>
      </c>
      <c r="T274" s="755"/>
    </row>
    <row r="275" spans="1:20" ht="32.25" thickBot="1">
      <c r="A275" s="1390"/>
      <c r="B275" s="1381"/>
      <c r="C275" s="1383"/>
      <c r="D275" s="285" t="s">
        <v>621</v>
      </c>
      <c r="E275" s="304" t="s">
        <v>2240</v>
      </c>
      <c r="F275" s="1377"/>
      <c r="G275" s="755">
        <v>2</v>
      </c>
      <c r="H275" s="755">
        <v>1</v>
      </c>
      <c r="I275" s="755">
        <v>3</v>
      </c>
      <c r="J275" s="755">
        <v>1</v>
      </c>
      <c r="K275" s="755"/>
      <c r="L275" s="755"/>
      <c r="M275" s="755"/>
      <c r="N275" s="755"/>
      <c r="O275" s="755"/>
      <c r="P275" s="755"/>
      <c r="Q275" s="755"/>
      <c r="R275" s="755"/>
      <c r="S275" s="755">
        <v>2</v>
      </c>
      <c r="T275" s="755"/>
    </row>
    <row r="276" spans="1:20" ht="32.25" thickBot="1">
      <c r="A276" s="1390"/>
      <c r="B276" s="1381"/>
      <c r="C276" s="1383"/>
      <c r="D276" s="285" t="s">
        <v>623</v>
      </c>
      <c r="E276" s="304" t="s">
        <v>2241</v>
      </c>
      <c r="F276" s="1377"/>
      <c r="G276" s="755">
        <v>2</v>
      </c>
      <c r="H276" s="755">
        <v>1</v>
      </c>
      <c r="I276" s="755">
        <v>3</v>
      </c>
      <c r="J276" s="755">
        <v>1</v>
      </c>
      <c r="K276" s="755"/>
      <c r="L276" s="755"/>
      <c r="M276" s="755"/>
      <c r="N276" s="755">
        <v>2</v>
      </c>
      <c r="O276" s="755"/>
      <c r="P276" s="755"/>
      <c r="Q276" s="755"/>
      <c r="R276" s="755"/>
      <c r="S276" s="755">
        <v>2</v>
      </c>
      <c r="T276" s="755"/>
    </row>
    <row r="277" spans="1:20" s="752" customFormat="1" ht="16.5" thickBot="1">
      <c r="A277" s="1390"/>
      <c r="B277" s="1381"/>
      <c r="C277" s="1383"/>
      <c r="D277" s="1378" t="s">
        <v>612</v>
      </c>
      <c r="E277" s="1378"/>
      <c r="F277" s="1377"/>
      <c r="G277" s="768">
        <v>2</v>
      </c>
      <c r="H277" s="768">
        <v>1</v>
      </c>
      <c r="I277" s="768">
        <v>3</v>
      </c>
      <c r="J277" s="768">
        <v>1</v>
      </c>
      <c r="K277" s="768"/>
      <c r="L277" s="768"/>
      <c r="M277" s="768"/>
      <c r="N277" s="768">
        <v>2</v>
      </c>
      <c r="O277" s="768"/>
      <c r="P277" s="768"/>
      <c r="Q277" s="768"/>
      <c r="R277" s="768"/>
      <c r="S277" s="768">
        <v>2</v>
      </c>
      <c r="T277" s="768"/>
    </row>
    <row r="278" spans="1:20" ht="16.5" thickBot="1">
      <c r="A278" s="1390" t="s">
        <v>625</v>
      </c>
      <c r="B278" s="1381" t="s">
        <v>6068</v>
      </c>
      <c r="C278" s="1383" t="s">
        <v>6069</v>
      </c>
      <c r="D278" s="285" t="s">
        <v>628</v>
      </c>
      <c r="E278" s="304" t="s">
        <v>6070</v>
      </c>
      <c r="F278" s="1377" t="s">
        <v>27</v>
      </c>
      <c r="G278" s="756">
        <v>2</v>
      </c>
      <c r="H278" s="756">
        <v>1</v>
      </c>
      <c r="I278" s="756">
        <v>3</v>
      </c>
      <c r="J278" s="756">
        <v>1</v>
      </c>
      <c r="K278" s="756"/>
      <c r="L278" s="756"/>
      <c r="M278" s="756"/>
      <c r="N278" s="756">
        <v>2</v>
      </c>
      <c r="O278" s="756"/>
      <c r="P278" s="756"/>
      <c r="Q278" s="756"/>
      <c r="R278" s="756"/>
      <c r="S278" s="756">
        <v>3</v>
      </c>
      <c r="T278" s="756"/>
    </row>
    <row r="279" spans="1:20" ht="16.5" thickBot="1">
      <c r="A279" s="1390"/>
      <c r="B279" s="1381"/>
      <c r="C279" s="1383"/>
      <c r="D279" s="285" t="s">
        <v>630</v>
      </c>
      <c r="E279" s="304" t="s">
        <v>6071</v>
      </c>
      <c r="F279" s="1377"/>
      <c r="G279" s="756">
        <v>2</v>
      </c>
      <c r="H279" s="756">
        <v>1</v>
      </c>
      <c r="I279" s="756">
        <v>3</v>
      </c>
      <c r="J279" s="756">
        <v>1</v>
      </c>
      <c r="K279" s="756"/>
      <c r="L279" s="756"/>
      <c r="M279" s="756"/>
      <c r="N279" s="756"/>
      <c r="O279" s="756"/>
      <c r="P279" s="756"/>
      <c r="Q279" s="756"/>
      <c r="R279" s="756"/>
      <c r="S279" s="756">
        <v>3</v>
      </c>
      <c r="T279" s="756"/>
    </row>
    <row r="280" spans="1:20" ht="16.5" thickBot="1">
      <c r="A280" s="1390"/>
      <c r="B280" s="1381"/>
      <c r="C280" s="1383"/>
      <c r="D280" s="285" t="s">
        <v>632</v>
      </c>
      <c r="E280" s="304" t="s">
        <v>6072</v>
      </c>
      <c r="F280" s="1377"/>
      <c r="G280" s="755">
        <v>2</v>
      </c>
      <c r="H280" s="755">
        <v>1</v>
      </c>
      <c r="I280" s="755">
        <v>3</v>
      </c>
      <c r="J280" s="755">
        <v>1</v>
      </c>
      <c r="K280" s="755"/>
      <c r="L280" s="755"/>
      <c r="M280" s="755"/>
      <c r="N280" s="755"/>
      <c r="O280" s="755"/>
      <c r="P280" s="755"/>
      <c r="Q280" s="755"/>
      <c r="R280" s="755"/>
      <c r="S280" s="755">
        <v>3</v>
      </c>
      <c r="T280" s="755"/>
    </row>
    <row r="281" spans="1:20" ht="15" customHeight="1" thickBot="1">
      <c r="A281" s="1390"/>
      <c r="B281" s="1381"/>
      <c r="C281" s="1383"/>
      <c r="D281" s="285" t="s">
        <v>634</v>
      </c>
      <c r="E281" s="304" t="s">
        <v>2363</v>
      </c>
      <c r="F281" s="1377"/>
      <c r="G281" s="755">
        <v>2</v>
      </c>
      <c r="H281" s="755">
        <v>1</v>
      </c>
      <c r="I281" s="755">
        <v>3</v>
      </c>
      <c r="J281" s="755">
        <v>1</v>
      </c>
      <c r="K281" s="755"/>
      <c r="L281" s="755"/>
      <c r="M281" s="755"/>
      <c r="N281" s="755"/>
      <c r="O281" s="755"/>
      <c r="P281" s="755"/>
      <c r="Q281" s="755"/>
      <c r="R281" s="755"/>
      <c r="S281" s="755">
        <v>2</v>
      </c>
      <c r="T281" s="755"/>
    </row>
    <row r="282" spans="1:20" ht="15" customHeight="1" thickBot="1">
      <c r="A282" s="1390"/>
      <c r="B282" s="1381"/>
      <c r="C282" s="1383"/>
      <c r="D282" s="285" t="s">
        <v>636</v>
      </c>
      <c r="E282" s="304" t="s">
        <v>6073</v>
      </c>
      <c r="F282" s="1377"/>
      <c r="G282" s="755">
        <v>2</v>
      </c>
      <c r="H282" s="755">
        <v>1</v>
      </c>
      <c r="I282" s="755">
        <v>3</v>
      </c>
      <c r="J282" s="755">
        <v>1</v>
      </c>
      <c r="K282" s="755"/>
      <c r="L282" s="755"/>
      <c r="M282" s="755"/>
      <c r="N282" s="755">
        <v>2</v>
      </c>
      <c r="O282" s="755"/>
      <c r="P282" s="755"/>
      <c r="Q282" s="755"/>
      <c r="R282" s="755"/>
      <c r="S282" s="755">
        <v>2</v>
      </c>
      <c r="T282" s="755"/>
    </row>
    <row r="283" spans="1:20" s="752" customFormat="1" ht="16.5" thickBot="1">
      <c r="A283" s="1390"/>
      <c r="B283" s="1381"/>
      <c r="C283" s="1383"/>
      <c r="D283" s="1378" t="s">
        <v>625</v>
      </c>
      <c r="E283" s="1378"/>
      <c r="F283" s="1377"/>
      <c r="G283" s="768">
        <v>2</v>
      </c>
      <c r="H283" s="768">
        <v>1</v>
      </c>
      <c r="I283" s="768">
        <v>3</v>
      </c>
      <c r="J283" s="768">
        <v>1</v>
      </c>
      <c r="K283" s="768"/>
      <c r="L283" s="768"/>
      <c r="M283" s="768"/>
      <c r="N283" s="768">
        <v>2</v>
      </c>
      <c r="O283" s="768"/>
      <c r="P283" s="768"/>
      <c r="Q283" s="768"/>
      <c r="R283" s="768"/>
      <c r="S283" s="768">
        <v>2</v>
      </c>
      <c r="T283" s="768"/>
    </row>
    <row r="284" spans="1:20" ht="30" customHeight="1" thickBot="1">
      <c r="A284" s="1344" t="s">
        <v>638</v>
      </c>
      <c r="B284" s="1413" t="s">
        <v>6074</v>
      </c>
      <c r="C284" s="1415" t="s">
        <v>6075</v>
      </c>
      <c r="D284" s="285" t="s">
        <v>641</v>
      </c>
      <c r="E284" s="304" t="s">
        <v>6076</v>
      </c>
      <c r="F284" s="1392"/>
      <c r="G284" s="756">
        <v>2</v>
      </c>
      <c r="H284" s="756">
        <v>1</v>
      </c>
      <c r="I284" s="756">
        <v>3</v>
      </c>
      <c r="J284" s="756">
        <v>1</v>
      </c>
      <c r="K284" s="756"/>
      <c r="L284" s="756"/>
      <c r="M284" s="756"/>
      <c r="N284" s="756">
        <v>2</v>
      </c>
      <c r="O284" s="756"/>
      <c r="P284" s="756"/>
      <c r="Q284" s="756"/>
      <c r="R284" s="756"/>
      <c r="S284" s="756">
        <v>3</v>
      </c>
      <c r="T284" s="756"/>
    </row>
    <row r="285" spans="1:20" ht="32.25" thickBot="1">
      <c r="A285" s="1345"/>
      <c r="B285" s="1414"/>
      <c r="C285" s="1416"/>
      <c r="D285" s="285" t="s">
        <v>643</v>
      </c>
      <c r="E285" s="304" t="s">
        <v>6077</v>
      </c>
      <c r="F285" s="1395"/>
      <c r="G285" s="755">
        <v>2</v>
      </c>
      <c r="H285" s="755">
        <v>1</v>
      </c>
      <c r="I285" s="755">
        <v>3</v>
      </c>
      <c r="J285" s="755">
        <v>1</v>
      </c>
      <c r="K285" s="755"/>
      <c r="L285" s="755"/>
      <c r="M285" s="755"/>
      <c r="N285" s="755"/>
      <c r="O285" s="755"/>
      <c r="P285" s="755"/>
      <c r="Q285" s="755"/>
      <c r="R285" s="755"/>
      <c r="S285" s="755">
        <v>3</v>
      </c>
      <c r="T285" s="755"/>
    </row>
    <row r="286" spans="1:20" ht="16.5" thickBot="1">
      <c r="A286" s="1345"/>
      <c r="B286" s="1414"/>
      <c r="C286" s="1416"/>
      <c r="D286" s="285" t="s">
        <v>645</v>
      </c>
      <c r="E286" s="304" t="s">
        <v>6078</v>
      </c>
      <c r="F286" s="1395"/>
      <c r="G286" s="755">
        <v>2</v>
      </c>
      <c r="H286" s="755">
        <v>1</v>
      </c>
      <c r="I286" s="755">
        <v>3</v>
      </c>
      <c r="J286" s="755">
        <v>1</v>
      </c>
      <c r="K286" s="755"/>
      <c r="L286" s="755"/>
      <c r="M286" s="755"/>
      <c r="N286" s="755"/>
      <c r="O286" s="755"/>
      <c r="P286" s="755"/>
      <c r="Q286" s="755"/>
      <c r="R286" s="755"/>
      <c r="S286" s="755">
        <v>3</v>
      </c>
      <c r="T286" s="755"/>
    </row>
    <row r="287" spans="1:20" ht="32.25" thickBot="1">
      <c r="A287" s="1345"/>
      <c r="B287" s="1414"/>
      <c r="C287" s="1416"/>
      <c r="D287" s="285" t="s">
        <v>647</v>
      </c>
      <c r="E287" s="304" t="s">
        <v>6079</v>
      </c>
      <c r="F287" s="1395"/>
      <c r="G287" s="755">
        <v>2</v>
      </c>
      <c r="H287" s="755">
        <v>1</v>
      </c>
      <c r="I287" s="755">
        <v>3</v>
      </c>
      <c r="J287" s="755">
        <v>1</v>
      </c>
      <c r="K287" s="755"/>
      <c r="L287" s="755"/>
      <c r="M287" s="755"/>
      <c r="N287" s="755"/>
      <c r="O287" s="755"/>
      <c r="P287" s="755"/>
      <c r="Q287" s="755"/>
      <c r="R287" s="755"/>
      <c r="S287" s="755">
        <v>2</v>
      </c>
      <c r="T287" s="755"/>
    </row>
    <row r="288" spans="1:20" ht="16.5" thickBot="1">
      <c r="A288" s="1345"/>
      <c r="B288" s="1414"/>
      <c r="C288" s="1416"/>
      <c r="D288" s="285" t="s">
        <v>649</v>
      </c>
      <c r="E288" s="304" t="s">
        <v>6080</v>
      </c>
      <c r="F288" s="1395"/>
      <c r="G288" s="755">
        <v>2</v>
      </c>
      <c r="H288" s="755">
        <v>1</v>
      </c>
      <c r="I288" s="755">
        <v>3</v>
      </c>
      <c r="J288" s="755">
        <v>1</v>
      </c>
      <c r="K288" s="755"/>
      <c r="L288" s="755"/>
      <c r="M288" s="755"/>
      <c r="N288" s="755">
        <v>2</v>
      </c>
      <c r="O288" s="755"/>
      <c r="P288" s="755"/>
      <c r="Q288" s="755"/>
      <c r="R288" s="755"/>
      <c r="S288" s="755">
        <v>2</v>
      </c>
      <c r="T288" s="755"/>
    </row>
    <row r="289" spans="1:20" s="752" customFormat="1" ht="16.5" thickBot="1">
      <c r="A289" s="1346"/>
      <c r="B289" s="1414"/>
      <c r="C289" s="1416"/>
      <c r="D289" s="1391" t="s">
        <v>638</v>
      </c>
      <c r="E289" s="1397"/>
      <c r="F289" s="1396"/>
      <c r="G289" s="755">
        <v>2</v>
      </c>
      <c r="H289" s="755">
        <v>1</v>
      </c>
      <c r="I289" s="755">
        <v>3</v>
      </c>
      <c r="J289" s="755">
        <v>1</v>
      </c>
      <c r="K289" s="755"/>
      <c r="L289" s="755"/>
      <c r="M289" s="755"/>
      <c r="N289" s="755">
        <v>2</v>
      </c>
      <c r="O289" s="755"/>
      <c r="P289" s="755"/>
      <c r="Q289" s="755"/>
      <c r="R289" s="755"/>
      <c r="S289" s="755">
        <v>2</v>
      </c>
      <c r="T289" s="755"/>
    </row>
    <row r="290" spans="1:20" ht="39" thickBot="1">
      <c r="A290" s="1344" t="s">
        <v>651</v>
      </c>
      <c r="B290" s="1423" t="s">
        <v>3947</v>
      </c>
      <c r="C290" s="1420" t="s">
        <v>3948</v>
      </c>
      <c r="D290" s="285" t="s">
        <v>654</v>
      </c>
      <c r="E290" s="772" t="s">
        <v>6081</v>
      </c>
      <c r="F290" s="1392"/>
      <c r="G290" s="773">
        <v>2</v>
      </c>
      <c r="H290" s="774">
        <v>2</v>
      </c>
      <c r="I290" s="774">
        <v>3</v>
      </c>
      <c r="J290" s="774">
        <v>2</v>
      </c>
      <c r="K290" s="774">
        <v>2</v>
      </c>
      <c r="L290" s="774" t="s">
        <v>28</v>
      </c>
      <c r="M290" s="774" t="s">
        <v>28</v>
      </c>
      <c r="N290" s="774" t="s">
        <v>28</v>
      </c>
      <c r="O290" s="774" t="s">
        <v>28</v>
      </c>
      <c r="P290" s="774" t="s">
        <v>28</v>
      </c>
      <c r="Q290" s="774" t="s">
        <v>28</v>
      </c>
      <c r="R290" s="774">
        <v>2</v>
      </c>
      <c r="S290" s="774">
        <v>2</v>
      </c>
      <c r="T290" s="774">
        <v>2</v>
      </c>
    </row>
    <row r="291" spans="1:20" ht="16.5" thickBot="1">
      <c r="A291" s="1345"/>
      <c r="B291" s="1423"/>
      <c r="C291" s="1424"/>
      <c r="D291" s="285" t="s">
        <v>656</v>
      </c>
      <c r="E291" s="772" t="s">
        <v>2981</v>
      </c>
      <c r="F291" s="1395"/>
      <c r="G291" s="773">
        <v>3</v>
      </c>
      <c r="H291" s="774">
        <v>2</v>
      </c>
      <c r="I291" s="774">
        <v>1</v>
      </c>
      <c r="J291" s="774">
        <v>2</v>
      </c>
      <c r="K291" s="774">
        <v>3</v>
      </c>
      <c r="L291" s="774" t="s">
        <v>28</v>
      </c>
      <c r="M291" s="774" t="s">
        <v>28</v>
      </c>
      <c r="N291" s="774" t="s">
        <v>28</v>
      </c>
      <c r="O291" s="774" t="s">
        <v>28</v>
      </c>
      <c r="P291" s="774" t="s">
        <v>28</v>
      </c>
      <c r="Q291" s="774" t="s">
        <v>28</v>
      </c>
      <c r="R291" s="774">
        <v>2</v>
      </c>
      <c r="S291" s="774" t="s">
        <v>28</v>
      </c>
      <c r="T291" s="774">
        <v>2</v>
      </c>
    </row>
    <row r="292" spans="1:20" ht="16.5" thickBot="1">
      <c r="A292" s="1345"/>
      <c r="B292" s="1423"/>
      <c r="C292" s="1424"/>
      <c r="D292" s="285" t="s">
        <v>658</v>
      </c>
      <c r="E292" s="772" t="s">
        <v>3950</v>
      </c>
      <c r="F292" s="1395"/>
      <c r="G292" s="775">
        <v>2</v>
      </c>
      <c r="H292" s="776">
        <v>2</v>
      </c>
      <c r="I292" s="776">
        <v>3</v>
      </c>
      <c r="J292" s="776">
        <v>2</v>
      </c>
      <c r="K292" s="776">
        <v>3</v>
      </c>
      <c r="L292" s="776" t="s">
        <v>28</v>
      </c>
      <c r="M292" s="776" t="s">
        <v>28</v>
      </c>
      <c r="N292" s="776" t="s">
        <v>28</v>
      </c>
      <c r="O292" s="776" t="s">
        <v>28</v>
      </c>
      <c r="P292" s="776"/>
      <c r="Q292" s="776">
        <v>2</v>
      </c>
      <c r="R292" s="776">
        <v>3</v>
      </c>
      <c r="S292" s="776">
        <v>3</v>
      </c>
      <c r="T292" s="776">
        <v>2</v>
      </c>
    </row>
    <row r="293" spans="1:20" ht="16.5" thickBot="1">
      <c r="A293" s="1345"/>
      <c r="B293" s="1423"/>
      <c r="C293" s="1424"/>
      <c r="D293" s="285" t="s">
        <v>660</v>
      </c>
      <c r="E293" s="766" t="s">
        <v>6082</v>
      </c>
      <c r="F293" s="1395"/>
      <c r="G293" s="775">
        <v>2</v>
      </c>
      <c r="H293" s="776">
        <v>2</v>
      </c>
      <c r="I293" s="776">
        <v>3</v>
      </c>
      <c r="J293" s="776">
        <v>2</v>
      </c>
      <c r="K293" s="776">
        <v>2</v>
      </c>
      <c r="L293" s="776" t="s">
        <v>28</v>
      </c>
      <c r="M293" s="776" t="s">
        <v>28</v>
      </c>
      <c r="N293" s="776">
        <v>2</v>
      </c>
      <c r="O293" s="776" t="s">
        <v>28</v>
      </c>
      <c r="P293" s="776" t="s">
        <v>28</v>
      </c>
      <c r="Q293" s="776" t="s">
        <v>28</v>
      </c>
      <c r="R293" s="776">
        <v>3</v>
      </c>
      <c r="S293" s="776" t="s">
        <v>28</v>
      </c>
      <c r="T293" s="776">
        <v>2</v>
      </c>
    </row>
    <row r="294" spans="1:20" ht="16.5" thickBot="1">
      <c r="A294" s="1345"/>
      <c r="B294" s="1423"/>
      <c r="C294" s="1424"/>
      <c r="D294" s="285" t="s">
        <v>662</v>
      </c>
      <c r="E294" s="772" t="s">
        <v>6083</v>
      </c>
      <c r="F294" s="1395"/>
      <c r="G294" s="775">
        <v>3</v>
      </c>
      <c r="H294" s="776">
        <v>1</v>
      </c>
      <c r="I294" s="776">
        <v>2</v>
      </c>
      <c r="J294" s="776">
        <v>3</v>
      </c>
      <c r="K294" s="776">
        <v>2</v>
      </c>
      <c r="L294" s="776" t="s">
        <v>28</v>
      </c>
      <c r="M294" s="776" t="s">
        <v>28</v>
      </c>
      <c r="N294" s="776">
        <v>1</v>
      </c>
      <c r="O294" s="776" t="s">
        <v>28</v>
      </c>
      <c r="P294" s="776" t="s">
        <v>28</v>
      </c>
      <c r="Q294" s="776" t="s">
        <v>28</v>
      </c>
      <c r="R294" s="776">
        <v>3</v>
      </c>
      <c r="S294" s="776">
        <v>2</v>
      </c>
      <c r="T294" s="776">
        <v>1</v>
      </c>
    </row>
    <row r="295" spans="1:20" ht="16.5" thickBot="1">
      <c r="A295" s="1346"/>
      <c r="B295" s="1423"/>
      <c r="C295" s="1425"/>
      <c r="D295" s="1391" t="s">
        <v>651</v>
      </c>
      <c r="E295" s="1426"/>
      <c r="F295" s="1395"/>
      <c r="G295" s="775">
        <v>3</v>
      </c>
      <c r="H295" s="776">
        <v>1</v>
      </c>
      <c r="I295" s="776">
        <v>2</v>
      </c>
      <c r="J295" s="776">
        <v>3</v>
      </c>
      <c r="K295" s="776">
        <v>2</v>
      </c>
      <c r="L295" s="776" t="s">
        <v>28</v>
      </c>
      <c r="M295" s="776" t="s">
        <v>28</v>
      </c>
      <c r="N295" s="776">
        <v>2</v>
      </c>
      <c r="O295" s="776" t="s">
        <v>28</v>
      </c>
      <c r="P295" s="776" t="s">
        <v>28</v>
      </c>
      <c r="Q295" s="776" t="s">
        <v>28</v>
      </c>
      <c r="R295" s="776">
        <v>3</v>
      </c>
      <c r="S295" s="776">
        <v>2</v>
      </c>
      <c r="T295" s="776">
        <v>1</v>
      </c>
    </row>
    <row r="296" spans="1:20" ht="32.25" thickBot="1">
      <c r="A296" s="1344" t="s">
        <v>664</v>
      </c>
      <c r="B296" s="1423" t="s">
        <v>3984</v>
      </c>
      <c r="C296" s="1420" t="s">
        <v>3985</v>
      </c>
      <c r="D296" s="285" t="s">
        <v>667</v>
      </c>
      <c r="E296" s="304" t="s">
        <v>6084</v>
      </c>
      <c r="F296" s="1395"/>
      <c r="G296" s="755">
        <v>2</v>
      </c>
      <c r="H296" s="755"/>
      <c r="I296" s="755"/>
      <c r="J296" s="755"/>
      <c r="K296" s="755"/>
      <c r="L296" s="755">
        <v>2</v>
      </c>
      <c r="M296" s="755">
        <v>2</v>
      </c>
      <c r="N296" s="755">
        <v>2</v>
      </c>
      <c r="O296" s="755"/>
      <c r="P296" s="755"/>
      <c r="Q296" s="755"/>
      <c r="R296" s="755"/>
      <c r="S296" s="755">
        <v>3</v>
      </c>
      <c r="T296" s="755">
        <v>3</v>
      </c>
    </row>
    <row r="297" spans="1:20" ht="16.5" thickBot="1">
      <c r="A297" s="1345"/>
      <c r="B297" s="1427"/>
      <c r="C297" s="1421"/>
      <c r="D297" s="285" t="s">
        <v>669</v>
      </c>
      <c r="E297" s="304" t="s">
        <v>6085</v>
      </c>
      <c r="F297" s="1395"/>
      <c r="G297" s="755">
        <v>2</v>
      </c>
      <c r="H297" s="755"/>
      <c r="I297" s="755"/>
      <c r="J297" s="755"/>
      <c r="K297" s="755"/>
      <c r="L297" s="755">
        <v>2</v>
      </c>
      <c r="M297" s="755">
        <v>2</v>
      </c>
      <c r="N297" s="755">
        <v>2</v>
      </c>
      <c r="O297" s="755"/>
      <c r="P297" s="755"/>
      <c r="Q297" s="755"/>
      <c r="R297" s="755"/>
      <c r="S297" s="755">
        <v>3</v>
      </c>
      <c r="T297" s="755">
        <v>3</v>
      </c>
    </row>
    <row r="298" spans="1:20" ht="16.5" thickBot="1">
      <c r="A298" s="1345"/>
      <c r="B298" s="1427"/>
      <c r="C298" s="1421"/>
      <c r="D298" s="285" t="s">
        <v>671</v>
      </c>
      <c r="E298" s="769" t="s">
        <v>6086</v>
      </c>
      <c r="F298" s="1395"/>
      <c r="G298" s="755">
        <v>2</v>
      </c>
      <c r="H298" s="755"/>
      <c r="I298" s="755"/>
      <c r="J298" s="755"/>
      <c r="K298" s="755"/>
      <c r="L298" s="755">
        <v>2</v>
      </c>
      <c r="M298" s="755">
        <v>2</v>
      </c>
      <c r="N298" s="755">
        <v>2</v>
      </c>
      <c r="O298" s="755"/>
      <c r="P298" s="755"/>
      <c r="Q298" s="755"/>
      <c r="R298" s="755"/>
      <c r="S298" s="755">
        <v>3</v>
      </c>
      <c r="T298" s="755">
        <v>3</v>
      </c>
    </row>
    <row r="299" spans="1:20" ht="16.5" thickBot="1">
      <c r="A299" s="1345"/>
      <c r="B299" s="1427"/>
      <c r="C299" s="1421"/>
      <c r="D299" s="285" t="s">
        <v>673</v>
      </c>
      <c r="E299" s="304" t="s">
        <v>6087</v>
      </c>
      <c r="F299" s="1395"/>
      <c r="G299" s="755">
        <v>2</v>
      </c>
      <c r="H299" s="755"/>
      <c r="I299" s="755"/>
      <c r="J299" s="755"/>
      <c r="K299" s="755"/>
      <c r="L299" s="755">
        <v>2</v>
      </c>
      <c r="M299" s="755">
        <v>2</v>
      </c>
      <c r="N299" s="755">
        <v>2</v>
      </c>
      <c r="O299" s="755"/>
      <c r="P299" s="755"/>
      <c r="Q299" s="755"/>
      <c r="R299" s="755"/>
      <c r="S299" s="755">
        <v>2</v>
      </c>
      <c r="T299" s="755">
        <v>3</v>
      </c>
    </row>
    <row r="300" spans="1:20" ht="16.5" thickBot="1">
      <c r="A300" s="1346"/>
      <c r="B300" s="1427"/>
      <c r="C300" s="1422"/>
      <c r="D300" s="1391" t="s">
        <v>664</v>
      </c>
      <c r="E300" s="1397"/>
      <c r="F300" s="1395"/>
      <c r="G300" s="755">
        <v>2</v>
      </c>
      <c r="H300" s="755"/>
      <c r="I300" s="755"/>
      <c r="J300" s="755"/>
      <c r="K300" s="755"/>
      <c r="L300" s="755">
        <v>2</v>
      </c>
      <c r="M300" s="755">
        <v>2</v>
      </c>
      <c r="N300" s="755">
        <v>2</v>
      </c>
      <c r="O300" s="755"/>
      <c r="P300" s="755"/>
      <c r="Q300" s="755"/>
      <c r="R300" s="755"/>
      <c r="S300" s="755">
        <v>3</v>
      </c>
      <c r="T300" s="755">
        <v>3</v>
      </c>
    </row>
    <row r="301" spans="1:20" ht="16.5" thickBot="1">
      <c r="A301" s="1344" t="s">
        <v>677</v>
      </c>
      <c r="B301" s="1413" t="s">
        <v>6088</v>
      </c>
      <c r="C301" s="1415" t="s">
        <v>3979</v>
      </c>
      <c r="D301" s="285" t="s">
        <v>680</v>
      </c>
      <c r="E301" s="304" t="s">
        <v>2257</v>
      </c>
      <c r="F301" s="1395"/>
      <c r="G301" s="755">
        <v>2</v>
      </c>
      <c r="H301" s="755">
        <v>1</v>
      </c>
      <c r="I301" s="755">
        <v>3</v>
      </c>
      <c r="J301" s="755">
        <v>1</v>
      </c>
      <c r="K301" s="755"/>
      <c r="L301" s="755"/>
      <c r="M301" s="755"/>
      <c r="N301" s="755">
        <v>2</v>
      </c>
      <c r="O301" s="755"/>
      <c r="P301" s="755"/>
      <c r="Q301" s="755"/>
      <c r="R301" s="755"/>
      <c r="S301" s="755">
        <v>3</v>
      </c>
      <c r="T301" s="755"/>
    </row>
    <row r="302" spans="1:20" ht="16.5" thickBot="1">
      <c r="A302" s="1345"/>
      <c r="B302" s="1414"/>
      <c r="C302" s="1416"/>
      <c r="D302" s="285" t="s">
        <v>682</v>
      </c>
      <c r="E302" s="304" t="s">
        <v>6089</v>
      </c>
      <c r="F302" s="1395"/>
      <c r="G302" s="755">
        <v>2</v>
      </c>
      <c r="H302" s="755">
        <v>1</v>
      </c>
      <c r="I302" s="755">
        <v>3</v>
      </c>
      <c r="J302" s="755">
        <v>1</v>
      </c>
      <c r="K302" s="755"/>
      <c r="L302" s="755"/>
      <c r="M302" s="755"/>
      <c r="N302" s="755"/>
      <c r="O302" s="755"/>
      <c r="P302" s="755"/>
      <c r="Q302" s="755"/>
      <c r="R302" s="755"/>
      <c r="S302" s="755">
        <v>3</v>
      </c>
      <c r="T302" s="755"/>
    </row>
    <row r="303" spans="1:20" ht="32.25" thickBot="1">
      <c r="A303" s="1345"/>
      <c r="B303" s="1414"/>
      <c r="C303" s="1416"/>
      <c r="D303" s="285" t="s">
        <v>684</v>
      </c>
      <c r="E303" s="304" t="s">
        <v>2258</v>
      </c>
      <c r="F303" s="1395"/>
      <c r="G303" s="755">
        <v>2</v>
      </c>
      <c r="H303" s="755">
        <v>1</v>
      </c>
      <c r="I303" s="755">
        <v>3</v>
      </c>
      <c r="J303" s="755">
        <v>1</v>
      </c>
      <c r="K303" s="755"/>
      <c r="L303" s="755"/>
      <c r="M303" s="755"/>
      <c r="N303" s="755"/>
      <c r="O303" s="755"/>
      <c r="P303" s="755"/>
      <c r="Q303" s="755"/>
      <c r="R303" s="755"/>
      <c r="S303" s="755">
        <v>3</v>
      </c>
      <c r="T303" s="755"/>
    </row>
    <row r="304" spans="1:20" ht="16.5" thickBot="1">
      <c r="A304" s="1345"/>
      <c r="B304" s="1414"/>
      <c r="C304" s="1416"/>
      <c r="D304" s="285" t="s">
        <v>686</v>
      </c>
      <c r="E304" s="304" t="s">
        <v>2259</v>
      </c>
      <c r="F304" s="1395"/>
      <c r="G304" s="755">
        <v>2</v>
      </c>
      <c r="H304" s="755">
        <v>1</v>
      </c>
      <c r="I304" s="755">
        <v>3</v>
      </c>
      <c r="J304" s="755">
        <v>1</v>
      </c>
      <c r="K304" s="755"/>
      <c r="L304" s="755"/>
      <c r="M304" s="755"/>
      <c r="N304" s="755"/>
      <c r="O304" s="755"/>
      <c r="P304" s="755"/>
      <c r="Q304" s="755"/>
      <c r="R304" s="755"/>
      <c r="S304" s="755">
        <v>2</v>
      </c>
      <c r="T304" s="755"/>
    </row>
    <row r="305" spans="1:20" ht="16.5" thickBot="1">
      <c r="A305" s="1346"/>
      <c r="B305" s="1414"/>
      <c r="C305" s="1416"/>
      <c r="D305" s="1391" t="s">
        <v>677</v>
      </c>
      <c r="E305" s="1397"/>
      <c r="F305" s="1395"/>
      <c r="G305" s="755">
        <v>2</v>
      </c>
      <c r="H305" s="755">
        <v>1</v>
      </c>
      <c r="I305" s="755">
        <v>3</v>
      </c>
      <c r="J305" s="755">
        <v>1</v>
      </c>
      <c r="K305" s="755"/>
      <c r="L305" s="755"/>
      <c r="M305" s="755"/>
      <c r="N305" s="755"/>
      <c r="O305" s="755"/>
      <c r="P305" s="755"/>
      <c r="Q305" s="755"/>
      <c r="R305" s="755"/>
      <c r="S305" s="755">
        <v>2</v>
      </c>
      <c r="T305" s="755"/>
    </row>
    <row r="306" spans="1:20" ht="30.75" customHeight="1" thickBot="1">
      <c r="A306" s="1344" t="s">
        <v>690</v>
      </c>
      <c r="B306" s="1413" t="s">
        <v>6090</v>
      </c>
      <c r="C306" s="1415" t="s">
        <v>4095</v>
      </c>
      <c r="D306" s="285" t="s">
        <v>693</v>
      </c>
      <c r="E306" s="179" t="s">
        <v>6091</v>
      </c>
      <c r="F306" s="1395"/>
      <c r="G306" s="250">
        <v>2</v>
      </c>
      <c r="H306" s="210">
        <v>1</v>
      </c>
      <c r="I306" s="210">
        <v>3</v>
      </c>
      <c r="J306" s="210">
        <v>1</v>
      </c>
      <c r="K306" s="210"/>
      <c r="L306" s="210"/>
      <c r="M306" s="210"/>
      <c r="N306" s="210">
        <v>2</v>
      </c>
      <c r="O306" s="210"/>
      <c r="P306" s="210"/>
      <c r="Q306" s="210"/>
      <c r="R306" s="210"/>
      <c r="S306" s="210">
        <v>3</v>
      </c>
      <c r="T306" s="210"/>
    </row>
    <row r="307" spans="1:20" ht="16.5" thickBot="1">
      <c r="A307" s="1345"/>
      <c r="B307" s="1414"/>
      <c r="C307" s="1416"/>
      <c r="D307" s="285" t="s">
        <v>695</v>
      </c>
      <c r="E307" s="179" t="s">
        <v>6092</v>
      </c>
      <c r="F307" s="1395"/>
      <c r="G307" s="252">
        <v>2</v>
      </c>
      <c r="H307" s="211">
        <v>1</v>
      </c>
      <c r="I307" s="211">
        <v>3</v>
      </c>
      <c r="J307" s="211">
        <v>1</v>
      </c>
      <c r="K307" s="211"/>
      <c r="L307" s="211"/>
      <c r="M307" s="211"/>
      <c r="N307" s="211"/>
      <c r="O307" s="211"/>
      <c r="P307" s="211"/>
      <c r="Q307" s="211"/>
      <c r="R307" s="211"/>
      <c r="S307" s="211">
        <v>3</v>
      </c>
      <c r="T307" s="211"/>
    </row>
    <row r="308" spans="1:20" ht="16.5" thickBot="1">
      <c r="A308" s="1345"/>
      <c r="B308" s="1414"/>
      <c r="C308" s="1416"/>
      <c r="D308" s="285" t="s">
        <v>697</v>
      </c>
      <c r="E308" s="179" t="s">
        <v>6093</v>
      </c>
      <c r="F308" s="1395"/>
      <c r="G308" s="252">
        <v>2</v>
      </c>
      <c r="H308" s="211">
        <v>1</v>
      </c>
      <c r="I308" s="211">
        <v>3</v>
      </c>
      <c r="J308" s="211">
        <v>1</v>
      </c>
      <c r="K308" s="211"/>
      <c r="L308" s="211"/>
      <c r="M308" s="211"/>
      <c r="N308" s="211"/>
      <c r="O308" s="211"/>
      <c r="P308" s="211"/>
      <c r="Q308" s="211"/>
      <c r="R308" s="211"/>
      <c r="S308" s="211">
        <v>3</v>
      </c>
      <c r="T308" s="211"/>
    </row>
    <row r="309" spans="1:20" ht="16.5" thickBot="1">
      <c r="A309" s="1345"/>
      <c r="B309" s="1414"/>
      <c r="C309" s="1416"/>
      <c r="D309" s="285" t="s">
        <v>699</v>
      </c>
      <c r="E309" s="179" t="s">
        <v>6094</v>
      </c>
      <c r="F309" s="1395"/>
      <c r="G309" s="252">
        <v>2</v>
      </c>
      <c r="H309" s="211">
        <v>1</v>
      </c>
      <c r="I309" s="211">
        <v>3</v>
      </c>
      <c r="J309" s="211">
        <v>1</v>
      </c>
      <c r="K309" s="211"/>
      <c r="L309" s="211"/>
      <c r="M309" s="211"/>
      <c r="N309" s="211"/>
      <c r="O309" s="211"/>
      <c r="P309" s="211"/>
      <c r="Q309" s="211"/>
      <c r="R309" s="211"/>
      <c r="S309" s="211">
        <v>2</v>
      </c>
      <c r="T309" s="211"/>
    </row>
    <row r="310" spans="1:20" ht="16.5" thickBot="1">
      <c r="A310" s="1346"/>
      <c r="B310" s="1414"/>
      <c r="C310" s="1416"/>
      <c r="D310" s="1391" t="s">
        <v>690</v>
      </c>
      <c r="E310" s="1397"/>
      <c r="F310" s="1395"/>
      <c r="G310" s="252">
        <v>2</v>
      </c>
      <c r="H310" s="211">
        <v>1</v>
      </c>
      <c r="I310" s="211">
        <v>3</v>
      </c>
      <c r="J310" s="211">
        <v>1</v>
      </c>
      <c r="K310" s="211"/>
      <c r="L310" s="211"/>
      <c r="M310" s="211"/>
      <c r="N310" s="211"/>
      <c r="O310" s="211"/>
      <c r="P310" s="211"/>
      <c r="Q310" s="211"/>
      <c r="R310" s="211"/>
      <c r="S310" s="211">
        <v>2</v>
      </c>
      <c r="T310" s="211"/>
    </row>
    <row r="311" spans="1:20" ht="16.5" thickBot="1">
      <c r="A311" s="1344" t="s">
        <v>703</v>
      </c>
      <c r="B311" s="1423" t="s">
        <v>451</v>
      </c>
      <c r="C311" s="1420" t="s">
        <v>3997</v>
      </c>
      <c r="D311" s="285" t="s">
        <v>706</v>
      </c>
      <c r="E311" s="266" t="s">
        <v>6095</v>
      </c>
      <c r="F311" s="1395"/>
      <c r="G311" s="268">
        <v>2</v>
      </c>
      <c r="H311" s="269">
        <v>1</v>
      </c>
      <c r="I311" s="210">
        <v>3</v>
      </c>
      <c r="J311" s="210">
        <v>1</v>
      </c>
      <c r="K311" s="269"/>
      <c r="L311" s="210"/>
      <c r="M311" s="269"/>
      <c r="N311" s="210">
        <v>2</v>
      </c>
      <c r="O311" s="210"/>
      <c r="P311" s="210"/>
      <c r="Q311" s="269"/>
      <c r="R311" s="210"/>
      <c r="S311" s="210">
        <v>3</v>
      </c>
      <c r="T311" s="269"/>
    </row>
    <row r="312" spans="1:20" ht="16.5" thickBot="1">
      <c r="A312" s="1345"/>
      <c r="B312" s="1423"/>
      <c r="C312" s="1424"/>
      <c r="D312" s="285" t="s">
        <v>708</v>
      </c>
      <c r="E312" s="270" t="s">
        <v>1495</v>
      </c>
      <c r="F312" s="1395"/>
      <c r="G312" s="272">
        <v>2</v>
      </c>
      <c r="H312" s="273">
        <v>1</v>
      </c>
      <c r="I312" s="211">
        <v>3</v>
      </c>
      <c r="J312" s="211">
        <v>1</v>
      </c>
      <c r="K312" s="273"/>
      <c r="L312" s="211"/>
      <c r="M312" s="273"/>
      <c r="N312" s="211"/>
      <c r="O312" s="211"/>
      <c r="P312" s="211"/>
      <c r="Q312" s="273"/>
      <c r="R312" s="211"/>
      <c r="S312" s="211">
        <v>3</v>
      </c>
      <c r="T312" s="273"/>
    </row>
    <row r="313" spans="1:20" ht="16.5" thickBot="1">
      <c r="A313" s="1345"/>
      <c r="B313" s="1423"/>
      <c r="C313" s="1424"/>
      <c r="D313" s="285" t="s">
        <v>710</v>
      </c>
      <c r="E313" s="270" t="s">
        <v>1496</v>
      </c>
      <c r="F313" s="1395"/>
      <c r="G313" s="272">
        <v>2</v>
      </c>
      <c r="H313" s="273">
        <v>1</v>
      </c>
      <c r="I313" s="211">
        <v>3</v>
      </c>
      <c r="J313" s="211">
        <v>1</v>
      </c>
      <c r="K313" s="273"/>
      <c r="L313" s="211"/>
      <c r="M313" s="273"/>
      <c r="N313" s="211"/>
      <c r="O313" s="211"/>
      <c r="P313" s="211"/>
      <c r="Q313" s="273"/>
      <c r="R313" s="211"/>
      <c r="S313" s="211">
        <v>3</v>
      </c>
      <c r="T313" s="273"/>
    </row>
    <row r="314" spans="1:20" ht="16.5" thickBot="1">
      <c r="A314" s="1345"/>
      <c r="B314" s="1423"/>
      <c r="C314" s="1424"/>
      <c r="D314" s="285" t="s">
        <v>712</v>
      </c>
      <c r="E314" s="270" t="s">
        <v>4585</v>
      </c>
      <c r="F314" s="1395"/>
      <c r="G314" s="272">
        <v>2</v>
      </c>
      <c r="H314" s="273">
        <v>1</v>
      </c>
      <c r="I314" s="211">
        <v>3</v>
      </c>
      <c r="J314" s="211">
        <v>1</v>
      </c>
      <c r="K314" s="273"/>
      <c r="L314" s="211"/>
      <c r="M314" s="273"/>
      <c r="N314" s="211"/>
      <c r="O314" s="211"/>
      <c r="P314" s="211"/>
      <c r="Q314" s="273"/>
      <c r="R314" s="211"/>
      <c r="S314" s="211">
        <v>2</v>
      </c>
      <c r="T314" s="273"/>
    </row>
    <row r="315" spans="1:20" ht="16.5" thickBot="1">
      <c r="A315" s="1346"/>
      <c r="B315" s="1423"/>
      <c r="C315" s="1425"/>
      <c r="D315" s="1391" t="s">
        <v>703</v>
      </c>
      <c r="E315" s="1397"/>
      <c r="F315" s="1395"/>
      <c r="G315" s="272">
        <v>2</v>
      </c>
      <c r="H315" s="273">
        <v>1</v>
      </c>
      <c r="I315" s="211">
        <v>3</v>
      </c>
      <c r="J315" s="211">
        <v>1</v>
      </c>
      <c r="K315" s="273"/>
      <c r="L315" s="211"/>
      <c r="M315" s="273"/>
      <c r="N315" s="211"/>
      <c r="O315" s="211"/>
      <c r="P315" s="211"/>
      <c r="Q315" s="273"/>
      <c r="R315" s="211"/>
      <c r="S315" s="211">
        <v>2</v>
      </c>
      <c r="T315" s="273"/>
    </row>
    <row r="316" spans="1:20" ht="32.25" thickBot="1">
      <c r="A316" s="1344" t="s">
        <v>2648</v>
      </c>
      <c r="B316" s="1417" t="s">
        <v>6096</v>
      </c>
      <c r="C316" s="1420" t="s">
        <v>6097</v>
      </c>
      <c r="D316" s="285" t="s">
        <v>3008</v>
      </c>
      <c r="E316" s="304" t="s">
        <v>6098</v>
      </c>
      <c r="F316" s="1395"/>
      <c r="G316" s="755"/>
      <c r="H316" s="755"/>
      <c r="I316" s="755">
        <v>3</v>
      </c>
      <c r="J316" s="755"/>
      <c r="K316" s="755">
        <v>3</v>
      </c>
      <c r="L316" s="755">
        <v>2</v>
      </c>
      <c r="M316" s="755"/>
      <c r="N316" s="755"/>
      <c r="O316" s="755">
        <v>2</v>
      </c>
      <c r="P316" s="755"/>
      <c r="Q316" s="755"/>
      <c r="R316" s="755">
        <v>2</v>
      </c>
      <c r="S316" s="755"/>
      <c r="T316" s="755">
        <v>3</v>
      </c>
    </row>
    <row r="317" spans="1:20" ht="32.25" thickBot="1">
      <c r="A317" s="1345"/>
      <c r="B317" s="1418"/>
      <c r="C317" s="1421"/>
      <c r="D317" s="285" t="s">
        <v>3009</v>
      </c>
      <c r="E317" s="304" t="s">
        <v>6099</v>
      </c>
      <c r="F317" s="1395"/>
      <c r="G317" s="755"/>
      <c r="H317" s="755">
        <v>2</v>
      </c>
      <c r="I317" s="755">
        <v>3</v>
      </c>
      <c r="J317" s="755">
        <v>2</v>
      </c>
      <c r="K317" s="755">
        <v>2</v>
      </c>
      <c r="L317" s="755"/>
      <c r="M317" s="755">
        <v>2</v>
      </c>
      <c r="N317" s="755"/>
      <c r="O317" s="755">
        <v>2</v>
      </c>
      <c r="P317" s="755"/>
      <c r="Q317" s="755"/>
      <c r="R317" s="755"/>
      <c r="S317" s="755"/>
      <c r="T317" s="755">
        <v>2</v>
      </c>
    </row>
    <row r="318" spans="1:20" ht="32.25" thickBot="1">
      <c r="A318" s="1345"/>
      <c r="B318" s="1418"/>
      <c r="C318" s="1421"/>
      <c r="D318" s="285" t="s">
        <v>3010</v>
      </c>
      <c r="E318" s="304" t="s">
        <v>6100</v>
      </c>
      <c r="F318" s="1395"/>
      <c r="G318" s="755"/>
      <c r="H318" s="755">
        <v>2</v>
      </c>
      <c r="I318" s="755">
        <v>2</v>
      </c>
      <c r="J318" s="755">
        <v>2</v>
      </c>
      <c r="K318" s="755">
        <v>3</v>
      </c>
      <c r="L318" s="755">
        <v>3</v>
      </c>
      <c r="M318" s="755"/>
      <c r="N318" s="755">
        <v>2</v>
      </c>
      <c r="O318" s="755"/>
      <c r="P318" s="755">
        <v>3</v>
      </c>
      <c r="Q318" s="755"/>
      <c r="R318" s="755"/>
      <c r="S318" s="755">
        <v>2</v>
      </c>
      <c r="T318" s="755"/>
    </row>
    <row r="319" spans="1:20" ht="32.25" thickBot="1">
      <c r="A319" s="1345"/>
      <c r="B319" s="1418"/>
      <c r="C319" s="1421"/>
      <c r="D319" s="285" t="s">
        <v>3012</v>
      </c>
      <c r="E319" s="304" t="s">
        <v>6101</v>
      </c>
      <c r="F319" s="1395"/>
      <c r="G319" s="755">
        <v>2</v>
      </c>
      <c r="H319" s="755">
        <v>2</v>
      </c>
      <c r="I319" s="755">
        <v>3</v>
      </c>
      <c r="J319" s="755">
        <v>2</v>
      </c>
      <c r="K319" s="755">
        <v>3</v>
      </c>
      <c r="L319" s="755">
        <v>3</v>
      </c>
      <c r="M319" s="755">
        <v>1</v>
      </c>
      <c r="N319" s="755"/>
      <c r="O319" s="755"/>
      <c r="P319" s="755"/>
      <c r="Q319" s="755"/>
      <c r="R319" s="755">
        <v>3</v>
      </c>
      <c r="S319" s="755">
        <v>3</v>
      </c>
      <c r="T319" s="755"/>
    </row>
    <row r="320" spans="1:20" ht="32.25" thickBot="1">
      <c r="A320" s="1345"/>
      <c r="B320" s="1418"/>
      <c r="C320" s="1421"/>
      <c r="D320" s="285" t="s">
        <v>3013</v>
      </c>
      <c r="E320" s="304" t="s">
        <v>6102</v>
      </c>
      <c r="F320" s="1395"/>
      <c r="G320" s="755">
        <v>2</v>
      </c>
      <c r="H320" s="755">
        <v>3</v>
      </c>
      <c r="I320" s="755">
        <v>3</v>
      </c>
      <c r="J320" s="755">
        <v>2</v>
      </c>
      <c r="K320" s="755">
        <v>3</v>
      </c>
      <c r="L320" s="755"/>
      <c r="M320" s="755"/>
      <c r="N320" s="755">
        <v>2</v>
      </c>
      <c r="O320" s="755"/>
      <c r="P320" s="755">
        <v>2</v>
      </c>
      <c r="Q320" s="755"/>
      <c r="R320" s="755"/>
      <c r="S320" s="755"/>
      <c r="T320" s="755">
        <v>2</v>
      </c>
    </row>
    <row r="321" spans="1:20" ht="16.5" thickBot="1">
      <c r="A321" s="1346"/>
      <c r="B321" s="1419"/>
      <c r="C321" s="1422"/>
      <c r="D321" s="1391" t="s">
        <v>2648</v>
      </c>
      <c r="E321" s="1397"/>
      <c r="F321" s="1395"/>
      <c r="G321" s="768">
        <v>2</v>
      </c>
      <c r="H321" s="768">
        <v>3</v>
      </c>
      <c r="I321" s="768">
        <v>3</v>
      </c>
      <c r="J321" s="768">
        <v>2</v>
      </c>
      <c r="K321" s="768">
        <v>3</v>
      </c>
      <c r="L321" s="768"/>
      <c r="M321" s="768"/>
      <c r="N321" s="768">
        <v>2</v>
      </c>
      <c r="O321" s="768"/>
      <c r="P321" s="768">
        <v>2</v>
      </c>
      <c r="Q321" s="768"/>
      <c r="R321" s="768"/>
      <c r="S321" s="768"/>
      <c r="T321" s="768">
        <v>2</v>
      </c>
    </row>
    <row r="322" spans="1:20" ht="32.25" thickBot="1">
      <c r="A322" s="1344" t="s">
        <v>2650</v>
      </c>
      <c r="B322" s="1417" t="s">
        <v>6103</v>
      </c>
      <c r="C322" s="1420" t="s">
        <v>6104</v>
      </c>
      <c r="D322" s="285" t="s">
        <v>6105</v>
      </c>
      <c r="E322" s="304" t="s">
        <v>6106</v>
      </c>
      <c r="F322" s="1395"/>
      <c r="G322" s="755"/>
      <c r="H322" s="755"/>
      <c r="I322" s="755">
        <v>3</v>
      </c>
      <c r="J322" s="755"/>
      <c r="K322" s="755">
        <v>3</v>
      </c>
      <c r="L322" s="755">
        <v>2</v>
      </c>
      <c r="M322" s="755"/>
      <c r="N322" s="755"/>
      <c r="O322" s="755">
        <v>2</v>
      </c>
      <c r="P322" s="755"/>
      <c r="Q322" s="755"/>
      <c r="R322" s="755">
        <v>2</v>
      </c>
      <c r="S322" s="755"/>
      <c r="T322" s="755">
        <v>3</v>
      </c>
    </row>
    <row r="323" spans="1:20" ht="32.25" thickBot="1">
      <c r="A323" s="1345"/>
      <c r="B323" s="1418"/>
      <c r="C323" s="1421"/>
      <c r="D323" s="285" t="s">
        <v>6107</v>
      </c>
      <c r="E323" s="304" t="s">
        <v>6108</v>
      </c>
      <c r="F323" s="1395"/>
      <c r="G323" s="755"/>
      <c r="H323" s="755">
        <v>2</v>
      </c>
      <c r="I323" s="755">
        <v>3</v>
      </c>
      <c r="J323" s="755">
        <v>2</v>
      </c>
      <c r="K323" s="755">
        <v>2</v>
      </c>
      <c r="L323" s="755"/>
      <c r="M323" s="755">
        <v>2</v>
      </c>
      <c r="N323" s="755"/>
      <c r="O323" s="755">
        <v>2</v>
      </c>
      <c r="P323" s="755"/>
      <c r="Q323" s="755"/>
      <c r="R323" s="755"/>
      <c r="S323" s="755"/>
      <c r="T323" s="755">
        <v>2</v>
      </c>
    </row>
    <row r="324" spans="1:20" ht="32.25" thickBot="1">
      <c r="A324" s="1345"/>
      <c r="B324" s="1418"/>
      <c r="C324" s="1421"/>
      <c r="D324" s="285" t="s">
        <v>6109</v>
      </c>
      <c r="E324" s="304" t="s">
        <v>6110</v>
      </c>
      <c r="F324" s="1395"/>
      <c r="G324" s="755"/>
      <c r="H324" s="755">
        <v>2</v>
      </c>
      <c r="I324" s="755">
        <v>2</v>
      </c>
      <c r="J324" s="755">
        <v>2</v>
      </c>
      <c r="K324" s="755">
        <v>3</v>
      </c>
      <c r="L324" s="755">
        <v>3</v>
      </c>
      <c r="M324" s="755"/>
      <c r="N324" s="755">
        <v>2</v>
      </c>
      <c r="O324" s="755"/>
      <c r="P324" s="755">
        <v>3</v>
      </c>
      <c r="Q324" s="755"/>
      <c r="R324" s="755"/>
      <c r="S324" s="755">
        <v>2</v>
      </c>
      <c r="T324" s="755"/>
    </row>
    <row r="325" spans="1:20" ht="32.25" thickBot="1">
      <c r="A325" s="1345"/>
      <c r="B325" s="1418"/>
      <c r="C325" s="1421"/>
      <c r="D325" s="285" t="s">
        <v>6111</v>
      </c>
      <c r="E325" s="304" t="s">
        <v>6112</v>
      </c>
      <c r="F325" s="1395"/>
      <c r="G325" s="755">
        <v>2</v>
      </c>
      <c r="H325" s="755">
        <v>2</v>
      </c>
      <c r="I325" s="755">
        <v>3</v>
      </c>
      <c r="J325" s="755">
        <v>2</v>
      </c>
      <c r="K325" s="755">
        <v>3</v>
      </c>
      <c r="L325" s="755">
        <v>3</v>
      </c>
      <c r="M325" s="755">
        <v>1</v>
      </c>
      <c r="N325" s="755"/>
      <c r="O325" s="755"/>
      <c r="P325" s="755"/>
      <c r="Q325" s="755"/>
      <c r="R325" s="755">
        <v>3</v>
      </c>
      <c r="S325" s="755">
        <v>3</v>
      </c>
      <c r="T325" s="755"/>
    </row>
    <row r="326" spans="1:20" ht="32.25" thickBot="1">
      <c r="A326" s="1345"/>
      <c r="B326" s="1418"/>
      <c r="C326" s="1421"/>
      <c r="D326" s="285" t="s">
        <v>6113</v>
      </c>
      <c r="E326" s="304" t="s">
        <v>6114</v>
      </c>
      <c r="F326" s="1395"/>
      <c r="G326" s="755">
        <v>2</v>
      </c>
      <c r="H326" s="755">
        <v>3</v>
      </c>
      <c r="I326" s="755">
        <v>3</v>
      </c>
      <c r="J326" s="755">
        <v>2</v>
      </c>
      <c r="K326" s="755">
        <v>3</v>
      </c>
      <c r="L326" s="755"/>
      <c r="M326" s="755"/>
      <c r="N326" s="755">
        <v>2</v>
      </c>
      <c r="O326" s="755"/>
      <c r="P326" s="755">
        <v>2</v>
      </c>
      <c r="Q326" s="755"/>
      <c r="R326" s="755"/>
      <c r="S326" s="755"/>
      <c r="T326" s="755">
        <v>2</v>
      </c>
    </row>
    <row r="327" spans="1:20" ht="16.5" thickBot="1">
      <c r="A327" s="1346"/>
      <c r="B327" s="1419"/>
      <c r="C327" s="1422"/>
      <c r="D327" s="1391" t="s">
        <v>2650</v>
      </c>
      <c r="E327" s="1397"/>
      <c r="F327" s="1395"/>
      <c r="G327" s="768">
        <v>2</v>
      </c>
      <c r="H327" s="768">
        <v>3</v>
      </c>
      <c r="I327" s="768">
        <v>3</v>
      </c>
      <c r="J327" s="768">
        <v>2</v>
      </c>
      <c r="K327" s="768">
        <v>3</v>
      </c>
      <c r="L327" s="768"/>
      <c r="M327" s="768"/>
      <c r="N327" s="768">
        <v>2</v>
      </c>
      <c r="O327" s="768"/>
      <c r="P327" s="768">
        <v>2</v>
      </c>
      <c r="Q327" s="768"/>
      <c r="R327" s="768"/>
      <c r="S327" s="768"/>
      <c r="T327" s="768">
        <v>2</v>
      </c>
    </row>
    <row r="328" spans="1:20" ht="32.25" thickBot="1">
      <c r="A328" s="1390" t="s">
        <v>2652</v>
      </c>
      <c r="B328" s="1381" t="s">
        <v>6115</v>
      </c>
      <c r="C328" s="1383" t="s">
        <v>6116</v>
      </c>
      <c r="D328" s="285" t="s">
        <v>6117</v>
      </c>
      <c r="E328" s="304" t="s">
        <v>6118</v>
      </c>
      <c r="F328" s="1377"/>
      <c r="G328" s="756"/>
      <c r="H328" s="756"/>
      <c r="I328" s="756">
        <v>3</v>
      </c>
      <c r="J328" s="756"/>
      <c r="K328" s="756">
        <v>3</v>
      </c>
      <c r="L328" s="756">
        <v>2</v>
      </c>
      <c r="M328" s="756"/>
      <c r="N328" s="756"/>
      <c r="O328" s="756">
        <v>2</v>
      </c>
      <c r="P328" s="756"/>
      <c r="Q328" s="756"/>
      <c r="R328" s="756">
        <v>2</v>
      </c>
      <c r="S328" s="756"/>
      <c r="T328" s="756">
        <v>3</v>
      </c>
    </row>
    <row r="329" spans="1:20" ht="32.25" thickBot="1">
      <c r="A329" s="1390"/>
      <c r="B329" s="1381"/>
      <c r="C329" s="1383"/>
      <c r="D329" s="285" t="s">
        <v>6119</v>
      </c>
      <c r="E329" s="304" t="s">
        <v>6120</v>
      </c>
      <c r="F329" s="1377"/>
      <c r="G329" s="755"/>
      <c r="H329" s="755">
        <v>2</v>
      </c>
      <c r="I329" s="755">
        <v>3</v>
      </c>
      <c r="J329" s="755">
        <v>2</v>
      </c>
      <c r="K329" s="755">
        <v>2</v>
      </c>
      <c r="L329" s="755"/>
      <c r="M329" s="755">
        <v>2</v>
      </c>
      <c r="N329" s="755"/>
      <c r="O329" s="755">
        <v>2</v>
      </c>
      <c r="P329" s="755"/>
      <c r="Q329" s="755"/>
      <c r="R329" s="755"/>
      <c r="S329" s="755"/>
      <c r="T329" s="755">
        <v>2</v>
      </c>
    </row>
    <row r="330" spans="1:20" ht="32.25" thickBot="1">
      <c r="A330" s="1390"/>
      <c r="B330" s="1381"/>
      <c r="C330" s="1383"/>
      <c r="D330" s="285" t="s">
        <v>6121</v>
      </c>
      <c r="E330" s="304" t="s">
        <v>6122</v>
      </c>
      <c r="F330" s="1377"/>
      <c r="G330" s="755"/>
      <c r="H330" s="755">
        <v>2</v>
      </c>
      <c r="I330" s="755">
        <v>2</v>
      </c>
      <c r="J330" s="755">
        <v>2</v>
      </c>
      <c r="K330" s="755">
        <v>3</v>
      </c>
      <c r="L330" s="755">
        <v>3</v>
      </c>
      <c r="M330" s="755"/>
      <c r="N330" s="755">
        <v>2</v>
      </c>
      <c r="O330" s="755"/>
      <c r="P330" s="755">
        <v>3</v>
      </c>
      <c r="Q330" s="755"/>
      <c r="R330" s="755"/>
      <c r="S330" s="755">
        <v>2</v>
      </c>
      <c r="T330" s="755"/>
    </row>
    <row r="331" spans="1:20" ht="32.25" thickBot="1">
      <c r="A331" s="1390"/>
      <c r="B331" s="1381"/>
      <c r="C331" s="1383"/>
      <c r="D331" s="285" t="s">
        <v>6123</v>
      </c>
      <c r="E331" s="304" t="s">
        <v>6124</v>
      </c>
      <c r="F331" s="1377"/>
      <c r="G331" s="755">
        <v>2</v>
      </c>
      <c r="H331" s="755">
        <v>2</v>
      </c>
      <c r="I331" s="755">
        <v>3</v>
      </c>
      <c r="J331" s="755">
        <v>2</v>
      </c>
      <c r="K331" s="755">
        <v>3</v>
      </c>
      <c r="L331" s="755">
        <v>3</v>
      </c>
      <c r="M331" s="755">
        <v>1</v>
      </c>
      <c r="N331" s="755"/>
      <c r="O331" s="755"/>
      <c r="P331" s="755"/>
      <c r="Q331" s="755"/>
      <c r="R331" s="755">
        <v>3</v>
      </c>
      <c r="S331" s="755">
        <v>3</v>
      </c>
      <c r="T331" s="755"/>
    </row>
    <row r="332" spans="1:20" ht="32.25" thickBot="1">
      <c r="A332" s="1390"/>
      <c r="B332" s="1381"/>
      <c r="C332" s="1383"/>
      <c r="D332" s="285" t="s">
        <v>6125</v>
      </c>
      <c r="E332" s="304" t="s">
        <v>6126</v>
      </c>
      <c r="F332" s="1377"/>
      <c r="G332" s="755">
        <v>2</v>
      </c>
      <c r="H332" s="755">
        <v>3</v>
      </c>
      <c r="I332" s="755">
        <v>3</v>
      </c>
      <c r="J332" s="755">
        <v>2</v>
      </c>
      <c r="K332" s="755">
        <v>3</v>
      </c>
      <c r="L332" s="755"/>
      <c r="M332" s="755"/>
      <c r="N332" s="755">
        <v>2</v>
      </c>
      <c r="O332" s="755"/>
      <c r="P332" s="755">
        <v>2</v>
      </c>
      <c r="Q332" s="755"/>
      <c r="R332" s="755"/>
      <c r="S332" s="755"/>
      <c r="T332" s="755">
        <v>2</v>
      </c>
    </row>
    <row r="333" spans="1:20" s="752" customFormat="1" ht="16.5" thickBot="1">
      <c r="A333" s="1390"/>
      <c r="B333" s="1381"/>
      <c r="C333" s="1383"/>
      <c r="D333" s="1391" t="s">
        <v>2652</v>
      </c>
      <c r="E333" s="1397"/>
      <c r="F333" s="1377"/>
      <c r="G333" s="768">
        <v>2</v>
      </c>
      <c r="H333" s="768">
        <v>2</v>
      </c>
      <c r="I333" s="768">
        <v>3</v>
      </c>
      <c r="J333" s="768">
        <v>2</v>
      </c>
      <c r="K333" s="768">
        <v>3</v>
      </c>
      <c r="L333" s="768">
        <v>3</v>
      </c>
      <c r="M333" s="768">
        <v>1</v>
      </c>
      <c r="N333" s="768"/>
      <c r="O333" s="768"/>
      <c r="P333" s="768"/>
      <c r="Q333" s="768"/>
      <c r="R333" s="768">
        <v>3</v>
      </c>
      <c r="S333" s="768">
        <v>3</v>
      </c>
      <c r="T333" s="768"/>
    </row>
    <row r="334" spans="1:20" ht="16.5" thickBot="1">
      <c r="A334" s="1344" t="s">
        <v>2654</v>
      </c>
      <c r="B334" s="1382" t="s">
        <v>6127</v>
      </c>
      <c r="C334" s="1384" t="s">
        <v>4043</v>
      </c>
      <c r="D334" s="285" t="s">
        <v>6128</v>
      </c>
      <c r="E334" s="304" t="s">
        <v>6129</v>
      </c>
      <c r="F334" s="1392"/>
      <c r="G334" s="756"/>
      <c r="H334" s="756"/>
      <c r="I334" s="756">
        <v>3</v>
      </c>
      <c r="J334" s="756"/>
      <c r="K334" s="756">
        <v>3</v>
      </c>
      <c r="L334" s="756">
        <v>2</v>
      </c>
      <c r="M334" s="756"/>
      <c r="N334" s="756"/>
      <c r="O334" s="756">
        <v>2</v>
      </c>
      <c r="P334" s="756"/>
      <c r="Q334" s="756"/>
      <c r="R334" s="756">
        <v>2</v>
      </c>
      <c r="S334" s="756"/>
      <c r="T334" s="756">
        <v>3</v>
      </c>
    </row>
    <row r="335" spans="1:20" ht="16.5" thickBot="1">
      <c r="A335" s="1345"/>
      <c r="B335" s="1399"/>
      <c r="C335" s="1408"/>
      <c r="D335" s="285" t="s">
        <v>6130</v>
      </c>
      <c r="E335" s="304" t="s">
        <v>6131</v>
      </c>
      <c r="F335" s="1395"/>
      <c r="G335" s="756"/>
      <c r="H335" s="756">
        <v>2</v>
      </c>
      <c r="I335" s="756">
        <v>3</v>
      </c>
      <c r="J335" s="756">
        <v>2</v>
      </c>
      <c r="K335" s="756">
        <v>2</v>
      </c>
      <c r="L335" s="756"/>
      <c r="M335" s="756">
        <v>2</v>
      </c>
      <c r="N335" s="756"/>
      <c r="O335" s="756">
        <v>2</v>
      </c>
      <c r="P335" s="756"/>
      <c r="Q335" s="756"/>
      <c r="R335" s="756"/>
      <c r="S335" s="756"/>
      <c r="T335" s="756">
        <v>2</v>
      </c>
    </row>
    <row r="336" spans="1:20" ht="32.25" thickBot="1">
      <c r="A336" s="1345"/>
      <c r="B336" s="1399"/>
      <c r="C336" s="1408"/>
      <c r="D336" s="285" t="s">
        <v>6132</v>
      </c>
      <c r="E336" s="304" t="s">
        <v>6133</v>
      </c>
      <c r="F336" s="1395"/>
      <c r="G336" s="755"/>
      <c r="H336" s="755">
        <v>2</v>
      </c>
      <c r="I336" s="755">
        <v>2</v>
      </c>
      <c r="J336" s="755">
        <v>2</v>
      </c>
      <c r="K336" s="755">
        <v>3</v>
      </c>
      <c r="L336" s="755">
        <v>3</v>
      </c>
      <c r="M336" s="755"/>
      <c r="N336" s="755">
        <v>2</v>
      </c>
      <c r="O336" s="755"/>
      <c r="P336" s="755">
        <v>3</v>
      </c>
      <c r="Q336" s="755"/>
      <c r="R336" s="755"/>
      <c r="S336" s="755">
        <v>2</v>
      </c>
      <c r="T336" s="755"/>
    </row>
    <row r="337" spans="1:20" ht="16.5" thickBot="1">
      <c r="A337" s="1345"/>
      <c r="B337" s="1399"/>
      <c r="C337" s="1408"/>
      <c r="D337" s="285" t="s">
        <v>6134</v>
      </c>
      <c r="E337" s="304" t="s">
        <v>6135</v>
      </c>
      <c r="F337" s="1395"/>
      <c r="G337" s="755">
        <v>2</v>
      </c>
      <c r="H337" s="755">
        <v>2</v>
      </c>
      <c r="I337" s="755">
        <v>3</v>
      </c>
      <c r="J337" s="755">
        <v>2</v>
      </c>
      <c r="K337" s="755">
        <v>3</v>
      </c>
      <c r="L337" s="755">
        <v>3</v>
      </c>
      <c r="M337" s="755">
        <v>1</v>
      </c>
      <c r="N337" s="755"/>
      <c r="O337" s="755"/>
      <c r="P337" s="755"/>
      <c r="Q337" s="755"/>
      <c r="R337" s="755">
        <v>3</v>
      </c>
      <c r="S337" s="755">
        <v>3</v>
      </c>
      <c r="T337" s="755"/>
    </row>
    <row r="338" spans="1:20" ht="16.5" thickBot="1">
      <c r="A338" s="1345"/>
      <c r="B338" s="1399"/>
      <c r="C338" s="1408"/>
      <c r="D338" s="279" t="s">
        <v>6136</v>
      </c>
      <c r="E338" s="172" t="s">
        <v>6137</v>
      </c>
      <c r="F338" s="1395"/>
      <c r="G338" s="755">
        <v>2</v>
      </c>
      <c r="H338" s="755">
        <v>3</v>
      </c>
      <c r="I338" s="755">
        <v>3</v>
      </c>
      <c r="J338" s="755">
        <v>2</v>
      </c>
      <c r="K338" s="755">
        <v>3</v>
      </c>
      <c r="L338" s="755"/>
      <c r="M338" s="755"/>
      <c r="N338" s="755">
        <v>2</v>
      </c>
      <c r="O338" s="755"/>
      <c r="P338" s="755">
        <v>2</v>
      </c>
      <c r="Q338" s="755"/>
      <c r="R338" s="755"/>
      <c r="S338" s="755"/>
      <c r="T338" s="755">
        <v>2</v>
      </c>
    </row>
    <row r="339" spans="1:20" s="752" customFormat="1" ht="16.5" thickBot="1">
      <c r="A339" s="1346"/>
      <c r="B339" s="1407"/>
      <c r="C339" s="1412"/>
      <c r="D339" s="1391" t="s">
        <v>2654</v>
      </c>
      <c r="E339" s="1397"/>
      <c r="F339" s="1396"/>
      <c r="G339" s="755">
        <v>2</v>
      </c>
      <c r="H339" s="755">
        <v>3</v>
      </c>
      <c r="I339" s="755">
        <v>3</v>
      </c>
      <c r="J339" s="755">
        <v>2</v>
      </c>
      <c r="K339" s="755">
        <v>3</v>
      </c>
      <c r="L339" s="755">
        <v>3</v>
      </c>
      <c r="M339" s="755">
        <v>1</v>
      </c>
      <c r="N339" s="755">
        <v>2</v>
      </c>
      <c r="O339" s="755">
        <v>2</v>
      </c>
      <c r="P339" s="755">
        <v>2</v>
      </c>
      <c r="Q339" s="755"/>
      <c r="R339" s="755">
        <v>3</v>
      </c>
      <c r="S339" s="755">
        <v>3</v>
      </c>
      <c r="T339" s="755">
        <v>2</v>
      </c>
    </row>
    <row r="340" spans="1:20" ht="32.25" thickBot="1">
      <c r="A340" s="1344" t="s">
        <v>2656</v>
      </c>
      <c r="B340" s="1382" t="s">
        <v>576</v>
      </c>
      <c r="C340" s="1384" t="s">
        <v>3961</v>
      </c>
      <c r="D340" s="285" t="s">
        <v>6138</v>
      </c>
      <c r="E340" s="304" t="s">
        <v>2286</v>
      </c>
      <c r="F340" s="1392"/>
      <c r="G340" s="756"/>
      <c r="H340" s="756"/>
      <c r="I340" s="756">
        <v>3</v>
      </c>
      <c r="J340" s="756"/>
      <c r="K340" s="756">
        <v>3</v>
      </c>
      <c r="L340" s="756">
        <v>2</v>
      </c>
      <c r="M340" s="756"/>
      <c r="N340" s="756"/>
      <c r="O340" s="756">
        <v>2</v>
      </c>
      <c r="P340" s="756"/>
      <c r="Q340" s="756"/>
      <c r="R340" s="756">
        <v>2</v>
      </c>
      <c r="S340" s="756"/>
      <c r="T340" s="756">
        <v>3</v>
      </c>
    </row>
    <row r="341" spans="1:20" ht="32.25" thickBot="1">
      <c r="A341" s="1345"/>
      <c r="B341" s="1399"/>
      <c r="C341" s="1408"/>
      <c r="D341" s="285" t="s">
        <v>6139</v>
      </c>
      <c r="E341" s="304" t="s">
        <v>2287</v>
      </c>
      <c r="F341" s="1395"/>
      <c r="G341" s="755"/>
      <c r="H341" s="755">
        <v>2</v>
      </c>
      <c r="I341" s="755">
        <v>3</v>
      </c>
      <c r="J341" s="755">
        <v>2</v>
      </c>
      <c r="K341" s="755">
        <v>2</v>
      </c>
      <c r="L341" s="755"/>
      <c r="M341" s="755">
        <v>2</v>
      </c>
      <c r="N341" s="755"/>
      <c r="O341" s="755">
        <v>2</v>
      </c>
      <c r="P341" s="755"/>
      <c r="Q341" s="755"/>
      <c r="R341" s="755"/>
      <c r="S341" s="755"/>
      <c r="T341" s="755">
        <v>2</v>
      </c>
    </row>
    <row r="342" spans="1:20" ht="16.5" thickBot="1">
      <c r="A342" s="1345"/>
      <c r="B342" s="1399"/>
      <c r="C342" s="1408"/>
      <c r="D342" s="285" t="s">
        <v>6140</v>
      </c>
      <c r="E342" s="304" t="s">
        <v>2288</v>
      </c>
      <c r="F342" s="1395"/>
      <c r="G342" s="755"/>
      <c r="H342" s="755">
        <v>2</v>
      </c>
      <c r="I342" s="755">
        <v>2</v>
      </c>
      <c r="J342" s="755">
        <v>2</v>
      </c>
      <c r="K342" s="755">
        <v>3</v>
      </c>
      <c r="L342" s="755">
        <v>3</v>
      </c>
      <c r="M342" s="755"/>
      <c r="N342" s="755">
        <v>2</v>
      </c>
      <c r="O342" s="755"/>
      <c r="P342" s="755">
        <v>3</v>
      </c>
      <c r="Q342" s="755"/>
      <c r="R342" s="755"/>
      <c r="S342" s="755">
        <v>2</v>
      </c>
      <c r="T342" s="755"/>
    </row>
    <row r="343" spans="1:20" ht="32.25" thickBot="1">
      <c r="A343" s="1345"/>
      <c r="B343" s="1399"/>
      <c r="C343" s="1408"/>
      <c r="D343" s="285" t="s">
        <v>6141</v>
      </c>
      <c r="E343" s="304" t="s">
        <v>6142</v>
      </c>
      <c r="F343" s="1395"/>
      <c r="G343" s="755">
        <v>2</v>
      </c>
      <c r="H343" s="755">
        <v>2</v>
      </c>
      <c r="I343" s="755">
        <v>3</v>
      </c>
      <c r="J343" s="755">
        <v>2</v>
      </c>
      <c r="K343" s="755">
        <v>3</v>
      </c>
      <c r="L343" s="755">
        <v>3</v>
      </c>
      <c r="M343" s="755">
        <v>1</v>
      </c>
      <c r="N343" s="755"/>
      <c r="O343" s="755"/>
      <c r="P343" s="755"/>
      <c r="Q343" s="755"/>
      <c r="R343" s="755">
        <v>3</v>
      </c>
      <c r="S343" s="755">
        <v>3</v>
      </c>
      <c r="T343" s="755"/>
    </row>
    <row r="344" spans="1:20" ht="32.25" thickBot="1">
      <c r="A344" s="1345"/>
      <c r="B344" s="1399"/>
      <c r="C344" s="1408"/>
      <c r="D344" s="285" t="s">
        <v>6143</v>
      </c>
      <c r="E344" s="304" t="s">
        <v>2290</v>
      </c>
      <c r="F344" s="1395"/>
      <c r="G344" s="755">
        <v>2</v>
      </c>
      <c r="H344" s="755">
        <v>3</v>
      </c>
      <c r="I344" s="755">
        <v>3</v>
      </c>
      <c r="J344" s="755">
        <v>2</v>
      </c>
      <c r="K344" s="755">
        <v>3</v>
      </c>
      <c r="L344" s="755"/>
      <c r="M344" s="755"/>
      <c r="N344" s="755">
        <v>2</v>
      </c>
      <c r="O344" s="755"/>
      <c r="P344" s="755">
        <v>2</v>
      </c>
      <c r="Q344" s="755"/>
      <c r="R344" s="755"/>
      <c r="S344" s="755"/>
      <c r="T344" s="755">
        <v>2</v>
      </c>
    </row>
    <row r="345" spans="1:20" s="752" customFormat="1" ht="16.5" thickBot="1">
      <c r="A345" s="1346"/>
      <c r="B345" s="1407"/>
      <c r="C345" s="1408"/>
      <c r="D345" s="1391" t="s">
        <v>2656</v>
      </c>
      <c r="E345" s="1397"/>
      <c r="F345" s="1396"/>
      <c r="G345" s="768">
        <v>2</v>
      </c>
      <c r="H345" s="768">
        <v>3</v>
      </c>
      <c r="I345" s="768">
        <v>3</v>
      </c>
      <c r="J345" s="768">
        <v>2</v>
      </c>
      <c r="K345" s="768">
        <v>3</v>
      </c>
      <c r="L345" s="768">
        <v>3</v>
      </c>
      <c r="M345" s="768">
        <v>2</v>
      </c>
      <c r="N345" s="768">
        <v>2</v>
      </c>
      <c r="O345" s="768">
        <v>2</v>
      </c>
      <c r="P345" s="768">
        <v>2</v>
      </c>
      <c r="Q345" s="768"/>
      <c r="R345" s="768">
        <v>3</v>
      </c>
      <c r="S345" s="768">
        <v>3</v>
      </c>
      <c r="T345" s="768">
        <v>2</v>
      </c>
    </row>
    <row r="346" spans="1:20" ht="32.25" thickBot="1">
      <c r="A346" s="1344" t="s">
        <v>2657</v>
      </c>
      <c r="B346" s="1409" t="s">
        <v>6144</v>
      </c>
      <c r="C346" s="1383" t="s">
        <v>4056</v>
      </c>
      <c r="D346" s="285" t="s">
        <v>6145</v>
      </c>
      <c r="E346" s="315" t="s">
        <v>6146</v>
      </c>
      <c r="F346" s="1377" t="s">
        <v>107</v>
      </c>
      <c r="G346" s="756"/>
      <c r="H346" s="756"/>
      <c r="I346" s="756">
        <v>3</v>
      </c>
      <c r="J346" s="756"/>
      <c r="K346" s="756"/>
      <c r="L346" s="756"/>
      <c r="M346" s="756"/>
      <c r="N346" s="756"/>
      <c r="O346" s="756">
        <v>2</v>
      </c>
      <c r="P346" s="756"/>
      <c r="Q346" s="756"/>
      <c r="R346" s="756">
        <v>2</v>
      </c>
      <c r="S346" s="756"/>
      <c r="T346" s="756">
        <v>3</v>
      </c>
    </row>
    <row r="347" spans="1:20" ht="48" thickBot="1">
      <c r="A347" s="1345"/>
      <c r="B347" s="1410"/>
      <c r="C347" s="1383"/>
      <c r="D347" s="285" t="s">
        <v>6147</v>
      </c>
      <c r="E347" s="315" t="s">
        <v>6148</v>
      </c>
      <c r="F347" s="1377"/>
      <c r="G347" s="755"/>
      <c r="H347" s="755">
        <v>2</v>
      </c>
      <c r="I347" s="755">
        <v>3</v>
      </c>
      <c r="J347" s="755"/>
      <c r="K347" s="755"/>
      <c r="L347" s="755"/>
      <c r="M347" s="755">
        <v>2</v>
      </c>
      <c r="N347" s="755"/>
      <c r="O347" s="755">
        <v>2</v>
      </c>
      <c r="P347" s="755"/>
      <c r="Q347" s="755"/>
      <c r="R347" s="755"/>
      <c r="S347" s="755"/>
      <c r="T347" s="755">
        <v>2</v>
      </c>
    </row>
    <row r="348" spans="1:20" ht="32.25" thickBot="1">
      <c r="A348" s="1345"/>
      <c r="B348" s="1410"/>
      <c r="C348" s="1383"/>
      <c r="D348" s="285" t="s">
        <v>6149</v>
      </c>
      <c r="E348" s="315" t="s">
        <v>6150</v>
      </c>
      <c r="F348" s="1377"/>
      <c r="G348" s="755"/>
      <c r="H348" s="755">
        <v>2</v>
      </c>
      <c r="I348" s="755">
        <v>2</v>
      </c>
      <c r="J348" s="755"/>
      <c r="K348" s="755"/>
      <c r="L348" s="755"/>
      <c r="M348" s="755"/>
      <c r="N348" s="755">
        <v>2</v>
      </c>
      <c r="O348" s="755"/>
      <c r="P348" s="755">
        <v>3</v>
      </c>
      <c r="Q348" s="755"/>
      <c r="R348" s="755"/>
      <c r="S348" s="755">
        <v>2</v>
      </c>
      <c r="T348" s="755"/>
    </row>
    <row r="349" spans="1:20" ht="32.25" thickBot="1">
      <c r="A349" s="1345"/>
      <c r="B349" s="1410"/>
      <c r="C349" s="1383"/>
      <c r="D349" s="285" t="s">
        <v>6151</v>
      </c>
      <c r="E349" s="315" t="s">
        <v>6152</v>
      </c>
      <c r="F349" s="1377"/>
      <c r="G349" s="755">
        <v>2</v>
      </c>
      <c r="H349" s="755">
        <v>2</v>
      </c>
      <c r="I349" s="755">
        <v>3</v>
      </c>
      <c r="J349" s="755"/>
      <c r="K349" s="755"/>
      <c r="L349" s="755"/>
      <c r="M349" s="755">
        <v>1</v>
      </c>
      <c r="N349" s="755"/>
      <c r="O349" s="755"/>
      <c r="P349" s="755"/>
      <c r="Q349" s="755"/>
      <c r="R349" s="755">
        <v>3</v>
      </c>
      <c r="S349" s="755">
        <v>3</v>
      </c>
      <c r="T349" s="755"/>
    </row>
    <row r="350" spans="1:20" s="752" customFormat="1" ht="16.5" thickBot="1">
      <c r="A350" s="1346"/>
      <c r="B350" s="1411"/>
      <c r="C350" s="1383"/>
      <c r="D350" s="1391" t="s">
        <v>2657</v>
      </c>
      <c r="E350" s="1397"/>
      <c r="F350" s="1377"/>
      <c r="G350" s="757">
        <v>2</v>
      </c>
      <c r="H350" s="757">
        <f>AVERAGE(H346:H349)</f>
        <v>2</v>
      </c>
      <c r="I350" s="757">
        <v>3</v>
      </c>
      <c r="J350" s="757"/>
      <c r="K350" s="757"/>
      <c r="L350" s="768" t="s">
        <v>28</v>
      </c>
      <c r="M350" s="768">
        <v>2</v>
      </c>
      <c r="N350" s="768">
        <v>2</v>
      </c>
      <c r="O350" s="768">
        <v>2</v>
      </c>
      <c r="P350" s="768">
        <v>3</v>
      </c>
      <c r="Q350" s="768" t="s">
        <v>28</v>
      </c>
      <c r="R350" s="768">
        <v>3</v>
      </c>
      <c r="S350" s="757">
        <v>3</v>
      </c>
      <c r="T350" s="757">
        <v>3</v>
      </c>
    </row>
    <row r="351" spans="1:20" ht="16.5" thickBot="1">
      <c r="A351" s="1390" t="s">
        <v>2659</v>
      </c>
      <c r="B351" s="1390" t="s">
        <v>6153</v>
      </c>
      <c r="C351" s="1383" t="s">
        <v>4069</v>
      </c>
      <c r="D351" s="285" t="s">
        <v>6154</v>
      </c>
      <c r="E351" s="777" t="s">
        <v>6155</v>
      </c>
      <c r="F351" s="1403" t="s">
        <v>107</v>
      </c>
      <c r="G351" s="778"/>
      <c r="H351" s="756"/>
      <c r="I351" s="756">
        <v>3</v>
      </c>
      <c r="J351" s="756"/>
      <c r="K351" s="756">
        <v>3</v>
      </c>
      <c r="L351" s="756">
        <v>2</v>
      </c>
      <c r="M351" s="756"/>
      <c r="N351" s="756"/>
      <c r="O351" s="756">
        <v>2</v>
      </c>
      <c r="P351" s="756"/>
      <c r="Q351" s="756"/>
      <c r="R351" s="756">
        <v>2</v>
      </c>
      <c r="S351" s="756"/>
      <c r="T351" s="756">
        <v>3</v>
      </c>
    </row>
    <row r="352" spans="1:20" ht="32.25" thickBot="1">
      <c r="A352" s="1390"/>
      <c r="B352" s="1390"/>
      <c r="C352" s="1383"/>
      <c r="D352" s="285" t="s">
        <v>6156</v>
      </c>
      <c r="E352" s="779" t="s">
        <v>6157</v>
      </c>
      <c r="F352" s="1404"/>
      <c r="G352" s="778"/>
      <c r="H352" s="756">
        <v>2</v>
      </c>
      <c r="I352" s="756">
        <v>3</v>
      </c>
      <c r="J352" s="756">
        <v>2</v>
      </c>
      <c r="K352" s="756">
        <v>2</v>
      </c>
      <c r="L352" s="756"/>
      <c r="M352" s="756">
        <v>2</v>
      </c>
      <c r="N352" s="756"/>
      <c r="O352" s="756">
        <v>2</v>
      </c>
      <c r="P352" s="756"/>
      <c r="Q352" s="756"/>
      <c r="R352" s="756"/>
      <c r="S352" s="756"/>
      <c r="T352" s="756">
        <v>2</v>
      </c>
    </row>
    <row r="353" spans="1:20" ht="16.5" thickBot="1">
      <c r="A353" s="1390"/>
      <c r="B353" s="1390"/>
      <c r="C353" s="1383"/>
      <c r="D353" s="285" t="s">
        <v>6158</v>
      </c>
      <c r="E353" s="779" t="s">
        <v>6159</v>
      </c>
      <c r="F353" s="1404"/>
      <c r="G353" s="780"/>
      <c r="H353" s="755">
        <v>2</v>
      </c>
      <c r="I353" s="755">
        <v>2</v>
      </c>
      <c r="J353" s="755">
        <v>2</v>
      </c>
      <c r="K353" s="755">
        <v>3</v>
      </c>
      <c r="L353" s="755">
        <v>3</v>
      </c>
      <c r="M353" s="755"/>
      <c r="N353" s="755">
        <v>2</v>
      </c>
      <c r="O353" s="755"/>
      <c r="P353" s="755">
        <v>3</v>
      </c>
      <c r="Q353" s="755"/>
      <c r="R353" s="755"/>
      <c r="S353" s="755">
        <v>2</v>
      </c>
      <c r="T353" s="755"/>
    </row>
    <row r="354" spans="1:20" ht="32.25" thickBot="1">
      <c r="A354" s="1390"/>
      <c r="B354" s="1390"/>
      <c r="C354" s="1383"/>
      <c r="D354" s="285" t="s">
        <v>6160</v>
      </c>
      <c r="E354" s="779" t="s">
        <v>6161</v>
      </c>
      <c r="F354" s="1404"/>
      <c r="G354" s="780">
        <v>2</v>
      </c>
      <c r="H354" s="755">
        <v>2</v>
      </c>
      <c r="I354" s="755">
        <v>3</v>
      </c>
      <c r="J354" s="755">
        <v>2</v>
      </c>
      <c r="K354" s="755">
        <v>3</v>
      </c>
      <c r="L354" s="755">
        <v>3</v>
      </c>
      <c r="M354" s="755">
        <v>1</v>
      </c>
      <c r="N354" s="755"/>
      <c r="O354" s="755"/>
      <c r="P354" s="755"/>
      <c r="Q354" s="755"/>
      <c r="R354" s="755">
        <v>3</v>
      </c>
      <c r="S354" s="755">
        <v>3</v>
      </c>
      <c r="T354" s="755"/>
    </row>
    <row r="355" spans="1:20" s="752" customFormat="1" ht="16.5" thickBot="1">
      <c r="A355" s="1390"/>
      <c r="B355" s="1390"/>
      <c r="C355" s="1383"/>
      <c r="D355" s="1391" t="s">
        <v>2659</v>
      </c>
      <c r="E355" s="1397"/>
      <c r="F355" s="1405"/>
      <c r="G355" s="780">
        <v>2</v>
      </c>
      <c r="H355" s="755">
        <v>2</v>
      </c>
      <c r="I355" s="755">
        <v>3</v>
      </c>
      <c r="J355" s="755">
        <v>2</v>
      </c>
      <c r="K355" s="755">
        <v>3</v>
      </c>
      <c r="L355" s="755">
        <v>3</v>
      </c>
      <c r="M355" s="755">
        <v>1</v>
      </c>
      <c r="N355" s="755">
        <v>2</v>
      </c>
      <c r="O355" s="755">
        <v>2</v>
      </c>
      <c r="P355" s="755">
        <v>3</v>
      </c>
      <c r="Q355" s="755"/>
      <c r="R355" s="755">
        <v>3</v>
      </c>
      <c r="S355" s="755">
        <v>3</v>
      </c>
      <c r="T355" s="755">
        <v>2</v>
      </c>
    </row>
    <row r="356" spans="1:20" ht="16.5" thickBot="1">
      <c r="A356" s="1390" t="s">
        <v>2661</v>
      </c>
      <c r="B356" s="1390" t="s">
        <v>576</v>
      </c>
      <c r="C356" s="1383" t="s">
        <v>4704</v>
      </c>
      <c r="D356" s="285" t="s">
        <v>6162</v>
      </c>
      <c r="E356" s="777" t="s">
        <v>4107</v>
      </c>
      <c r="F356" s="1406" t="s">
        <v>27</v>
      </c>
      <c r="G356" s="756"/>
      <c r="H356" s="756"/>
      <c r="I356" s="756">
        <v>3</v>
      </c>
      <c r="J356" s="756"/>
      <c r="K356" s="756">
        <v>3</v>
      </c>
      <c r="L356" s="756">
        <v>2</v>
      </c>
      <c r="M356" s="756"/>
      <c r="N356" s="756"/>
      <c r="O356" s="756">
        <v>2</v>
      </c>
      <c r="P356" s="756"/>
      <c r="Q356" s="756"/>
      <c r="R356" s="756">
        <v>2</v>
      </c>
      <c r="S356" s="756"/>
      <c r="T356" s="756">
        <v>3</v>
      </c>
    </row>
    <row r="357" spans="1:20" ht="16.5" thickBot="1">
      <c r="A357" s="1390"/>
      <c r="B357" s="1390"/>
      <c r="C357" s="1383"/>
      <c r="D357" s="285" t="s">
        <v>6163</v>
      </c>
      <c r="E357" s="779" t="s">
        <v>6164</v>
      </c>
      <c r="F357" s="1406"/>
      <c r="G357" s="755"/>
      <c r="H357" s="755">
        <v>2</v>
      </c>
      <c r="I357" s="755">
        <v>3</v>
      </c>
      <c r="J357" s="755">
        <v>2</v>
      </c>
      <c r="K357" s="755">
        <v>2</v>
      </c>
      <c r="L357" s="755"/>
      <c r="M357" s="755">
        <v>2</v>
      </c>
      <c r="N357" s="755"/>
      <c r="O357" s="755">
        <v>2</v>
      </c>
      <c r="P357" s="755"/>
      <c r="Q357" s="755"/>
      <c r="R357" s="755"/>
      <c r="S357" s="755"/>
      <c r="T357" s="755">
        <v>2</v>
      </c>
    </row>
    <row r="358" spans="1:20" ht="16.5" thickBot="1">
      <c r="A358" s="1390"/>
      <c r="B358" s="1390"/>
      <c r="C358" s="1383"/>
      <c r="D358" s="285" t="s">
        <v>6165</v>
      </c>
      <c r="E358" s="779" t="s">
        <v>4111</v>
      </c>
      <c r="F358" s="1406"/>
      <c r="G358" s="755"/>
      <c r="H358" s="755">
        <v>2</v>
      </c>
      <c r="I358" s="755">
        <v>2</v>
      </c>
      <c r="J358" s="755">
        <v>2</v>
      </c>
      <c r="K358" s="755">
        <v>3</v>
      </c>
      <c r="L358" s="755">
        <v>3</v>
      </c>
      <c r="M358" s="755"/>
      <c r="N358" s="755">
        <v>2</v>
      </c>
      <c r="O358" s="755"/>
      <c r="P358" s="755">
        <v>3</v>
      </c>
      <c r="Q358" s="755"/>
      <c r="R358" s="755"/>
      <c r="S358" s="755">
        <v>2</v>
      </c>
      <c r="T358" s="755"/>
    </row>
    <row r="359" spans="1:20" ht="32.25" thickBot="1">
      <c r="A359" s="1390"/>
      <c r="B359" s="1390"/>
      <c r="C359" s="1383"/>
      <c r="D359" s="285" t="s">
        <v>6166</v>
      </c>
      <c r="E359" s="779" t="s">
        <v>4113</v>
      </c>
      <c r="F359" s="1406"/>
      <c r="G359" s="755">
        <v>2</v>
      </c>
      <c r="H359" s="755">
        <v>2</v>
      </c>
      <c r="I359" s="755">
        <v>3</v>
      </c>
      <c r="J359" s="755">
        <v>2</v>
      </c>
      <c r="K359" s="755">
        <v>3</v>
      </c>
      <c r="L359" s="755">
        <v>3</v>
      </c>
      <c r="M359" s="755">
        <v>1</v>
      </c>
      <c r="N359" s="755"/>
      <c r="O359" s="755"/>
      <c r="P359" s="755"/>
      <c r="Q359" s="755"/>
      <c r="R359" s="755">
        <v>3</v>
      </c>
      <c r="S359" s="755">
        <v>3</v>
      </c>
      <c r="T359" s="755"/>
    </row>
    <row r="360" spans="1:20" s="752" customFormat="1" ht="16.5" thickBot="1">
      <c r="A360" s="1390"/>
      <c r="B360" s="1390"/>
      <c r="C360" s="1383"/>
      <c r="D360" s="1391" t="s">
        <v>2661</v>
      </c>
      <c r="E360" s="1397"/>
      <c r="F360" s="1406"/>
      <c r="G360" s="757">
        <v>2</v>
      </c>
      <c r="H360" s="715">
        <v>2</v>
      </c>
      <c r="I360" s="751">
        <v>3</v>
      </c>
      <c r="J360" s="751">
        <v>2</v>
      </c>
      <c r="K360" s="751">
        <v>3</v>
      </c>
      <c r="L360" s="768">
        <v>3</v>
      </c>
      <c r="M360" s="768">
        <v>1</v>
      </c>
      <c r="N360" s="768">
        <v>2</v>
      </c>
      <c r="O360" s="768">
        <v>2</v>
      </c>
      <c r="P360" s="768">
        <v>3</v>
      </c>
      <c r="Q360" s="768"/>
      <c r="R360" s="768">
        <v>3</v>
      </c>
      <c r="S360" s="715">
        <v>3</v>
      </c>
      <c r="T360" s="715">
        <v>2</v>
      </c>
    </row>
    <row r="361" spans="1:20" ht="48" thickBot="1">
      <c r="A361" s="1344" t="s">
        <v>2663</v>
      </c>
      <c r="B361" s="1390" t="s">
        <v>6167</v>
      </c>
      <c r="C361" s="1383" t="s">
        <v>6168</v>
      </c>
      <c r="D361" s="285" t="s">
        <v>6169</v>
      </c>
      <c r="E361" s="304" t="s">
        <v>6170</v>
      </c>
      <c r="F361" s="1400" t="s">
        <v>27</v>
      </c>
      <c r="G361" s="778"/>
      <c r="H361" s="756"/>
      <c r="I361" s="756">
        <v>3</v>
      </c>
      <c r="J361" s="756"/>
      <c r="K361" s="756">
        <v>3</v>
      </c>
      <c r="L361" s="756">
        <v>2</v>
      </c>
      <c r="M361" s="756"/>
      <c r="N361" s="756"/>
      <c r="O361" s="756">
        <v>2</v>
      </c>
      <c r="P361" s="756"/>
      <c r="Q361" s="756"/>
      <c r="R361" s="756">
        <v>2</v>
      </c>
      <c r="S361" s="756"/>
      <c r="T361" s="756">
        <v>3</v>
      </c>
    </row>
    <row r="362" spans="1:20" ht="32.25" thickBot="1">
      <c r="A362" s="1345"/>
      <c r="B362" s="1390"/>
      <c r="C362" s="1383"/>
      <c r="D362" s="285" t="s">
        <v>6171</v>
      </c>
      <c r="E362" s="304" t="s">
        <v>6172</v>
      </c>
      <c r="F362" s="1401"/>
      <c r="G362" s="778"/>
      <c r="H362" s="756">
        <v>2</v>
      </c>
      <c r="I362" s="756">
        <v>3</v>
      </c>
      <c r="J362" s="756">
        <v>2</v>
      </c>
      <c r="K362" s="756">
        <v>2</v>
      </c>
      <c r="L362" s="756"/>
      <c r="M362" s="756">
        <v>2</v>
      </c>
      <c r="N362" s="756"/>
      <c r="O362" s="756">
        <v>2</v>
      </c>
      <c r="P362" s="756"/>
      <c r="Q362" s="756"/>
      <c r="R362" s="756"/>
      <c r="S362" s="756"/>
      <c r="T362" s="756">
        <v>2</v>
      </c>
    </row>
    <row r="363" spans="1:20" ht="32.25" thickBot="1">
      <c r="A363" s="1345"/>
      <c r="B363" s="1390"/>
      <c r="C363" s="1383"/>
      <c r="D363" s="285" t="s">
        <v>6173</v>
      </c>
      <c r="E363" s="304" t="s">
        <v>6174</v>
      </c>
      <c r="F363" s="1401"/>
      <c r="G363" s="780"/>
      <c r="H363" s="755">
        <v>2</v>
      </c>
      <c r="I363" s="755">
        <v>2</v>
      </c>
      <c r="J363" s="755">
        <v>2</v>
      </c>
      <c r="K363" s="755">
        <v>3</v>
      </c>
      <c r="L363" s="755">
        <v>3</v>
      </c>
      <c r="M363" s="755"/>
      <c r="N363" s="755">
        <v>2</v>
      </c>
      <c r="O363" s="755"/>
      <c r="P363" s="755">
        <v>3</v>
      </c>
      <c r="Q363" s="755"/>
      <c r="R363" s="755"/>
      <c r="S363" s="755">
        <v>2</v>
      </c>
      <c r="T363" s="755"/>
    </row>
    <row r="364" spans="1:20" ht="48" thickBot="1">
      <c r="A364" s="1345"/>
      <c r="B364" s="1390"/>
      <c r="C364" s="1383"/>
      <c r="D364" s="285" t="s">
        <v>6175</v>
      </c>
      <c r="E364" s="304" t="s">
        <v>6176</v>
      </c>
      <c r="F364" s="1401"/>
      <c r="G364" s="780">
        <v>2</v>
      </c>
      <c r="H364" s="755">
        <v>2</v>
      </c>
      <c r="I364" s="755">
        <v>3</v>
      </c>
      <c r="J364" s="755">
        <v>2</v>
      </c>
      <c r="K364" s="755">
        <v>3</v>
      </c>
      <c r="L364" s="755">
        <v>3</v>
      </c>
      <c r="M364" s="755">
        <v>1</v>
      </c>
      <c r="N364" s="755"/>
      <c r="O364" s="755"/>
      <c r="P364" s="755"/>
      <c r="Q364" s="755"/>
      <c r="R364" s="755">
        <v>3</v>
      </c>
      <c r="S364" s="755">
        <v>3</v>
      </c>
      <c r="T364" s="755"/>
    </row>
    <row r="365" spans="1:20" ht="32.25" thickBot="1">
      <c r="A365" s="1345"/>
      <c r="B365" s="1390"/>
      <c r="C365" s="1383"/>
      <c r="D365" s="285" t="s">
        <v>6177</v>
      </c>
      <c r="E365" s="304" t="s">
        <v>6178</v>
      </c>
      <c r="F365" s="1401"/>
      <c r="G365" s="780">
        <v>2</v>
      </c>
      <c r="H365" s="755">
        <v>3</v>
      </c>
      <c r="I365" s="755">
        <v>3</v>
      </c>
      <c r="J365" s="755">
        <v>2</v>
      </c>
      <c r="K365" s="755">
        <v>3</v>
      </c>
      <c r="L365" s="755"/>
      <c r="M365" s="755"/>
      <c r="N365" s="755">
        <v>2</v>
      </c>
      <c r="O365" s="755"/>
      <c r="P365" s="755">
        <v>2</v>
      </c>
      <c r="Q365" s="755"/>
      <c r="R365" s="755"/>
      <c r="S365" s="755"/>
      <c r="T365" s="755">
        <v>2</v>
      </c>
    </row>
    <row r="366" spans="1:20" s="752" customFormat="1" ht="16.5" thickBot="1">
      <c r="A366" s="1346"/>
      <c r="B366" s="1390"/>
      <c r="C366" s="1383"/>
      <c r="D366" s="1391" t="s">
        <v>2663</v>
      </c>
      <c r="E366" s="1397"/>
      <c r="F366" s="1402"/>
      <c r="G366" s="781">
        <v>2</v>
      </c>
      <c r="H366" s="768">
        <v>2</v>
      </c>
      <c r="I366" s="768">
        <v>3</v>
      </c>
      <c r="J366" s="768">
        <v>2</v>
      </c>
      <c r="K366" s="768">
        <v>3</v>
      </c>
      <c r="L366" s="768">
        <v>3</v>
      </c>
      <c r="M366" s="768">
        <v>1</v>
      </c>
      <c r="N366" s="768">
        <v>2</v>
      </c>
      <c r="O366" s="768">
        <v>2</v>
      </c>
      <c r="P366" s="768">
        <v>3</v>
      </c>
      <c r="Q366" s="768"/>
      <c r="R366" s="768">
        <v>3</v>
      </c>
      <c r="S366" s="768">
        <v>3</v>
      </c>
      <c r="T366" s="768">
        <v>2</v>
      </c>
    </row>
    <row r="367" spans="1:20" ht="31.5" customHeight="1" thickBot="1">
      <c r="A367" s="1344" t="s">
        <v>2665</v>
      </c>
      <c r="B367" s="1390" t="s">
        <v>6179</v>
      </c>
      <c r="C367" s="1383" t="s">
        <v>6180</v>
      </c>
      <c r="D367" s="285" t="s">
        <v>6181</v>
      </c>
      <c r="E367" s="304" t="s">
        <v>6182</v>
      </c>
      <c r="F367" s="1392" t="s">
        <v>27</v>
      </c>
      <c r="G367" s="778"/>
      <c r="H367" s="756"/>
      <c r="I367" s="756">
        <v>3</v>
      </c>
      <c r="J367" s="756"/>
      <c r="K367" s="756">
        <v>3</v>
      </c>
      <c r="L367" s="768">
        <v>2</v>
      </c>
      <c r="M367" s="756"/>
      <c r="N367" s="756"/>
      <c r="O367" s="756">
        <v>2</v>
      </c>
      <c r="P367" s="756"/>
      <c r="Q367" s="756"/>
      <c r="R367" s="756">
        <v>2</v>
      </c>
      <c r="S367" s="756"/>
      <c r="T367" s="756">
        <v>3</v>
      </c>
    </row>
    <row r="368" spans="1:20" ht="32.25" thickBot="1">
      <c r="A368" s="1345"/>
      <c r="B368" s="1390"/>
      <c r="C368" s="1383"/>
      <c r="D368" s="285" t="s">
        <v>6183</v>
      </c>
      <c r="E368" s="304" t="s">
        <v>6184</v>
      </c>
      <c r="F368" s="1395"/>
      <c r="G368" s="780"/>
      <c r="H368" s="755">
        <v>2</v>
      </c>
      <c r="I368" s="755">
        <v>3</v>
      </c>
      <c r="J368" s="755">
        <v>2</v>
      </c>
      <c r="K368" s="755">
        <v>2</v>
      </c>
      <c r="L368" s="768"/>
      <c r="M368" s="755">
        <v>2</v>
      </c>
      <c r="N368" s="755"/>
      <c r="O368" s="755">
        <v>2</v>
      </c>
      <c r="P368" s="755"/>
      <c r="Q368" s="755"/>
      <c r="R368" s="755"/>
      <c r="S368" s="755"/>
      <c r="T368" s="755">
        <v>2</v>
      </c>
    </row>
    <row r="369" spans="1:20" ht="32.25" thickBot="1">
      <c r="A369" s="1345"/>
      <c r="B369" s="1390"/>
      <c r="C369" s="1383"/>
      <c r="D369" s="285" t="s">
        <v>6185</v>
      </c>
      <c r="E369" s="304" t="s">
        <v>6186</v>
      </c>
      <c r="F369" s="1395"/>
      <c r="G369" s="780"/>
      <c r="H369" s="755">
        <v>2</v>
      </c>
      <c r="I369" s="755">
        <v>2</v>
      </c>
      <c r="J369" s="755">
        <v>2</v>
      </c>
      <c r="K369" s="755">
        <v>3</v>
      </c>
      <c r="L369" s="768">
        <v>3</v>
      </c>
      <c r="M369" s="755"/>
      <c r="N369" s="755">
        <v>2</v>
      </c>
      <c r="O369" s="755"/>
      <c r="P369" s="755">
        <v>3</v>
      </c>
      <c r="Q369" s="755"/>
      <c r="R369" s="755"/>
      <c r="S369" s="755">
        <v>2</v>
      </c>
      <c r="T369" s="755"/>
    </row>
    <row r="370" spans="1:20" ht="32.25" thickBot="1">
      <c r="A370" s="1345"/>
      <c r="B370" s="1390"/>
      <c r="C370" s="1383"/>
      <c r="D370" s="285" t="s">
        <v>6187</v>
      </c>
      <c r="E370" s="304" t="s">
        <v>6188</v>
      </c>
      <c r="F370" s="1395"/>
      <c r="G370" s="780">
        <v>2</v>
      </c>
      <c r="H370" s="755">
        <v>2</v>
      </c>
      <c r="I370" s="755">
        <v>3</v>
      </c>
      <c r="J370" s="755">
        <v>2</v>
      </c>
      <c r="K370" s="755">
        <v>3</v>
      </c>
      <c r="L370" s="768">
        <v>3</v>
      </c>
      <c r="M370" s="755">
        <v>1</v>
      </c>
      <c r="N370" s="755"/>
      <c r="O370" s="755"/>
      <c r="P370" s="755"/>
      <c r="Q370" s="755"/>
      <c r="R370" s="755">
        <v>3</v>
      </c>
      <c r="S370" s="755">
        <v>3</v>
      </c>
      <c r="T370" s="755"/>
    </row>
    <row r="371" spans="1:20" ht="32.25" thickBot="1">
      <c r="A371" s="1345"/>
      <c r="B371" s="1390"/>
      <c r="C371" s="1383"/>
      <c r="D371" s="285" t="s">
        <v>6189</v>
      </c>
      <c r="E371" s="304" t="s">
        <v>6190</v>
      </c>
      <c r="F371" s="1395"/>
      <c r="G371" s="780">
        <v>2</v>
      </c>
      <c r="H371" s="755">
        <v>3</v>
      </c>
      <c r="I371" s="755">
        <v>3</v>
      </c>
      <c r="J371" s="755">
        <v>2</v>
      </c>
      <c r="K371" s="755">
        <v>3</v>
      </c>
      <c r="L371" s="768"/>
      <c r="M371" s="755"/>
      <c r="N371" s="755">
        <v>2</v>
      </c>
      <c r="O371" s="755"/>
      <c r="P371" s="755">
        <v>2</v>
      </c>
      <c r="Q371" s="755"/>
      <c r="R371" s="755"/>
      <c r="S371" s="755"/>
      <c r="T371" s="755">
        <v>2</v>
      </c>
    </row>
    <row r="372" spans="1:20" s="752" customFormat="1" ht="19.5" customHeight="1" thickBot="1">
      <c r="A372" s="1346"/>
      <c r="B372" s="1390"/>
      <c r="C372" s="1383"/>
      <c r="D372" s="1391" t="s">
        <v>2665</v>
      </c>
      <c r="E372" s="1397"/>
      <c r="F372" s="1396"/>
      <c r="G372" s="781">
        <v>3</v>
      </c>
      <c r="H372" s="768">
        <v>1</v>
      </c>
      <c r="I372" s="768" t="s">
        <v>28</v>
      </c>
      <c r="J372" s="768">
        <v>2</v>
      </c>
      <c r="K372" s="768">
        <v>2</v>
      </c>
      <c r="L372" s="768" t="s">
        <v>28</v>
      </c>
      <c r="M372" s="768" t="s">
        <v>28</v>
      </c>
      <c r="N372" s="768" t="s">
        <v>28</v>
      </c>
      <c r="O372" s="768" t="s">
        <v>28</v>
      </c>
      <c r="P372" s="768" t="s">
        <v>28</v>
      </c>
      <c r="Q372" s="768" t="s">
        <v>28</v>
      </c>
      <c r="R372" s="768" t="s">
        <v>28</v>
      </c>
      <c r="S372" s="768">
        <v>1</v>
      </c>
      <c r="T372" s="768">
        <v>1</v>
      </c>
    </row>
    <row r="373" spans="1:20" ht="16.5" thickBot="1">
      <c r="A373" s="1344" t="s">
        <v>2667</v>
      </c>
      <c r="B373" s="1344" t="s">
        <v>6191</v>
      </c>
      <c r="C373" s="1382" t="s">
        <v>4204</v>
      </c>
      <c r="D373" s="285" t="s">
        <v>6192</v>
      </c>
      <c r="E373" s="304" t="s">
        <v>2493</v>
      </c>
      <c r="F373" s="782" t="s">
        <v>27</v>
      </c>
      <c r="G373" s="285">
        <v>3</v>
      </c>
      <c r="H373" s="285">
        <v>2</v>
      </c>
      <c r="I373" s="292">
        <v>3</v>
      </c>
      <c r="J373" s="768" t="s">
        <v>28</v>
      </c>
      <c r="K373" s="768" t="s">
        <v>28</v>
      </c>
      <c r="L373" s="292">
        <v>1</v>
      </c>
      <c r="M373" s="285">
        <v>3</v>
      </c>
      <c r="N373" s="768" t="s">
        <v>28</v>
      </c>
      <c r="O373" s="768" t="s">
        <v>28</v>
      </c>
      <c r="P373" s="768" t="s">
        <v>28</v>
      </c>
      <c r="Q373" s="768" t="s">
        <v>28</v>
      </c>
      <c r="R373" s="285">
        <v>2</v>
      </c>
      <c r="S373" s="292">
        <v>3</v>
      </c>
      <c r="T373" s="292">
        <v>2</v>
      </c>
    </row>
    <row r="374" spans="1:20" ht="16.5" thickBot="1">
      <c r="A374" s="1345"/>
      <c r="B374" s="1345"/>
      <c r="C374" s="1399"/>
      <c r="D374" s="285" t="s">
        <v>6193</v>
      </c>
      <c r="E374" s="304" t="s">
        <v>2495</v>
      </c>
      <c r="F374" s="783"/>
      <c r="G374" s="285">
        <v>2</v>
      </c>
      <c r="H374" s="285">
        <v>3</v>
      </c>
      <c r="I374" s="292">
        <v>2</v>
      </c>
      <c r="J374" s="285">
        <v>2</v>
      </c>
      <c r="K374" s="292">
        <v>3</v>
      </c>
      <c r="L374" s="292">
        <v>2</v>
      </c>
      <c r="M374" s="285">
        <v>3</v>
      </c>
      <c r="N374" s="768" t="s">
        <v>28</v>
      </c>
      <c r="O374" s="768" t="s">
        <v>28</v>
      </c>
      <c r="P374" s="768" t="s">
        <v>28</v>
      </c>
      <c r="Q374" s="768" t="s">
        <v>28</v>
      </c>
      <c r="R374" s="285">
        <v>2</v>
      </c>
      <c r="S374" s="292">
        <v>3</v>
      </c>
      <c r="T374" s="292">
        <v>2</v>
      </c>
    </row>
    <row r="375" spans="1:20" ht="32.25" thickBot="1">
      <c r="A375" s="1345"/>
      <c r="B375" s="1345"/>
      <c r="C375" s="1399"/>
      <c r="D375" s="285" t="s">
        <v>6194</v>
      </c>
      <c r="E375" s="304" t="s">
        <v>2497</v>
      </c>
      <c r="F375" s="783"/>
      <c r="G375" s="285">
        <v>3</v>
      </c>
      <c r="H375" s="285">
        <v>2</v>
      </c>
      <c r="I375" s="292">
        <v>3</v>
      </c>
      <c r="J375" s="285">
        <v>2</v>
      </c>
      <c r="K375" s="292">
        <v>3</v>
      </c>
      <c r="L375" s="768" t="s">
        <v>28</v>
      </c>
      <c r="M375" s="768" t="s">
        <v>28</v>
      </c>
      <c r="N375" s="768" t="s">
        <v>28</v>
      </c>
      <c r="O375" s="768" t="s">
        <v>28</v>
      </c>
      <c r="P375" s="768" t="s">
        <v>28</v>
      </c>
      <c r="Q375" s="768" t="s">
        <v>28</v>
      </c>
      <c r="R375" s="285">
        <v>2</v>
      </c>
      <c r="S375" s="292">
        <v>2</v>
      </c>
      <c r="T375" s="292">
        <v>2</v>
      </c>
    </row>
    <row r="376" spans="1:20" ht="16.5" thickBot="1">
      <c r="A376" s="1345"/>
      <c r="B376" s="1345"/>
      <c r="C376" s="1399"/>
      <c r="D376" s="285" t="s">
        <v>6195</v>
      </c>
      <c r="E376" s="304" t="s">
        <v>2499</v>
      </c>
      <c r="F376" s="783"/>
      <c r="G376" s="285"/>
      <c r="H376" s="285">
        <v>2</v>
      </c>
      <c r="I376" s="292">
        <v>2</v>
      </c>
      <c r="J376" s="285">
        <v>2</v>
      </c>
      <c r="K376" s="292">
        <v>3</v>
      </c>
      <c r="L376" s="768" t="s">
        <v>28</v>
      </c>
      <c r="M376" s="768" t="s">
        <v>28</v>
      </c>
      <c r="N376" s="768" t="s">
        <v>28</v>
      </c>
      <c r="O376" s="768" t="s">
        <v>28</v>
      </c>
      <c r="P376" s="768" t="s">
        <v>28</v>
      </c>
      <c r="Q376" s="285">
        <v>3</v>
      </c>
      <c r="R376" s="285">
        <v>2</v>
      </c>
      <c r="S376" s="292">
        <v>3</v>
      </c>
      <c r="T376" s="292">
        <v>2</v>
      </c>
    </row>
    <row r="377" spans="1:20" ht="16.5" thickBot="1">
      <c r="A377" s="1345"/>
      <c r="B377" s="1345"/>
      <c r="C377" s="1399"/>
      <c r="D377" s="285" t="s">
        <v>6196</v>
      </c>
      <c r="E377" s="304" t="s">
        <v>2501</v>
      </c>
      <c r="F377" s="783"/>
      <c r="G377" s="285">
        <v>3</v>
      </c>
      <c r="H377" s="285">
        <v>2</v>
      </c>
      <c r="I377" s="292">
        <v>2</v>
      </c>
      <c r="J377" s="285">
        <v>2</v>
      </c>
      <c r="K377" s="292">
        <v>3</v>
      </c>
      <c r="L377" s="768" t="s">
        <v>28</v>
      </c>
      <c r="M377" s="768" t="s">
        <v>28</v>
      </c>
      <c r="N377" s="768" t="s">
        <v>28</v>
      </c>
      <c r="O377" s="768" t="s">
        <v>28</v>
      </c>
      <c r="P377" s="768" t="s">
        <v>28</v>
      </c>
      <c r="Q377" s="768" t="s">
        <v>28</v>
      </c>
      <c r="R377" s="285">
        <v>2</v>
      </c>
      <c r="S377" s="292">
        <v>3</v>
      </c>
      <c r="T377" s="292">
        <v>2</v>
      </c>
    </row>
    <row r="378" spans="1:20" ht="16.5" thickBot="1">
      <c r="A378" s="1346"/>
      <c r="B378" s="1346"/>
      <c r="C378" s="754"/>
      <c r="D378" s="1391" t="s">
        <v>2667</v>
      </c>
      <c r="E378" s="1397"/>
      <c r="F378" s="784"/>
      <c r="G378" s="285">
        <v>2.8</v>
      </c>
      <c r="H378" s="285">
        <v>2.2000000000000002</v>
      </c>
      <c r="I378" s="292">
        <v>2.4</v>
      </c>
      <c r="J378" s="285">
        <v>2</v>
      </c>
      <c r="K378" s="292">
        <v>3</v>
      </c>
      <c r="L378" s="292">
        <v>1.5</v>
      </c>
      <c r="M378" s="285">
        <v>3</v>
      </c>
      <c r="N378" s="768" t="s">
        <v>28</v>
      </c>
      <c r="O378" s="768" t="s">
        <v>28</v>
      </c>
      <c r="P378" s="768" t="s">
        <v>28</v>
      </c>
      <c r="Q378" s="285">
        <v>3</v>
      </c>
      <c r="R378" s="285">
        <v>2</v>
      </c>
      <c r="S378" s="292">
        <v>3</v>
      </c>
      <c r="T378" s="292">
        <v>2</v>
      </c>
    </row>
    <row r="379" spans="1:20" ht="32.25" thickBot="1">
      <c r="A379" s="785" t="s">
        <v>786</v>
      </c>
      <c r="B379" s="785" t="s">
        <v>6197</v>
      </c>
      <c r="C379" s="786" t="s">
        <v>6198</v>
      </c>
      <c r="D379" s="285" t="s">
        <v>2502</v>
      </c>
      <c r="E379" s="304" t="s">
        <v>6199</v>
      </c>
      <c r="F379" s="787" t="s">
        <v>27</v>
      </c>
      <c r="G379" s="788"/>
      <c r="H379" s="789"/>
      <c r="I379" s="789">
        <v>3</v>
      </c>
      <c r="J379" s="789"/>
      <c r="K379" s="789">
        <v>3</v>
      </c>
      <c r="L379" s="789">
        <v>2</v>
      </c>
      <c r="M379" s="789"/>
      <c r="N379" s="789"/>
      <c r="O379" s="789">
        <v>2</v>
      </c>
      <c r="P379" s="789"/>
      <c r="Q379" s="789"/>
      <c r="R379" s="789">
        <v>2</v>
      </c>
      <c r="S379" s="789"/>
      <c r="T379" s="789">
        <v>3</v>
      </c>
    </row>
    <row r="380" spans="1:20" ht="32.25" thickBot="1">
      <c r="A380" s="790"/>
      <c r="B380" s="790"/>
      <c r="C380" s="791"/>
      <c r="D380" s="285" t="s">
        <v>2503</v>
      </c>
      <c r="E380" s="304" t="s">
        <v>6200</v>
      </c>
      <c r="F380" s="792"/>
      <c r="G380" s="793"/>
      <c r="H380" s="794">
        <v>2</v>
      </c>
      <c r="I380" s="794">
        <v>3</v>
      </c>
      <c r="J380" s="794">
        <v>2</v>
      </c>
      <c r="K380" s="794">
        <v>2</v>
      </c>
      <c r="L380" s="794"/>
      <c r="M380" s="794">
        <v>2</v>
      </c>
      <c r="N380" s="794"/>
      <c r="O380" s="794">
        <v>2</v>
      </c>
      <c r="P380" s="794"/>
      <c r="Q380" s="794"/>
      <c r="R380" s="794"/>
      <c r="S380" s="794"/>
      <c r="T380" s="794">
        <v>2</v>
      </c>
    </row>
    <row r="381" spans="1:20" ht="32.25" thickBot="1">
      <c r="A381" s="790"/>
      <c r="B381" s="790"/>
      <c r="C381" s="791"/>
      <c r="D381" s="285" t="s">
        <v>2504</v>
      </c>
      <c r="E381" s="304" t="s">
        <v>6201</v>
      </c>
      <c r="F381" s="792"/>
      <c r="G381" s="793"/>
      <c r="H381" s="794">
        <v>2</v>
      </c>
      <c r="I381" s="794">
        <v>2</v>
      </c>
      <c r="J381" s="794">
        <v>2</v>
      </c>
      <c r="K381" s="794">
        <v>3</v>
      </c>
      <c r="L381" s="794">
        <v>3</v>
      </c>
      <c r="M381" s="794"/>
      <c r="N381" s="794">
        <v>2</v>
      </c>
      <c r="O381" s="794"/>
      <c r="P381" s="794">
        <v>3</v>
      </c>
      <c r="Q381" s="794"/>
      <c r="R381" s="794"/>
      <c r="S381" s="794">
        <v>2</v>
      </c>
      <c r="T381" s="794"/>
    </row>
    <row r="382" spans="1:20" ht="32.25" thickBot="1">
      <c r="A382" s="790"/>
      <c r="B382" s="790"/>
      <c r="C382" s="791"/>
      <c r="D382" s="285" t="s">
        <v>2505</v>
      </c>
      <c r="E382" s="304" t="s">
        <v>6202</v>
      </c>
      <c r="F382" s="792"/>
      <c r="G382" s="793">
        <v>2</v>
      </c>
      <c r="H382" s="794">
        <v>2</v>
      </c>
      <c r="I382" s="794">
        <v>3</v>
      </c>
      <c r="J382" s="794">
        <v>2</v>
      </c>
      <c r="K382" s="794">
        <v>3</v>
      </c>
      <c r="L382" s="794">
        <v>3</v>
      </c>
      <c r="M382" s="794">
        <v>1</v>
      </c>
      <c r="N382" s="794"/>
      <c r="O382" s="794"/>
      <c r="P382" s="794"/>
      <c r="Q382" s="794"/>
      <c r="R382" s="794">
        <v>3</v>
      </c>
      <c r="S382" s="794">
        <v>3</v>
      </c>
      <c r="T382" s="794"/>
    </row>
    <row r="383" spans="1:20" ht="32.25" thickBot="1">
      <c r="A383" s="790"/>
      <c r="B383" s="790"/>
      <c r="C383" s="791"/>
      <c r="D383" s="285" t="s">
        <v>2506</v>
      </c>
      <c r="E383" s="304" t="s">
        <v>6203</v>
      </c>
      <c r="F383" s="792"/>
      <c r="G383" s="793">
        <v>2</v>
      </c>
      <c r="H383" s="794">
        <v>3</v>
      </c>
      <c r="I383" s="794">
        <v>3</v>
      </c>
      <c r="J383" s="794">
        <v>2</v>
      </c>
      <c r="K383" s="794">
        <v>3</v>
      </c>
      <c r="L383" s="794"/>
      <c r="M383" s="794"/>
      <c r="N383" s="794">
        <v>2</v>
      </c>
      <c r="O383" s="794"/>
      <c r="P383" s="794">
        <v>2</v>
      </c>
      <c r="Q383" s="794"/>
      <c r="R383" s="794"/>
      <c r="S383" s="794"/>
      <c r="T383" s="794">
        <v>2</v>
      </c>
    </row>
    <row r="384" spans="1:20" ht="16.5" thickBot="1">
      <c r="A384" s="795"/>
      <c r="B384" s="795"/>
      <c r="C384" s="754"/>
      <c r="D384" s="796" t="s">
        <v>786</v>
      </c>
      <c r="E384" s="797"/>
      <c r="F384" s="798"/>
      <c r="G384" s="780">
        <v>2</v>
      </c>
      <c r="H384" s="755" t="s">
        <v>28</v>
      </c>
      <c r="I384" s="755" t="s">
        <v>28</v>
      </c>
      <c r="J384" s="755" t="s">
        <v>28</v>
      </c>
      <c r="K384" s="755">
        <v>2</v>
      </c>
      <c r="L384" s="755">
        <v>2</v>
      </c>
      <c r="M384" s="755">
        <v>3</v>
      </c>
      <c r="N384" s="755" t="s">
        <v>28</v>
      </c>
      <c r="O384" s="755">
        <v>1</v>
      </c>
      <c r="P384" s="755" t="s">
        <v>28</v>
      </c>
      <c r="Q384" s="755" t="s">
        <v>28</v>
      </c>
      <c r="R384" s="755">
        <v>1</v>
      </c>
      <c r="S384" s="755">
        <v>1</v>
      </c>
      <c r="T384" s="755" t="s">
        <v>28</v>
      </c>
    </row>
    <row r="385" spans="1:20" ht="18" customHeight="1" thickBot="1">
      <c r="A385" s="785" t="s">
        <v>788</v>
      </c>
      <c r="B385" s="785"/>
      <c r="C385" s="786"/>
      <c r="D385" s="285" t="s">
        <v>2508</v>
      </c>
      <c r="E385" s="304" t="s">
        <v>5816</v>
      </c>
      <c r="F385" s="799" t="s">
        <v>27</v>
      </c>
      <c r="G385" s="800">
        <v>3</v>
      </c>
      <c r="H385" s="801"/>
      <c r="I385" s="801">
        <v>3</v>
      </c>
      <c r="J385" s="801"/>
      <c r="K385" s="801">
        <v>3</v>
      </c>
      <c r="L385" s="801"/>
      <c r="M385" s="801"/>
      <c r="N385" s="801"/>
      <c r="O385" s="801"/>
      <c r="P385" s="801"/>
      <c r="Q385" s="801"/>
      <c r="R385" s="801"/>
      <c r="S385" s="801">
        <v>3</v>
      </c>
      <c r="T385" s="801">
        <v>2</v>
      </c>
    </row>
    <row r="386" spans="1:20" ht="32.25" thickBot="1">
      <c r="A386" s="790"/>
      <c r="B386" s="790"/>
      <c r="C386" s="791"/>
      <c r="D386" s="285" t="s">
        <v>2509</v>
      </c>
      <c r="E386" s="304" t="s">
        <v>6204</v>
      </c>
      <c r="F386" s="802"/>
      <c r="G386" s="803">
        <v>3</v>
      </c>
      <c r="H386" s="804"/>
      <c r="I386" s="804">
        <v>3</v>
      </c>
      <c r="J386" s="804"/>
      <c r="K386" s="804">
        <v>3</v>
      </c>
      <c r="L386" s="804"/>
      <c r="M386" s="804"/>
      <c r="N386" s="804"/>
      <c r="O386" s="804"/>
      <c r="P386" s="804"/>
      <c r="Q386" s="804"/>
      <c r="R386" s="804"/>
      <c r="S386" s="804">
        <v>3</v>
      </c>
      <c r="T386" s="804">
        <v>3</v>
      </c>
    </row>
    <row r="387" spans="1:20" ht="32.25" thickBot="1">
      <c r="A387" s="790"/>
      <c r="B387" s="805" t="s">
        <v>2085</v>
      </c>
      <c r="C387" s="806" t="s">
        <v>2949</v>
      </c>
      <c r="D387" s="285" t="s">
        <v>2510</v>
      </c>
      <c r="E387" s="304" t="s">
        <v>2952</v>
      </c>
      <c r="F387" s="802"/>
      <c r="G387" s="803">
        <v>3</v>
      </c>
      <c r="H387" s="804"/>
      <c r="I387" s="804">
        <v>3</v>
      </c>
      <c r="J387" s="804"/>
      <c r="K387" s="804">
        <v>3</v>
      </c>
      <c r="L387" s="804"/>
      <c r="M387" s="804"/>
      <c r="N387" s="804"/>
      <c r="O387" s="804"/>
      <c r="P387" s="804"/>
      <c r="Q387" s="804"/>
      <c r="R387" s="804"/>
      <c r="S387" s="804">
        <v>3</v>
      </c>
      <c r="T387" s="804">
        <v>3</v>
      </c>
    </row>
    <row r="388" spans="1:20" ht="32.25" thickBot="1">
      <c r="A388" s="790"/>
      <c r="B388" s="790"/>
      <c r="C388" s="791"/>
      <c r="D388" s="285" t="s">
        <v>2511</v>
      </c>
      <c r="E388" s="304" t="s">
        <v>6205</v>
      </c>
      <c r="F388" s="802"/>
      <c r="G388" s="803">
        <v>3</v>
      </c>
      <c r="H388" s="804"/>
      <c r="I388" s="804">
        <v>3</v>
      </c>
      <c r="J388" s="804"/>
      <c r="K388" s="804">
        <v>2</v>
      </c>
      <c r="L388" s="804"/>
      <c r="M388" s="804"/>
      <c r="N388" s="804"/>
      <c r="O388" s="804"/>
      <c r="P388" s="804"/>
      <c r="Q388" s="804"/>
      <c r="R388" s="804"/>
      <c r="S388" s="804">
        <v>3</v>
      </c>
      <c r="T388" s="804">
        <v>3</v>
      </c>
    </row>
    <row r="389" spans="1:20" ht="32.25" thickBot="1">
      <c r="A389" s="790"/>
      <c r="B389" s="790"/>
      <c r="C389" s="791"/>
      <c r="D389" s="285" t="s">
        <v>2512</v>
      </c>
      <c r="E389" s="304" t="s">
        <v>6206</v>
      </c>
      <c r="F389" s="802"/>
      <c r="G389" s="803">
        <v>3</v>
      </c>
      <c r="H389" s="804"/>
      <c r="I389" s="804">
        <v>3</v>
      </c>
      <c r="J389" s="804"/>
      <c r="K389" s="804">
        <v>2</v>
      </c>
      <c r="L389" s="804"/>
      <c r="M389" s="804"/>
      <c r="N389" s="804"/>
      <c r="O389" s="804"/>
      <c r="P389" s="804"/>
      <c r="Q389" s="804"/>
      <c r="R389" s="804"/>
      <c r="S389" s="804">
        <v>3</v>
      </c>
      <c r="T389" s="804">
        <v>3</v>
      </c>
    </row>
    <row r="390" spans="1:20" ht="16.5" thickBot="1">
      <c r="A390" s="795"/>
      <c r="B390" s="795"/>
      <c r="C390" s="754"/>
      <c r="D390" s="796" t="s">
        <v>788</v>
      </c>
      <c r="E390" s="797"/>
      <c r="F390" s="807"/>
      <c r="G390" s="285">
        <v>3</v>
      </c>
      <c r="H390" s="285">
        <v>3</v>
      </c>
      <c r="I390" s="292">
        <v>3</v>
      </c>
      <c r="J390" s="285">
        <v>3</v>
      </c>
      <c r="K390" s="755" t="s">
        <v>28</v>
      </c>
      <c r="L390" s="292">
        <v>2</v>
      </c>
      <c r="M390" s="285">
        <v>1</v>
      </c>
      <c r="N390" s="755" t="s">
        <v>28</v>
      </c>
      <c r="O390" s="755" t="s">
        <v>28</v>
      </c>
      <c r="P390" s="755" t="s">
        <v>28</v>
      </c>
      <c r="Q390" s="755" t="s">
        <v>28</v>
      </c>
      <c r="R390" s="285">
        <v>2</v>
      </c>
      <c r="S390" s="292">
        <v>3</v>
      </c>
      <c r="T390" s="292">
        <v>3</v>
      </c>
    </row>
    <row r="391" spans="1:20" ht="32.25" thickBot="1">
      <c r="A391" s="785" t="s">
        <v>790</v>
      </c>
      <c r="B391" s="785"/>
      <c r="C391" s="786"/>
      <c r="D391" s="285" t="s">
        <v>2515</v>
      </c>
      <c r="E391" s="315" t="s">
        <v>6207</v>
      </c>
      <c r="F391" s="787" t="s">
        <v>27</v>
      </c>
      <c r="G391" s="788"/>
      <c r="H391" s="789"/>
      <c r="I391" s="789">
        <v>3</v>
      </c>
      <c r="J391" s="789"/>
      <c r="K391" s="789">
        <v>3</v>
      </c>
      <c r="L391" s="789">
        <v>2</v>
      </c>
      <c r="M391" s="789"/>
      <c r="N391" s="789"/>
      <c r="O391" s="789">
        <v>2</v>
      </c>
      <c r="P391" s="789"/>
      <c r="Q391" s="789"/>
      <c r="R391" s="789">
        <v>2</v>
      </c>
      <c r="S391" s="789"/>
      <c r="T391" s="789">
        <v>3</v>
      </c>
    </row>
    <row r="392" spans="1:20" ht="32.25" thickBot="1">
      <c r="A392" s="790"/>
      <c r="B392" s="790"/>
      <c r="C392" s="791"/>
      <c r="D392" s="285" t="s">
        <v>2517</v>
      </c>
      <c r="E392" s="315" t="s">
        <v>6208</v>
      </c>
      <c r="F392" s="792"/>
      <c r="G392" s="793"/>
      <c r="H392" s="794">
        <v>2</v>
      </c>
      <c r="I392" s="794">
        <v>3</v>
      </c>
      <c r="J392" s="794">
        <v>2</v>
      </c>
      <c r="K392" s="794">
        <v>2</v>
      </c>
      <c r="L392" s="794"/>
      <c r="M392" s="794">
        <v>2</v>
      </c>
      <c r="N392" s="794"/>
      <c r="O392" s="794">
        <v>2</v>
      </c>
      <c r="P392" s="794"/>
      <c r="Q392" s="794"/>
      <c r="R392" s="794"/>
      <c r="S392" s="794"/>
      <c r="T392" s="794">
        <v>2</v>
      </c>
    </row>
    <row r="393" spans="1:20" ht="32.25" thickBot="1">
      <c r="A393" s="790"/>
      <c r="B393" s="790" t="s">
        <v>6209</v>
      </c>
      <c r="C393" s="808" t="s">
        <v>4131</v>
      </c>
      <c r="D393" s="285" t="s">
        <v>2519</v>
      </c>
      <c r="E393" s="315" t="s">
        <v>6210</v>
      </c>
      <c r="F393" s="792"/>
      <c r="G393" s="793"/>
      <c r="H393" s="794">
        <v>2</v>
      </c>
      <c r="I393" s="794">
        <v>2</v>
      </c>
      <c r="J393" s="794">
        <v>2</v>
      </c>
      <c r="K393" s="794">
        <v>3</v>
      </c>
      <c r="L393" s="794">
        <v>3</v>
      </c>
      <c r="M393" s="794"/>
      <c r="N393" s="794">
        <v>2</v>
      </c>
      <c r="O393" s="794"/>
      <c r="P393" s="794">
        <v>3</v>
      </c>
      <c r="Q393" s="794"/>
      <c r="R393" s="794"/>
      <c r="S393" s="794">
        <v>2</v>
      </c>
      <c r="T393" s="794"/>
    </row>
    <row r="394" spans="1:20" ht="32.25" thickBot="1">
      <c r="A394" s="790"/>
      <c r="B394" s="790"/>
      <c r="C394" s="791"/>
      <c r="D394" s="285" t="s">
        <v>2521</v>
      </c>
      <c r="E394" s="315" t="s">
        <v>6211</v>
      </c>
      <c r="F394" s="792"/>
      <c r="G394" s="793">
        <v>2</v>
      </c>
      <c r="H394" s="794">
        <v>2</v>
      </c>
      <c r="I394" s="794">
        <v>3</v>
      </c>
      <c r="J394" s="794">
        <v>2</v>
      </c>
      <c r="K394" s="794">
        <v>3</v>
      </c>
      <c r="L394" s="794">
        <v>3</v>
      </c>
      <c r="M394" s="794">
        <v>1</v>
      </c>
      <c r="N394" s="794"/>
      <c r="O394" s="794"/>
      <c r="P394" s="794"/>
      <c r="Q394" s="794"/>
      <c r="R394" s="794">
        <v>3</v>
      </c>
      <c r="S394" s="794">
        <v>3</v>
      </c>
      <c r="T394" s="794"/>
    </row>
    <row r="395" spans="1:20" ht="32.25" thickBot="1">
      <c r="A395" s="790"/>
      <c r="B395" s="790"/>
      <c r="C395" s="791"/>
      <c r="D395" s="285" t="s">
        <v>2523</v>
      </c>
      <c r="E395" s="315" t="s">
        <v>6212</v>
      </c>
      <c r="F395" s="792"/>
      <c r="G395" s="793">
        <v>2</v>
      </c>
      <c r="H395" s="794">
        <v>3</v>
      </c>
      <c r="I395" s="794">
        <v>3</v>
      </c>
      <c r="J395" s="794">
        <v>2</v>
      </c>
      <c r="K395" s="794">
        <v>3</v>
      </c>
      <c r="L395" s="794"/>
      <c r="M395" s="794"/>
      <c r="N395" s="794">
        <v>2</v>
      </c>
      <c r="O395" s="794"/>
      <c r="P395" s="794">
        <v>2</v>
      </c>
      <c r="Q395" s="794"/>
      <c r="R395" s="794"/>
      <c r="S395" s="794"/>
      <c r="T395" s="794">
        <v>2</v>
      </c>
    </row>
    <row r="396" spans="1:20" ht="16.5" thickBot="1">
      <c r="A396" s="795"/>
      <c r="B396" s="795"/>
      <c r="C396" s="754"/>
      <c r="D396" s="796" t="s">
        <v>790</v>
      </c>
      <c r="E396" s="797"/>
      <c r="F396" s="798"/>
      <c r="G396" s="780">
        <v>3</v>
      </c>
      <c r="H396" s="755">
        <v>1</v>
      </c>
      <c r="I396" s="755" t="s">
        <v>28</v>
      </c>
      <c r="J396" s="755">
        <v>2</v>
      </c>
      <c r="K396" s="755">
        <v>2</v>
      </c>
      <c r="L396" s="755" t="s">
        <v>28</v>
      </c>
      <c r="M396" s="755" t="s">
        <v>28</v>
      </c>
      <c r="N396" s="755" t="s">
        <v>28</v>
      </c>
      <c r="O396" s="755" t="s">
        <v>28</v>
      </c>
      <c r="P396" s="755" t="s">
        <v>28</v>
      </c>
      <c r="Q396" s="755" t="s">
        <v>28</v>
      </c>
      <c r="R396" s="755">
        <v>1</v>
      </c>
      <c r="S396" s="755">
        <v>1</v>
      </c>
      <c r="T396" s="755">
        <v>1</v>
      </c>
    </row>
    <row r="397" spans="1:20" ht="30.75" customHeight="1" thickBot="1">
      <c r="A397" s="785" t="s">
        <v>1243</v>
      </c>
      <c r="B397" s="805" t="s">
        <v>6213</v>
      </c>
      <c r="C397" s="786" t="s">
        <v>4144</v>
      </c>
      <c r="D397" s="285" t="s">
        <v>2527</v>
      </c>
      <c r="E397" s="809" t="s">
        <v>6214</v>
      </c>
      <c r="F397" s="799" t="s">
        <v>27</v>
      </c>
      <c r="G397" s="788"/>
      <c r="H397" s="789"/>
      <c r="I397" s="789">
        <v>3</v>
      </c>
      <c r="J397" s="789"/>
      <c r="K397" s="789">
        <v>3</v>
      </c>
      <c r="L397" s="789">
        <v>2</v>
      </c>
      <c r="M397" s="789"/>
      <c r="N397" s="789"/>
      <c r="O397" s="789">
        <v>2</v>
      </c>
      <c r="P397" s="789"/>
      <c r="Q397" s="789"/>
      <c r="R397" s="789">
        <v>2</v>
      </c>
      <c r="S397" s="789"/>
      <c r="T397" s="789">
        <v>3</v>
      </c>
    </row>
    <row r="398" spans="1:20" ht="16.5" thickBot="1">
      <c r="A398" s="790"/>
      <c r="B398" s="790"/>
      <c r="C398" s="791"/>
      <c r="D398" s="285" t="s">
        <v>2529</v>
      </c>
      <c r="E398" s="809" t="s">
        <v>6215</v>
      </c>
      <c r="F398" s="802"/>
      <c r="G398" s="793"/>
      <c r="H398" s="794">
        <v>2</v>
      </c>
      <c r="I398" s="794">
        <v>3</v>
      </c>
      <c r="J398" s="794">
        <v>2</v>
      </c>
      <c r="K398" s="794">
        <v>2</v>
      </c>
      <c r="L398" s="794"/>
      <c r="M398" s="794">
        <v>2</v>
      </c>
      <c r="N398" s="794"/>
      <c r="O398" s="794">
        <v>2</v>
      </c>
      <c r="P398" s="794"/>
      <c r="Q398" s="794"/>
      <c r="R398" s="794"/>
      <c r="S398" s="794"/>
      <c r="T398" s="794">
        <v>2</v>
      </c>
    </row>
    <row r="399" spans="1:20" ht="16.5" thickBot="1">
      <c r="A399" s="790"/>
      <c r="B399" s="790"/>
      <c r="C399" s="791"/>
      <c r="D399" s="285" t="s">
        <v>2531</v>
      </c>
      <c r="E399" s="809" t="s">
        <v>6216</v>
      </c>
      <c r="F399" s="802"/>
      <c r="G399" s="793"/>
      <c r="H399" s="794">
        <v>2</v>
      </c>
      <c r="I399" s="794">
        <v>2</v>
      </c>
      <c r="J399" s="794">
        <v>2</v>
      </c>
      <c r="K399" s="794">
        <v>3</v>
      </c>
      <c r="L399" s="794">
        <v>3</v>
      </c>
      <c r="M399" s="794"/>
      <c r="N399" s="794">
        <v>2</v>
      </c>
      <c r="O399" s="794"/>
      <c r="P399" s="794">
        <v>3</v>
      </c>
      <c r="Q399" s="794"/>
      <c r="R399" s="794"/>
      <c r="S399" s="794">
        <v>2</v>
      </c>
      <c r="T399" s="794"/>
    </row>
    <row r="400" spans="1:20" ht="16.5" thickBot="1">
      <c r="A400" s="790"/>
      <c r="B400" s="790"/>
      <c r="C400" s="791"/>
      <c r="D400" s="285" t="s">
        <v>2533</v>
      </c>
      <c r="E400" s="809" t="s">
        <v>6217</v>
      </c>
      <c r="F400" s="802"/>
      <c r="G400" s="793">
        <v>2</v>
      </c>
      <c r="H400" s="794">
        <v>2</v>
      </c>
      <c r="I400" s="794">
        <v>3</v>
      </c>
      <c r="J400" s="794">
        <v>2</v>
      </c>
      <c r="K400" s="794">
        <v>3</v>
      </c>
      <c r="L400" s="794">
        <v>3</v>
      </c>
      <c r="M400" s="794">
        <v>1</v>
      </c>
      <c r="N400" s="794"/>
      <c r="O400" s="794"/>
      <c r="P400" s="794"/>
      <c r="Q400" s="794"/>
      <c r="R400" s="794">
        <v>3</v>
      </c>
      <c r="S400" s="794">
        <v>3</v>
      </c>
      <c r="T400" s="794"/>
    </row>
    <row r="401" spans="1:20" ht="16.5" thickBot="1">
      <c r="A401" s="790"/>
      <c r="B401" s="790"/>
      <c r="C401" s="791"/>
      <c r="D401" s="285" t="s">
        <v>2535</v>
      </c>
      <c r="E401" s="809" t="s">
        <v>6218</v>
      </c>
      <c r="F401" s="802"/>
      <c r="G401" s="793">
        <v>2</v>
      </c>
      <c r="H401" s="794">
        <v>3</v>
      </c>
      <c r="I401" s="794">
        <v>3</v>
      </c>
      <c r="J401" s="794">
        <v>2</v>
      </c>
      <c r="K401" s="794">
        <v>3</v>
      </c>
      <c r="L401" s="794"/>
      <c r="M401" s="794"/>
      <c r="N401" s="794">
        <v>2</v>
      </c>
      <c r="O401" s="794"/>
      <c r="P401" s="794">
        <v>2</v>
      </c>
      <c r="Q401" s="794"/>
      <c r="R401" s="794"/>
      <c r="S401" s="794"/>
      <c r="T401" s="794">
        <v>2</v>
      </c>
    </row>
    <row r="402" spans="1:20" ht="16.5" thickBot="1">
      <c r="A402" s="795"/>
      <c r="B402" s="795"/>
      <c r="C402" s="754"/>
      <c r="D402" s="810" t="s">
        <v>1243</v>
      </c>
      <c r="E402" s="811"/>
      <c r="F402" s="807"/>
      <c r="G402" s="755">
        <v>3</v>
      </c>
      <c r="H402" s="755">
        <v>3</v>
      </c>
      <c r="I402" s="755">
        <v>3</v>
      </c>
      <c r="J402" s="755">
        <v>3</v>
      </c>
      <c r="K402" s="812">
        <v>3</v>
      </c>
      <c r="L402" s="812">
        <v>3</v>
      </c>
      <c r="M402" s="812">
        <v>3</v>
      </c>
      <c r="N402" s="755">
        <v>3</v>
      </c>
      <c r="O402" s="755">
        <v>3</v>
      </c>
      <c r="P402" s="755">
        <v>3</v>
      </c>
      <c r="Q402" s="755">
        <v>3</v>
      </c>
      <c r="R402" s="755">
        <v>3</v>
      </c>
      <c r="S402" s="755">
        <v>3</v>
      </c>
      <c r="T402" s="292">
        <v>3</v>
      </c>
    </row>
    <row r="403" spans="1:20" ht="32.25" thickBot="1">
      <c r="A403" s="785" t="s">
        <v>2537</v>
      </c>
      <c r="B403" s="785" t="s">
        <v>6219</v>
      </c>
      <c r="C403" s="786" t="s">
        <v>6220</v>
      </c>
      <c r="D403" s="285" t="s">
        <v>2540</v>
      </c>
      <c r="E403" s="813" t="s">
        <v>6221</v>
      </c>
      <c r="F403" s="814" t="s">
        <v>27</v>
      </c>
      <c r="G403" s="788"/>
      <c r="H403" s="789"/>
      <c r="I403" s="789">
        <v>3</v>
      </c>
      <c r="J403" s="789"/>
      <c r="K403" s="789">
        <v>3</v>
      </c>
      <c r="L403" s="789">
        <v>2</v>
      </c>
      <c r="M403" s="789"/>
      <c r="N403" s="789"/>
      <c r="O403" s="789">
        <v>2</v>
      </c>
      <c r="P403" s="789"/>
      <c r="Q403" s="789"/>
      <c r="R403" s="789">
        <v>2</v>
      </c>
      <c r="S403" s="789"/>
      <c r="T403" s="789">
        <v>3</v>
      </c>
    </row>
    <row r="404" spans="1:20" ht="32.25" thickBot="1">
      <c r="A404" s="790"/>
      <c r="B404" s="790"/>
      <c r="C404" s="791"/>
      <c r="D404" s="285" t="s">
        <v>2542</v>
      </c>
      <c r="E404" s="815" t="s">
        <v>6222</v>
      </c>
      <c r="F404" s="816"/>
      <c r="G404" s="793"/>
      <c r="H404" s="817">
        <v>2</v>
      </c>
      <c r="I404" s="817">
        <v>3</v>
      </c>
      <c r="J404" s="794">
        <v>2</v>
      </c>
      <c r="K404" s="817">
        <v>2</v>
      </c>
      <c r="L404" s="817"/>
      <c r="M404" s="817">
        <v>2</v>
      </c>
      <c r="N404" s="817"/>
      <c r="O404" s="794">
        <v>2</v>
      </c>
      <c r="P404" s="794"/>
      <c r="Q404" s="794"/>
      <c r="R404" s="794"/>
      <c r="S404" s="794"/>
      <c r="T404" s="794">
        <v>2</v>
      </c>
    </row>
    <row r="405" spans="1:20" ht="32.25" thickBot="1">
      <c r="A405" s="790"/>
      <c r="B405" s="790"/>
      <c r="C405" s="791"/>
      <c r="D405" s="285" t="s">
        <v>2544</v>
      </c>
      <c r="E405" s="815" t="s">
        <v>6223</v>
      </c>
      <c r="F405" s="816"/>
      <c r="G405" s="793"/>
      <c r="H405" s="817">
        <v>2</v>
      </c>
      <c r="I405" s="817">
        <v>2</v>
      </c>
      <c r="J405" s="794">
        <v>2</v>
      </c>
      <c r="K405" s="817">
        <v>3</v>
      </c>
      <c r="L405" s="817">
        <v>3</v>
      </c>
      <c r="M405" s="817"/>
      <c r="N405" s="817">
        <v>2</v>
      </c>
      <c r="O405" s="794"/>
      <c r="P405" s="794">
        <v>3</v>
      </c>
      <c r="Q405" s="794"/>
      <c r="R405" s="794"/>
      <c r="S405" s="794">
        <v>2</v>
      </c>
      <c r="T405" s="794"/>
    </row>
    <row r="406" spans="1:20" ht="32.25" thickBot="1">
      <c r="A406" s="790"/>
      <c r="B406" s="790"/>
      <c r="C406" s="791"/>
      <c r="D406" s="285" t="s">
        <v>2546</v>
      </c>
      <c r="E406" s="815" t="s">
        <v>6224</v>
      </c>
      <c r="F406" s="816"/>
      <c r="G406" s="793">
        <v>2</v>
      </c>
      <c r="H406" s="817">
        <v>2</v>
      </c>
      <c r="I406" s="817">
        <v>3</v>
      </c>
      <c r="J406" s="794">
        <v>2</v>
      </c>
      <c r="K406" s="817">
        <v>3</v>
      </c>
      <c r="L406" s="817">
        <v>3</v>
      </c>
      <c r="M406" s="817">
        <v>1</v>
      </c>
      <c r="N406" s="817"/>
      <c r="O406" s="794"/>
      <c r="P406" s="794"/>
      <c r="Q406" s="794"/>
      <c r="R406" s="794">
        <v>3</v>
      </c>
      <c r="S406" s="794">
        <v>3</v>
      </c>
      <c r="T406" s="794"/>
    </row>
    <row r="407" spans="1:20" ht="16.5" thickBot="1">
      <c r="A407" s="790"/>
      <c r="B407" s="790"/>
      <c r="C407" s="791"/>
      <c r="D407" s="285" t="s">
        <v>2548</v>
      </c>
      <c r="E407" s="815" t="s">
        <v>6225</v>
      </c>
      <c r="F407" s="816"/>
      <c r="G407" s="793">
        <v>2</v>
      </c>
      <c r="H407" s="817">
        <v>3</v>
      </c>
      <c r="I407" s="817">
        <v>3</v>
      </c>
      <c r="J407" s="794">
        <v>2</v>
      </c>
      <c r="K407" s="817">
        <v>3</v>
      </c>
      <c r="L407" s="817"/>
      <c r="M407" s="817"/>
      <c r="N407" s="817">
        <v>2</v>
      </c>
      <c r="O407" s="794"/>
      <c r="P407" s="794">
        <v>2</v>
      </c>
      <c r="Q407" s="794"/>
      <c r="R407" s="794"/>
      <c r="S407" s="794"/>
      <c r="T407" s="794">
        <v>2</v>
      </c>
    </row>
    <row r="408" spans="1:20" ht="16.5" thickBot="1">
      <c r="A408" s="795"/>
      <c r="B408" s="795"/>
      <c r="C408" s="754"/>
      <c r="D408" s="818" t="s">
        <v>2537</v>
      </c>
      <c r="E408" s="819"/>
      <c r="F408" s="820"/>
      <c r="G408" s="821">
        <v>3</v>
      </c>
      <c r="H408" s="822">
        <v>3</v>
      </c>
      <c r="I408" s="755">
        <v>3</v>
      </c>
      <c r="J408" s="755">
        <v>2</v>
      </c>
      <c r="K408" s="822">
        <v>2</v>
      </c>
      <c r="L408" s="755">
        <v>1</v>
      </c>
      <c r="M408" s="822" t="s">
        <v>28</v>
      </c>
      <c r="N408" s="755" t="s">
        <v>28</v>
      </c>
      <c r="O408" s="755" t="s">
        <v>28</v>
      </c>
      <c r="P408" s="755" t="s">
        <v>28</v>
      </c>
      <c r="Q408" s="822">
        <v>3</v>
      </c>
      <c r="R408" s="755" t="s">
        <v>28</v>
      </c>
      <c r="S408" s="755">
        <v>3</v>
      </c>
      <c r="T408" s="822">
        <v>3</v>
      </c>
    </row>
    <row r="409" spans="1:20" ht="30.75" customHeight="1" thickBot="1">
      <c r="A409" s="785" t="s">
        <v>2550</v>
      </c>
      <c r="B409" s="785" t="s">
        <v>6226</v>
      </c>
      <c r="C409" s="786"/>
      <c r="D409" s="285" t="s">
        <v>2553</v>
      </c>
      <c r="E409" s="304" t="s">
        <v>4172</v>
      </c>
      <c r="F409" s="787" t="s">
        <v>27</v>
      </c>
      <c r="G409" s="788"/>
      <c r="H409" s="789"/>
      <c r="I409" s="789">
        <v>3</v>
      </c>
      <c r="J409" s="789"/>
      <c r="K409" s="789">
        <v>3</v>
      </c>
      <c r="L409" s="789">
        <v>2</v>
      </c>
      <c r="M409" s="789"/>
      <c r="N409" s="789"/>
      <c r="O409" s="789">
        <v>2</v>
      </c>
      <c r="P409" s="789"/>
      <c r="Q409" s="789"/>
      <c r="R409" s="789">
        <v>2</v>
      </c>
      <c r="S409" s="789"/>
      <c r="T409" s="789">
        <v>3</v>
      </c>
    </row>
    <row r="410" spans="1:20" ht="16.5" thickBot="1">
      <c r="A410" s="790"/>
      <c r="B410" s="790"/>
      <c r="C410" s="808" t="s">
        <v>4170</v>
      </c>
      <c r="D410" s="285" t="s">
        <v>2555</v>
      </c>
      <c r="E410" s="304" t="s">
        <v>4174</v>
      </c>
      <c r="F410" s="792"/>
      <c r="G410" s="793"/>
      <c r="H410" s="794">
        <v>2</v>
      </c>
      <c r="I410" s="794">
        <v>3</v>
      </c>
      <c r="J410" s="794">
        <v>2</v>
      </c>
      <c r="K410" s="794">
        <v>2</v>
      </c>
      <c r="L410" s="794"/>
      <c r="M410" s="794">
        <v>2</v>
      </c>
      <c r="N410" s="794"/>
      <c r="O410" s="794">
        <v>2</v>
      </c>
      <c r="P410" s="794"/>
      <c r="Q410" s="794"/>
      <c r="R410" s="794"/>
      <c r="S410" s="794"/>
      <c r="T410" s="794">
        <v>2</v>
      </c>
    </row>
    <row r="411" spans="1:20" ht="16.5" thickBot="1">
      <c r="A411" s="790"/>
      <c r="B411" s="790"/>
      <c r="C411" s="791"/>
      <c r="D411" s="285" t="s">
        <v>2557</v>
      </c>
      <c r="E411" s="304" t="s">
        <v>6227</v>
      </c>
      <c r="F411" s="792"/>
      <c r="G411" s="793"/>
      <c r="H411" s="794">
        <v>2</v>
      </c>
      <c r="I411" s="794">
        <v>2</v>
      </c>
      <c r="J411" s="794">
        <v>2</v>
      </c>
      <c r="K411" s="794">
        <v>3</v>
      </c>
      <c r="L411" s="794">
        <v>3</v>
      </c>
      <c r="M411" s="794"/>
      <c r="N411" s="794">
        <v>2</v>
      </c>
      <c r="O411" s="794"/>
      <c r="P411" s="794">
        <v>3</v>
      </c>
      <c r="Q411" s="794"/>
      <c r="R411" s="794"/>
      <c r="S411" s="794">
        <v>2</v>
      </c>
      <c r="T411" s="794"/>
    </row>
    <row r="412" spans="1:20" ht="32.25" thickBot="1">
      <c r="A412" s="790"/>
      <c r="B412" s="790"/>
      <c r="C412" s="791"/>
      <c r="D412" s="285" t="s">
        <v>2559</v>
      </c>
      <c r="E412" s="304" t="s">
        <v>6228</v>
      </c>
      <c r="F412" s="792"/>
      <c r="G412" s="793">
        <v>2</v>
      </c>
      <c r="H412" s="794">
        <v>2</v>
      </c>
      <c r="I412" s="794">
        <v>3</v>
      </c>
      <c r="J412" s="794">
        <v>2</v>
      </c>
      <c r="K412" s="794">
        <v>3</v>
      </c>
      <c r="L412" s="794">
        <v>3</v>
      </c>
      <c r="M412" s="794">
        <v>1</v>
      </c>
      <c r="N412" s="794"/>
      <c r="O412" s="794"/>
      <c r="P412" s="794"/>
      <c r="Q412" s="794"/>
      <c r="R412" s="794">
        <v>3</v>
      </c>
      <c r="S412" s="794">
        <v>3</v>
      </c>
      <c r="T412" s="794"/>
    </row>
    <row r="413" spans="1:20" ht="16.5" thickBot="1">
      <c r="A413" s="795"/>
      <c r="B413" s="795"/>
      <c r="C413" s="754"/>
      <c r="D413" s="796" t="s">
        <v>2550</v>
      </c>
      <c r="E413" s="797"/>
      <c r="F413" s="798"/>
      <c r="G413" s="780">
        <v>3</v>
      </c>
      <c r="H413" s="755">
        <v>2</v>
      </c>
      <c r="I413" s="755" t="s">
        <v>28</v>
      </c>
      <c r="J413" s="755" t="s">
        <v>28</v>
      </c>
      <c r="K413" s="755">
        <v>3</v>
      </c>
      <c r="L413" s="755" t="s">
        <v>28</v>
      </c>
      <c r="M413" s="755" t="s">
        <v>28</v>
      </c>
      <c r="N413" s="755" t="s">
        <v>28</v>
      </c>
      <c r="O413" s="755">
        <v>2</v>
      </c>
      <c r="P413" s="755">
        <v>3</v>
      </c>
      <c r="Q413" s="755" t="s">
        <v>28</v>
      </c>
      <c r="R413" s="755">
        <v>2</v>
      </c>
      <c r="S413" s="755">
        <v>3</v>
      </c>
      <c r="T413" s="755">
        <v>3</v>
      </c>
    </row>
    <row r="414" spans="1:20" ht="32.25" thickBot="1">
      <c r="A414" s="785" t="s">
        <v>2563</v>
      </c>
      <c r="B414" s="785"/>
      <c r="C414" s="786"/>
      <c r="D414" s="285" t="s">
        <v>2566</v>
      </c>
      <c r="E414" s="315" t="s">
        <v>6229</v>
      </c>
      <c r="F414" s="787" t="s">
        <v>27</v>
      </c>
      <c r="G414" s="788"/>
      <c r="H414" s="789"/>
      <c r="I414" s="789">
        <v>3</v>
      </c>
      <c r="J414" s="789"/>
      <c r="K414" s="789">
        <v>3</v>
      </c>
      <c r="L414" s="789">
        <v>2</v>
      </c>
      <c r="M414" s="789"/>
      <c r="N414" s="789"/>
      <c r="O414" s="789">
        <v>2</v>
      </c>
      <c r="P414" s="789"/>
      <c r="Q414" s="789"/>
      <c r="R414" s="789">
        <v>2</v>
      </c>
      <c r="S414" s="789"/>
      <c r="T414" s="789">
        <v>3</v>
      </c>
    </row>
    <row r="415" spans="1:20" ht="16.5" thickBot="1">
      <c r="A415" s="790"/>
      <c r="B415" s="808" t="s">
        <v>6230</v>
      </c>
      <c r="C415" s="791"/>
      <c r="D415" s="285" t="s">
        <v>2568</v>
      </c>
      <c r="E415" s="315" t="s">
        <v>6231</v>
      </c>
      <c r="F415" s="792"/>
      <c r="G415" s="793"/>
      <c r="H415" s="817">
        <v>2</v>
      </c>
      <c r="I415" s="817">
        <v>3</v>
      </c>
      <c r="J415" s="794">
        <v>2</v>
      </c>
      <c r="K415" s="817">
        <v>2</v>
      </c>
      <c r="L415" s="817"/>
      <c r="M415" s="817">
        <v>2</v>
      </c>
      <c r="N415" s="817"/>
      <c r="O415" s="794">
        <v>2</v>
      </c>
      <c r="P415" s="794"/>
      <c r="Q415" s="794"/>
      <c r="R415" s="794"/>
      <c r="S415" s="794"/>
      <c r="T415" s="794">
        <v>2</v>
      </c>
    </row>
    <row r="416" spans="1:20" ht="16.5" thickBot="1">
      <c r="A416" s="790"/>
      <c r="B416" s="790"/>
      <c r="C416" s="808" t="s">
        <v>2878</v>
      </c>
      <c r="D416" s="285" t="s">
        <v>2570</v>
      </c>
      <c r="E416" s="172" t="s">
        <v>6232</v>
      </c>
      <c r="F416" s="792"/>
      <c r="G416" s="793"/>
      <c r="H416" s="817">
        <v>2</v>
      </c>
      <c r="I416" s="817">
        <v>2</v>
      </c>
      <c r="J416" s="794">
        <v>2</v>
      </c>
      <c r="K416" s="817">
        <v>3</v>
      </c>
      <c r="L416" s="817">
        <v>3</v>
      </c>
      <c r="M416" s="817"/>
      <c r="N416" s="817">
        <v>2</v>
      </c>
      <c r="O416" s="794"/>
      <c r="P416" s="794">
        <v>3</v>
      </c>
      <c r="Q416" s="794"/>
      <c r="R416" s="794"/>
      <c r="S416" s="794">
        <v>2</v>
      </c>
      <c r="T416" s="794"/>
    </row>
    <row r="417" spans="1:20" ht="16.5" thickBot="1">
      <c r="A417" s="790"/>
      <c r="B417" s="790"/>
      <c r="C417" s="791"/>
      <c r="D417" s="285" t="s">
        <v>2572</v>
      </c>
      <c r="E417" s="172" t="s">
        <v>6233</v>
      </c>
      <c r="F417" s="792"/>
      <c r="G417" s="793">
        <v>2</v>
      </c>
      <c r="H417" s="817">
        <v>2</v>
      </c>
      <c r="I417" s="817">
        <v>3</v>
      </c>
      <c r="J417" s="794">
        <v>2</v>
      </c>
      <c r="K417" s="817">
        <v>3</v>
      </c>
      <c r="L417" s="817">
        <v>3</v>
      </c>
      <c r="M417" s="817">
        <v>1</v>
      </c>
      <c r="N417" s="817"/>
      <c r="O417" s="794"/>
      <c r="P417" s="794"/>
      <c r="Q417" s="794"/>
      <c r="R417" s="794">
        <v>3</v>
      </c>
      <c r="S417" s="794">
        <v>3</v>
      </c>
      <c r="T417" s="794"/>
    </row>
    <row r="418" spans="1:20" ht="16.5" thickBot="1">
      <c r="A418" s="790"/>
      <c r="B418" s="790"/>
      <c r="C418" s="791"/>
      <c r="D418" s="285" t="s">
        <v>2574</v>
      </c>
      <c r="E418" s="172" t="s">
        <v>6233</v>
      </c>
      <c r="F418" s="792"/>
      <c r="G418" s="793">
        <v>2</v>
      </c>
      <c r="H418" s="817">
        <v>3</v>
      </c>
      <c r="I418" s="817">
        <v>3</v>
      </c>
      <c r="J418" s="794">
        <v>2</v>
      </c>
      <c r="K418" s="817">
        <v>3</v>
      </c>
      <c r="L418" s="817"/>
      <c r="M418" s="817"/>
      <c r="N418" s="817">
        <v>2</v>
      </c>
      <c r="O418" s="794"/>
      <c r="P418" s="794">
        <v>2</v>
      </c>
      <c r="Q418" s="794"/>
      <c r="R418" s="794"/>
      <c r="S418" s="794"/>
      <c r="T418" s="794">
        <v>2</v>
      </c>
    </row>
    <row r="419" spans="1:20" ht="60">
      <c r="A419" s="790"/>
      <c r="B419" s="790"/>
      <c r="C419" s="791"/>
      <c r="D419" s="796"/>
      <c r="E419" s="283" t="s">
        <v>6234</v>
      </c>
      <c r="F419" s="792"/>
      <c r="G419" s="823"/>
      <c r="H419" s="824"/>
      <c r="I419" s="824"/>
      <c r="J419" s="823"/>
      <c r="K419" s="824"/>
      <c r="L419" s="824"/>
      <c r="M419" s="824"/>
      <c r="N419" s="824"/>
      <c r="O419" s="823"/>
      <c r="P419" s="823"/>
      <c r="Q419" s="823"/>
      <c r="R419" s="823"/>
      <c r="S419" s="823"/>
      <c r="T419" s="823"/>
    </row>
    <row r="420" spans="1:20" ht="16.5" thickBot="1">
      <c r="A420" s="795"/>
      <c r="B420" s="795"/>
      <c r="C420" s="754"/>
      <c r="D420" s="796" t="s">
        <v>2563</v>
      </c>
      <c r="E420" s="797"/>
      <c r="F420" s="798"/>
      <c r="G420" s="780">
        <v>2</v>
      </c>
      <c r="H420" s="755">
        <v>2</v>
      </c>
      <c r="I420" s="755" t="s">
        <v>28</v>
      </c>
      <c r="J420" s="755" t="s">
        <v>28</v>
      </c>
      <c r="K420" s="755">
        <v>2</v>
      </c>
      <c r="L420" s="755">
        <v>2</v>
      </c>
      <c r="M420" s="812"/>
      <c r="N420" s="812"/>
      <c r="O420" s="755">
        <v>3</v>
      </c>
      <c r="P420" s="755" t="s">
        <v>28</v>
      </c>
      <c r="Q420" s="755">
        <v>2</v>
      </c>
      <c r="R420" s="755" t="s">
        <v>28</v>
      </c>
      <c r="S420" s="755">
        <v>2</v>
      </c>
      <c r="T420" s="755" t="s">
        <v>28</v>
      </c>
    </row>
    <row r="421" spans="1:20" ht="16.5" thickBot="1">
      <c r="A421" s="1390" t="s">
        <v>793</v>
      </c>
      <c r="B421" s="1390" t="s">
        <v>6235</v>
      </c>
      <c r="C421" s="1383" t="s">
        <v>6236</v>
      </c>
      <c r="D421" s="285" t="s">
        <v>796</v>
      </c>
      <c r="E421" s="825" t="s">
        <v>6237</v>
      </c>
      <c r="F421" s="1392" t="s">
        <v>107</v>
      </c>
      <c r="G421" s="788"/>
      <c r="H421" s="789"/>
      <c r="I421" s="789">
        <v>3</v>
      </c>
      <c r="J421" s="789"/>
      <c r="K421" s="789">
        <v>3</v>
      </c>
      <c r="L421" s="789">
        <v>2</v>
      </c>
      <c r="M421" s="789"/>
      <c r="N421" s="789"/>
      <c r="O421" s="789">
        <v>2</v>
      </c>
      <c r="P421" s="789"/>
      <c r="Q421" s="789"/>
      <c r="R421" s="789">
        <v>2</v>
      </c>
      <c r="S421" s="789"/>
      <c r="T421" s="789">
        <v>3</v>
      </c>
    </row>
    <row r="422" spans="1:20" ht="16.5" thickBot="1">
      <c r="A422" s="1390"/>
      <c r="B422" s="1390"/>
      <c r="C422" s="1383"/>
      <c r="D422" s="285" t="s">
        <v>798</v>
      </c>
      <c r="E422" s="766" t="s">
        <v>2349</v>
      </c>
      <c r="F422" s="1395"/>
      <c r="G422" s="793"/>
      <c r="H422" s="794">
        <v>2</v>
      </c>
      <c r="I422" s="794">
        <v>3</v>
      </c>
      <c r="J422" s="794">
        <v>2</v>
      </c>
      <c r="K422" s="794">
        <v>2</v>
      </c>
      <c r="L422" s="794"/>
      <c r="M422" s="794">
        <v>2</v>
      </c>
      <c r="N422" s="794"/>
      <c r="O422" s="794">
        <v>2</v>
      </c>
      <c r="P422" s="794"/>
      <c r="Q422" s="794"/>
      <c r="R422" s="794"/>
      <c r="S422" s="794"/>
      <c r="T422" s="794">
        <v>2</v>
      </c>
    </row>
    <row r="423" spans="1:20" ht="16.5" thickBot="1">
      <c r="A423" s="1390"/>
      <c r="B423" s="1390"/>
      <c r="C423" s="1383"/>
      <c r="D423" s="285" t="s">
        <v>800</v>
      </c>
      <c r="E423" s="825" t="s">
        <v>6238</v>
      </c>
      <c r="F423" s="1395"/>
      <c r="G423" s="793"/>
      <c r="H423" s="794">
        <v>2</v>
      </c>
      <c r="I423" s="794">
        <v>2</v>
      </c>
      <c r="J423" s="794">
        <v>2</v>
      </c>
      <c r="K423" s="794">
        <v>3</v>
      </c>
      <c r="L423" s="794">
        <v>3</v>
      </c>
      <c r="M423" s="794"/>
      <c r="N423" s="794">
        <v>2</v>
      </c>
      <c r="O423" s="794"/>
      <c r="P423" s="794">
        <v>3</v>
      </c>
      <c r="Q423" s="794"/>
      <c r="R423" s="794"/>
      <c r="S423" s="794">
        <v>2</v>
      </c>
      <c r="T423" s="794"/>
    </row>
    <row r="424" spans="1:20" ht="16.5" thickBot="1">
      <c r="A424" s="1390"/>
      <c r="B424" s="1390"/>
      <c r="C424" s="1383"/>
      <c r="D424" s="285" t="s">
        <v>802</v>
      </c>
      <c r="E424" s="766" t="s">
        <v>2351</v>
      </c>
      <c r="F424" s="1395"/>
      <c r="G424" s="793">
        <v>2</v>
      </c>
      <c r="H424" s="794">
        <v>2</v>
      </c>
      <c r="I424" s="794">
        <v>3</v>
      </c>
      <c r="J424" s="794">
        <v>2</v>
      </c>
      <c r="K424" s="794">
        <v>3</v>
      </c>
      <c r="L424" s="794">
        <v>3</v>
      </c>
      <c r="M424" s="794">
        <v>1</v>
      </c>
      <c r="N424" s="794"/>
      <c r="O424" s="794"/>
      <c r="P424" s="794"/>
      <c r="Q424" s="794"/>
      <c r="R424" s="794">
        <v>3</v>
      </c>
      <c r="S424" s="794">
        <v>3</v>
      </c>
      <c r="T424" s="794"/>
    </row>
    <row r="425" spans="1:20" ht="16.5" thickBot="1">
      <c r="A425" s="1390"/>
      <c r="B425" s="1390"/>
      <c r="C425" s="1383"/>
      <c r="D425" s="796"/>
      <c r="E425" s="766" t="s">
        <v>2352</v>
      </c>
      <c r="F425" s="1395"/>
      <c r="G425" s="793">
        <v>2</v>
      </c>
      <c r="H425" s="794">
        <v>3</v>
      </c>
      <c r="I425" s="794">
        <v>3</v>
      </c>
      <c r="J425" s="794">
        <v>2</v>
      </c>
      <c r="K425" s="794">
        <v>3</v>
      </c>
      <c r="L425" s="794"/>
      <c r="M425" s="794"/>
      <c r="N425" s="794">
        <v>2</v>
      </c>
      <c r="O425" s="794"/>
      <c r="P425" s="794">
        <v>2</v>
      </c>
      <c r="Q425" s="794"/>
      <c r="R425" s="794"/>
      <c r="S425" s="794"/>
      <c r="T425" s="794">
        <v>2</v>
      </c>
    </row>
    <row r="426" spans="1:20" s="752" customFormat="1" ht="16.5" thickBot="1">
      <c r="A426" s="1390"/>
      <c r="B426" s="1390"/>
      <c r="C426" s="1383"/>
      <c r="D426" s="1391" t="s">
        <v>793</v>
      </c>
      <c r="E426" s="1397"/>
      <c r="F426" s="1396"/>
      <c r="G426" s="751">
        <v>3</v>
      </c>
      <c r="H426" s="751">
        <v>3</v>
      </c>
      <c r="I426" s="716">
        <v>3</v>
      </c>
      <c r="J426" s="716">
        <v>3</v>
      </c>
      <c r="K426" s="716"/>
      <c r="L426" s="751">
        <v>3</v>
      </c>
      <c r="M426" s="751"/>
      <c r="N426" s="751"/>
      <c r="O426" s="751"/>
      <c r="P426" s="751"/>
      <c r="Q426" s="751">
        <v>2</v>
      </c>
      <c r="R426" s="751">
        <v>3</v>
      </c>
      <c r="S426" s="716">
        <v>3</v>
      </c>
      <c r="T426" s="716">
        <v>3</v>
      </c>
    </row>
    <row r="427" spans="1:20" ht="32.25" thickBot="1">
      <c r="A427" s="1390" t="s">
        <v>804</v>
      </c>
      <c r="B427" s="1390" t="s">
        <v>6239</v>
      </c>
      <c r="C427" s="1383" t="s">
        <v>6240</v>
      </c>
      <c r="D427" s="285" t="s">
        <v>807</v>
      </c>
      <c r="E427" s="304" t="s">
        <v>6241</v>
      </c>
      <c r="F427" s="1392" t="s">
        <v>107</v>
      </c>
      <c r="G427" s="788"/>
      <c r="H427" s="789"/>
      <c r="I427" s="789">
        <v>3</v>
      </c>
      <c r="J427" s="789"/>
      <c r="K427" s="789">
        <v>3</v>
      </c>
      <c r="L427" s="789">
        <v>2</v>
      </c>
      <c r="M427" s="789"/>
      <c r="N427" s="789"/>
      <c r="O427" s="789">
        <v>2</v>
      </c>
      <c r="P427" s="789"/>
      <c r="Q427" s="789"/>
      <c r="R427" s="789">
        <v>2</v>
      </c>
      <c r="S427" s="789"/>
      <c r="T427" s="789">
        <v>3</v>
      </c>
    </row>
    <row r="428" spans="1:20" ht="32.25" thickBot="1">
      <c r="A428" s="1390"/>
      <c r="B428" s="1390"/>
      <c r="C428" s="1383"/>
      <c r="D428" s="285" t="s">
        <v>809</v>
      </c>
      <c r="E428" s="304" t="s">
        <v>6242</v>
      </c>
      <c r="F428" s="1395"/>
      <c r="G428" s="793"/>
      <c r="H428" s="817">
        <v>2</v>
      </c>
      <c r="I428" s="817">
        <v>3</v>
      </c>
      <c r="J428" s="794">
        <v>2</v>
      </c>
      <c r="K428" s="817">
        <v>2</v>
      </c>
      <c r="L428" s="817"/>
      <c r="M428" s="817">
        <v>2</v>
      </c>
      <c r="N428" s="817"/>
      <c r="O428" s="794">
        <v>2</v>
      </c>
      <c r="P428" s="794"/>
      <c r="Q428" s="794"/>
      <c r="R428" s="794"/>
      <c r="S428" s="794"/>
      <c r="T428" s="794">
        <v>2</v>
      </c>
    </row>
    <row r="429" spans="1:20" ht="48" thickBot="1">
      <c r="A429" s="1390"/>
      <c r="B429" s="1390"/>
      <c r="C429" s="1383"/>
      <c r="D429" s="285" t="s">
        <v>811</v>
      </c>
      <c r="E429" s="304" t="s">
        <v>6243</v>
      </c>
      <c r="F429" s="1395"/>
      <c r="G429" s="793"/>
      <c r="H429" s="817">
        <v>2</v>
      </c>
      <c r="I429" s="817">
        <v>2</v>
      </c>
      <c r="J429" s="794">
        <v>2</v>
      </c>
      <c r="K429" s="817">
        <v>3</v>
      </c>
      <c r="L429" s="817">
        <v>3</v>
      </c>
      <c r="M429" s="817"/>
      <c r="N429" s="817">
        <v>2</v>
      </c>
      <c r="O429" s="794"/>
      <c r="P429" s="794">
        <v>3</v>
      </c>
      <c r="Q429" s="794"/>
      <c r="R429" s="794"/>
      <c r="S429" s="794">
        <v>2</v>
      </c>
      <c r="T429" s="794"/>
    </row>
    <row r="430" spans="1:20" ht="16.5" thickBot="1">
      <c r="A430" s="1390"/>
      <c r="B430" s="1390"/>
      <c r="C430" s="1383"/>
      <c r="D430" s="285" t="s">
        <v>813</v>
      </c>
      <c r="E430" s="304" t="s">
        <v>6244</v>
      </c>
      <c r="F430" s="1395"/>
      <c r="G430" s="793">
        <v>2</v>
      </c>
      <c r="H430" s="817">
        <v>2</v>
      </c>
      <c r="I430" s="817">
        <v>3</v>
      </c>
      <c r="J430" s="794">
        <v>2</v>
      </c>
      <c r="K430" s="817">
        <v>3</v>
      </c>
      <c r="L430" s="817">
        <v>3</v>
      </c>
      <c r="M430" s="817">
        <v>1</v>
      </c>
      <c r="N430" s="817"/>
      <c r="O430" s="794"/>
      <c r="P430" s="794"/>
      <c r="Q430" s="794"/>
      <c r="R430" s="794">
        <v>3</v>
      </c>
      <c r="S430" s="794">
        <v>3</v>
      </c>
      <c r="T430" s="794"/>
    </row>
    <row r="431" spans="1:20" ht="16.5" thickBot="1">
      <c r="A431" s="1390"/>
      <c r="B431" s="1390"/>
      <c r="C431" s="1383"/>
      <c r="D431" s="810"/>
      <c r="E431" s="766" t="s">
        <v>6245</v>
      </c>
      <c r="F431" s="1395"/>
      <c r="G431" s="793">
        <v>2</v>
      </c>
      <c r="H431" s="817">
        <v>3</v>
      </c>
      <c r="I431" s="817">
        <v>3</v>
      </c>
      <c r="J431" s="794">
        <v>2</v>
      </c>
      <c r="K431" s="817">
        <v>3</v>
      </c>
      <c r="L431" s="817"/>
      <c r="M431" s="817"/>
      <c r="N431" s="817">
        <v>2</v>
      </c>
      <c r="O431" s="794"/>
      <c r="P431" s="794">
        <v>2</v>
      </c>
      <c r="Q431" s="794"/>
      <c r="R431" s="794"/>
      <c r="S431" s="794"/>
      <c r="T431" s="794">
        <v>2</v>
      </c>
    </row>
    <row r="432" spans="1:20" s="752" customFormat="1" ht="16.5" thickBot="1">
      <c r="A432" s="1390"/>
      <c r="B432" s="1390"/>
      <c r="C432" s="1383"/>
      <c r="D432" s="1385" t="s">
        <v>804</v>
      </c>
      <c r="E432" s="1398"/>
      <c r="F432" s="1396"/>
      <c r="G432" s="715" t="s">
        <v>28</v>
      </c>
      <c r="H432" s="715" t="s">
        <v>28</v>
      </c>
      <c r="I432" s="715">
        <v>3</v>
      </c>
      <c r="J432" s="715" t="s">
        <v>28</v>
      </c>
      <c r="K432" s="715">
        <v>3</v>
      </c>
      <c r="L432" s="715" t="s">
        <v>28</v>
      </c>
      <c r="M432" s="715" t="s">
        <v>28</v>
      </c>
      <c r="N432" s="715" t="s">
        <v>28</v>
      </c>
      <c r="O432" s="715"/>
      <c r="P432" s="715" t="s">
        <v>28</v>
      </c>
      <c r="Q432" s="715" t="s">
        <v>28</v>
      </c>
      <c r="R432" s="715"/>
      <c r="S432" s="715">
        <v>3</v>
      </c>
      <c r="T432" s="715">
        <v>3</v>
      </c>
    </row>
    <row r="433" spans="1:20" ht="32.25" thickBot="1">
      <c r="A433" s="1345" t="s">
        <v>817</v>
      </c>
      <c r="B433" s="1390" t="s">
        <v>6246</v>
      </c>
      <c r="C433" s="1393" t="s">
        <v>6247</v>
      </c>
      <c r="D433" s="285" t="s">
        <v>820</v>
      </c>
      <c r="E433" s="304" t="s">
        <v>6248</v>
      </c>
      <c r="F433" s="1388" t="s">
        <v>107</v>
      </c>
      <c r="G433" s="788"/>
      <c r="H433" s="789"/>
      <c r="I433" s="789">
        <v>3</v>
      </c>
      <c r="J433" s="789"/>
      <c r="K433" s="789">
        <v>3</v>
      </c>
      <c r="L433" s="789">
        <v>2</v>
      </c>
      <c r="M433" s="789"/>
      <c r="N433" s="789"/>
      <c r="O433" s="789">
        <v>2</v>
      </c>
      <c r="P433" s="789"/>
      <c r="Q433" s="789"/>
      <c r="R433" s="789">
        <v>2</v>
      </c>
      <c r="S433" s="789"/>
      <c r="T433" s="789">
        <v>3</v>
      </c>
    </row>
    <row r="434" spans="1:20" ht="32.25" thickBot="1">
      <c r="A434" s="1345"/>
      <c r="B434" s="1390"/>
      <c r="C434" s="1393"/>
      <c r="D434" s="285" t="s">
        <v>822</v>
      </c>
      <c r="E434" s="304" t="s">
        <v>6249</v>
      </c>
      <c r="F434" s="1388"/>
      <c r="G434" s="793"/>
      <c r="H434" s="817">
        <v>2</v>
      </c>
      <c r="I434" s="817">
        <v>3</v>
      </c>
      <c r="J434" s="794">
        <v>2</v>
      </c>
      <c r="K434" s="817">
        <v>2</v>
      </c>
      <c r="L434" s="817"/>
      <c r="M434" s="817">
        <v>2</v>
      </c>
      <c r="N434" s="817"/>
      <c r="O434" s="794">
        <v>2</v>
      </c>
      <c r="P434" s="794"/>
      <c r="Q434" s="794"/>
      <c r="R434" s="794"/>
      <c r="S434" s="794"/>
      <c r="T434" s="794">
        <v>2</v>
      </c>
    </row>
    <row r="435" spans="1:20" ht="48" thickBot="1">
      <c r="A435" s="1345"/>
      <c r="B435" s="1390"/>
      <c r="C435" s="1393"/>
      <c r="D435" s="285" t="s">
        <v>824</v>
      </c>
      <c r="E435" s="304" t="s">
        <v>6250</v>
      </c>
      <c r="F435" s="1388"/>
      <c r="G435" s="793"/>
      <c r="H435" s="817">
        <v>2</v>
      </c>
      <c r="I435" s="817">
        <v>2</v>
      </c>
      <c r="J435" s="794">
        <v>2</v>
      </c>
      <c r="K435" s="817">
        <v>3</v>
      </c>
      <c r="L435" s="817">
        <v>3</v>
      </c>
      <c r="M435" s="817"/>
      <c r="N435" s="817">
        <v>2</v>
      </c>
      <c r="O435" s="794"/>
      <c r="P435" s="794">
        <v>3</v>
      </c>
      <c r="Q435" s="794"/>
      <c r="R435" s="794"/>
      <c r="S435" s="794">
        <v>2</v>
      </c>
      <c r="T435" s="794"/>
    </row>
    <row r="436" spans="1:20" ht="16.5" thickBot="1">
      <c r="A436" s="1345"/>
      <c r="B436" s="1390"/>
      <c r="C436" s="1393"/>
      <c r="D436" s="285" t="s">
        <v>826</v>
      </c>
      <c r="E436" s="304" t="s">
        <v>6251</v>
      </c>
      <c r="F436" s="1388"/>
      <c r="G436" s="793">
        <v>2</v>
      </c>
      <c r="H436" s="817">
        <v>2</v>
      </c>
      <c r="I436" s="817">
        <v>3</v>
      </c>
      <c r="J436" s="794">
        <v>2</v>
      </c>
      <c r="K436" s="817">
        <v>3</v>
      </c>
      <c r="L436" s="817">
        <v>3</v>
      </c>
      <c r="M436" s="817">
        <v>1</v>
      </c>
      <c r="N436" s="817"/>
      <c r="O436" s="794"/>
      <c r="P436" s="794"/>
      <c r="Q436" s="794"/>
      <c r="R436" s="794">
        <v>3</v>
      </c>
      <c r="S436" s="794">
        <v>3</v>
      </c>
      <c r="T436" s="794"/>
    </row>
    <row r="437" spans="1:20" ht="32.25" thickBot="1">
      <c r="A437" s="1345"/>
      <c r="B437" s="1390"/>
      <c r="C437" s="1393"/>
      <c r="D437" s="713"/>
      <c r="E437" s="786" t="s">
        <v>6252</v>
      </c>
      <c r="F437" s="1388"/>
      <c r="G437" s="793">
        <v>2</v>
      </c>
      <c r="H437" s="817">
        <v>3</v>
      </c>
      <c r="I437" s="817">
        <v>3</v>
      </c>
      <c r="J437" s="794">
        <v>2</v>
      </c>
      <c r="K437" s="817">
        <v>3</v>
      </c>
      <c r="L437" s="817"/>
      <c r="M437" s="817"/>
      <c r="N437" s="817">
        <v>2</v>
      </c>
      <c r="O437" s="794"/>
      <c r="P437" s="794">
        <v>2</v>
      </c>
      <c r="Q437" s="794"/>
      <c r="R437" s="794"/>
      <c r="S437" s="794"/>
      <c r="T437" s="794">
        <v>2</v>
      </c>
    </row>
    <row r="438" spans="1:20" s="752" customFormat="1" ht="16.5" thickBot="1">
      <c r="A438" s="1345"/>
      <c r="B438" s="1390"/>
      <c r="C438" s="1393"/>
      <c r="D438" s="1394" t="s">
        <v>817</v>
      </c>
      <c r="E438" s="1394"/>
      <c r="F438" s="1388"/>
      <c r="G438" s="715">
        <v>3</v>
      </c>
      <c r="H438" s="715">
        <v>2</v>
      </c>
      <c r="I438" s="715">
        <v>3</v>
      </c>
      <c r="J438" s="715">
        <v>2</v>
      </c>
      <c r="K438" s="715">
        <v>3</v>
      </c>
      <c r="L438" s="715">
        <v>2</v>
      </c>
      <c r="M438" s="715">
        <v>1</v>
      </c>
      <c r="N438" s="715">
        <v>1</v>
      </c>
      <c r="O438" s="715">
        <v>2</v>
      </c>
      <c r="P438" s="715">
        <v>2</v>
      </c>
      <c r="Q438" s="715">
        <v>3</v>
      </c>
      <c r="R438" s="715">
        <v>1</v>
      </c>
      <c r="S438" s="715">
        <v>3</v>
      </c>
      <c r="T438" s="715">
        <v>2</v>
      </c>
    </row>
    <row r="439" spans="1:20" ht="16.5" thickBot="1">
      <c r="A439" s="1381" t="s">
        <v>828</v>
      </c>
      <c r="B439" s="1381" t="s">
        <v>6253</v>
      </c>
      <c r="C439" s="1383" t="s">
        <v>6254</v>
      </c>
      <c r="D439" s="292" t="s">
        <v>1267</v>
      </c>
      <c r="E439" s="825" t="s">
        <v>6255</v>
      </c>
      <c r="F439" s="1391" t="s">
        <v>27</v>
      </c>
      <c r="G439" s="788"/>
      <c r="H439" s="789"/>
      <c r="I439" s="789">
        <v>3</v>
      </c>
      <c r="J439" s="789"/>
      <c r="K439" s="789">
        <v>3</v>
      </c>
      <c r="L439" s="789">
        <v>2</v>
      </c>
      <c r="M439" s="789"/>
      <c r="N439" s="789"/>
      <c r="O439" s="789">
        <v>2</v>
      </c>
      <c r="P439" s="789"/>
      <c r="Q439" s="789"/>
      <c r="R439" s="789">
        <v>2</v>
      </c>
      <c r="S439" s="789"/>
      <c r="T439" s="789">
        <v>3</v>
      </c>
    </row>
    <row r="440" spans="1:20" ht="32.25" thickBot="1">
      <c r="A440" s="1381"/>
      <c r="B440" s="1381"/>
      <c r="C440" s="1383"/>
      <c r="D440" s="292" t="s">
        <v>1269</v>
      </c>
      <c r="E440" s="293" t="s">
        <v>6256</v>
      </c>
      <c r="F440" s="1391"/>
      <c r="G440" s="793"/>
      <c r="H440" s="794">
        <v>2</v>
      </c>
      <c r="I440" s="794">
        <v>3</v>
      </c>
      <c r="J440" s="794">
        <v>2</v>
      </c>
      <c r="K440" s="794">
        <v>2</v>
      </c>
      <c r="L440" s="794"/>
      <c r="M440" s="794">
        <v>2</v>
      </c>
      <c r="N440" s="794"/>
      <c r="O440" s="794">
        <v>2</v>
      </c>
      <c r="P440" s="794"/>
      <c r="Q440" s="794"/>
      <c r="R440" s="794"/>
      <c r="S440" s="794"/>
      <c r="T440" s="794">
        <v>2</v>
      </c>
    </row>
    <row r="441" spans="1:20" ht="16.5" thickBot="1">
      <c r="A441" s="1381"/>
      <c r="B441" s="1381"/>
      <c r="C441" s="1383"/>
      <c r="D441" s="292" t="s">
        <v>1271</v>
      </c>
      <c r="E441" s="825" t="s">
        <v>6257</v>
      </c>
      <c r="F441" s="1391"/>
      <c r="G441" s="793"/>
      <c r="H441" s="794">
        <v>2</v>
      </c>
      <c r="I441" s="794">
        <v>2</v>
      </c>
      <c r="J441" s="794">
        <v>2</v>
      </c>
      <c r="K441" s="794">
        <v>3</v>
      </c>
      <c r="L441" s="794">
        <v>3</v>
      </c>
      <c r="M441" s="794"/>
      <c r="N441" s="794">
        <v>2</v>
      </c>
      <c r="O441" s="794"/>
      <c r="P441" s="794">
        <v>3</v>
      </c>
      <c r="Q441" s="794"/>
      <c r="R441" s="794"/>
      <c r="S441" s="794">
        <v>2</v>
      </c>
      <c r="T441" s="794"/>
    </row>
    <row r="442" spans="1:20" ht="32.25" thickBot="1">
      <c r="A442" s="1381"/>
      <c r="B442" s="1381"/>
      <c r="C442" s="1383"/>
      <c r="D442" s="292" t="s">
        <v>1273</v>
      </c>
      <c r="E442" s="293" t="s">
        <v>6258</v>
      </c>
      <c r="F442" s="1391"/>
      <c r="G442" s="793">
        <v>2</v>
      </c>
      <c r="H442" s="794">
        <v>2</v>
      </c>
      <c r="I442" s="794">
        <v>3</v>
      </c>
      <c r="J442" s="794">
        <v>2</v>
      </c>
      <c r="K442" s="794">
        <v>3</v>
      </c>
      <c r="L442" s="794">
        <v>3</v>
      </c>
      <c r="M442" s="794">
        <v>1</v>
      </c>
      <c r="N442" s="794"/>
      <c r="O442" s="794"/>
      <c r="P442" s="794"/>
      <c r="Q442" s="794"/>
      <c r="R442" s="794">
        <v>3</v>
      </c>
      <c r="S442" s="794">
        <v>3</v>
      </c>
      <c r="T442" s="794"/>
    </row>
    <row r="443" spans="1:20" ht="32.25" thickBot="1">
      <c r="A443" s="1381"/>
      <c r="B443" s="1381"/>
      <c r="C443" s="1383"/>
      <c r="D443" s="292" t="s">
        <v>1275</v>
      </c>
      <c r="E443" s="293" t="s">
        <v>6259</v>
      </c>
      <c r="F443" s="1391"/>
      <c r="G443" s="793">
        <v>2</v>
      </c>
      <c r="H443" s="794">
        <v>3</v>
      </c>
      <c r="I443" s="794">
        <v>3</v>
      </c>
      <c r="J443" s="794">
        <v>2</v>
      </c>
      <c r="K443" s="794">
        <v>3</v>
      </c>
      <c r="L443" s="794"/>
      <c r="M443" s="794"/>
      <c r="N443" s="794">
        <v>2</v>
      </c>
      <c r="O443" s="794"/>
      <c r="P443" s="794">
        <v>2</v>
      </c>
      <c r="Q443" s="794"/>
      <c r="R443" s="794"/>
      <c r="S443" s="794"/>
      <c r="T443" s="794">
        <v>2</v>
      </c>
    </row>
    <row r="444" spans="1:20" s="752" customFormat="1" ht="16.5" thickBot="1">
      <c r="A444" s="1382"/>
      <c r="B444" s="1382"/>
      <c r="C444" s="1384"/>
      <c r="D444" s="1392" t="s">
        <v>828</v>
      </c>
      <c r="E444" s="1392"/>
      <c r="F444" s="1391"/>
      <c r="G444" s="715">
        <v>3</v>
      </c>
      <c r="H444" s="715">
        <v>1</v>
      </c>
      <c r="I444" s="715" t="s">
        <v>28</v>
      </c>
      <c r="J444" s="715">
        <v>2</v>
      </c>
      <c r="K444" s="715">
        <v>2</v>
      </c>
      <c r="L444" s="715">
        <v>1</v>
      </c>
      <c r="M444" s="715" t="s">
        <v>28</v>
      </c>
      <c r="N444" s="715" t="s">
        <v>28</v>
      </c>
      <c r="O444" s="715" t="s">
        <v>28</v>
      </c>
      <c r="P444" s="715" t="s">
        <v>28</v>
      </c>
      <c r="Q444" s="715" t="s">
        <v>28</v>
      </c>
      <c r="R444" s="715">
        <v>2</v>
      </c>
      <c r="S444" s="715">
        <v>3</v>
      </c>
      <c r="T444" s="715">
        <v>3</v>
      </c>
    </row>
    <row r="445" spans="1:20" ht="16.5" thickBot="1">
      <c r="A445" s="1344" t="s">
        <v>841</v>
      </c>
      <c r="B445" s="1381" t="s">
        <v>6260</v>
      </c>
      <c r="C445" s="1383" t="s">
        <v>6261</v>
      </c>
      <c r="D445" s="292" t="s">
        <v>831</v>
      </c>
      <c r="E445" s="304" t="s">
        <v>6262</v>
      </c>
      <c r="F445" s="1385" t="s">
        <v>27</v>
      </c>
      <c r="G445" s="788"/>
      <c r="H445" s="789"/>
      <c r="I445" s="789">
        <v>3</v>
      </c>
      <c r="J445" s="789"/>
      <c r="K445" s="789">
        <v>3</v>
      </c>
      <c r="L445" s="789">
        <v>2</v>
      </c>
      <c r="M445" s="789"/>
      <c r="N445" s="789"/>
      <c r="O445" s="789">
        <v>2</v>
      </c>
      <c r="P445" s="789"/>
      <c r="Q445" s="789"/>
      <c r="R445" s="789">
        <v>2</v>
      </c>
      <c r="S445" s="789"/>
      <c r="T445" s="789">
        <v>3</v>
      </c>
    </row>
    <row r="446" spans="1:20" ht="32.25" thickBot="1">
      <c r="A446" s="1345"/>
      <c r="B446" s="1381"/>
      <c r="C446" s="1383"/>
      <c r="D446" s="292" t="s">
        <v>833</v>
      </c>
      <c r="E446" s="304" t="s">
        <v>6263</v>
      </c>
      <c r="F446" s="1386"/>
      <c r="G446" s="793"/>
      <c r="H446" s="794">
        <v>2</v>
      </c>
      <c r="I446" s="794">
        <v>3</v>
      </c>
      <c r="J446" s="794">
        <v>2</v>
      </c>
      <c r="K446" s="794">
        <v>2</v>
      </c>
      <c r="L446" s="794"/>
      <c r="M446" s="794">
        <v>2</v>
      </c>
      <c r="N446" s="794"/>
      <c r="O446" s="794">
        <v>2</v>
      </c>
      <c r="P446" s="794"/>
      <c r="Q446" s="794"/>
      <c r="R446" s="794"/>
      <c r="S446" s="794"/>
      <c r="T446" s="794">
        <v>2</v>
      </c>
    </row>
    <row r="447" spans="1:20" ht="16.5" thickBot="1">
      <c r="A447" s="1345"/>
      <c r="B447" s="1381"/>
      <c r="C447" s="1383"/>
      <c r="D447" s="292" t="s">
        <v>835</v>
      </c>
      <c r="E447" s="304" t="s">
        <v>6264</v>
      </c>
      <c r="F447" s="1386"/>
      <c r="G447" s="793"/>
      <c r="H447" s="794">
        <v>2</v>
      </c>
      <c r="I447" s="794">
        <v>2</v>
      </c>
      <c r="J447" s="794">
        <v>2</v>
      </c>
      <c r="K447" s="794">
        <v>3</v>
      </c>
      <c r="L447" s="794">
        <v>3</v>
      </c>
      <c r="M447" s="794"/>
      <c r="N447" s="794">
        <v>2</v>
      </c>
      <c r="O447" s="794"/>
      <c r="P447" s="794">
        <v>3</v>
      </c>
      <c r="Q447" s="794"/>
      <c r="R447" s="794"/>
      <c r="S447" s="794">
        <v>2</v>
      </c>
      <c r="T447" s="794"/>
    </row>
    <row r="448" spans="1:20" ht="16.5" thickBot="1">
      <c r="A448" s="1345"/>
      <c r="B448" s="1381"/>
      <c r="C448" s="1383"/>
      <c r="D448" s="292" t="s">
        <v>837</v>
      </c>
      <c r="E448" s="304" t="s">
        <v>6265</v>
      </c>
      <c r="F448" s="1386"/>
      <c r="G448" s="793">
        <v>2</v>
      </c>
      <c r="H448" s="794">
        <v>2</v>
      </c>
      <c r="I448" s="794">
        <v>3</v>
      </c>
      <c r="J448" s="794">
        <v>2</v>
      </c>
      <c r="K448" s="794">
        <v>3</v>
      </c>
      <c r="L448" s="794">
        <v>3</v>
      </c>
      <c r="M448" s="794">
        <v>1</v>
      </c>
      <c r="N448" s="794"/>
      <c r="O448" s="794"/>
      <c r="P448" s="794"/>
      <c r="Q448" s="794"/>
      <c r="R448" s="794">
        <v>3</v>
      </c>
      <c r="S448" s="794">
        <v>3</v>
      </c>
      <c r="T448" s="794"/>
    </row>
    <row r="449" spans="1:20" ht="48" thickBot="1">
      <c r="A449" s="1345"/>
      <c r="B449" s="1381"/>
      <c r="C449" s="1383"/>
      <c r="D449" s="292" t="s">
        <v>839</v>
      </c>
      <c r="E449" s="304" t="s">
        <v>6266</v>
      </c>
      <c r="F449" s="1386"/>
      <c r="G449" s="793">
        <v>2</v>
      </c>
      <c r="H449" s="794">
        <v>3</v>
      </c>
      <c r="I449" s="794">
        <v>3</v>
      </c>
      <c r="J449" s="794">
        <v>2</v>
      </c>
      <c r="K449" s="794">
        <v>3</v>
      </c>
      <c r="L449" s="794"/>
      <c r="M449" s="794"/>
      <c r="N449" s="794">
        <v>2</v>
      </c>
      <c r="O449" s="794"/>
      <c r="P449" s="794">
        <v>2</v>
      </c>
      <c r="Q449" s="794"/>
      <c r="R449" s="794"/>
      <c r="S449" s="794"/>
      <c r="T449" s="794">
        <v>2</v>
      </c>
    </row>
    <row r="450" spans="1:20" s="752" customFormat="1" ht="16.5" thickBot="1">
      <c r="A450" s="1345"/>
      <c r="B450" s="1382"/>
      <c r="C450" s="1384"/>
      <c r="D450" s="1388" t="s">
        <v>841</v>
      </c>
      <c r="E450" s="1389"/>
      <c r="F450" s="1387"/>
      <c r="G450" s="826">
        <v>3</v>
      </c>
      <c r="H450" s="826">
        <v>1</v>
      </c>
      <c r="I450" s="826" t="s">
        <v>28</v>
      </c>
      <c r="J450" s="826">
        <v>2</v>
      </c>
      <c r="K450" s="826">
        <v>2</v>
      </c>
      <c r="L450" s="826" t="s">
        <v>28</v>
      </c>
      <c r="M450" s="826" t="s">
        <v>28</v>
      </c>
      <c r="N450" s="826" t="s">
        <v>28</v>
      </c>
      <c r="O450" s="826" t="s">
        <v>28</v>
      </c>
      <c r="P450" s="826" t="s">
        <v>28</v>
      </c>
      <c r="Q450" s="826" t="s">
        <v>28</v>
      </c>
      <c r="R450" s="826" t="s">
        <v>28</v>
      </c>
      <c r="S450" s="826">
        <v>1</v>
      </c>
      <c r="T450" s="826">
        <v>1</v>
      </c>
    </row>
    <row r="451" spans="1:20" ht="16.5" thickBot="1">
      <c r="A451" s="1390" t="s">
        <v>854</v>
      </c>
      <c r="B451" s="1381" t="s">
        <v>6267</v>
      </c>
      <c r="C451" s="1383" t="s">
        <v>6268</v>
      </c>
      <c r="D451" s="292" t="s">
        <v>844</v>
      </c>
      <c r="E451" s="304" t="s">
        <v>6269</v>
      </c>
      <c r="F451" s="1391" t="s">
        <v>27</v>
      </c>
      <c r="G451" s="788"/>
      <c r="H451" s="789"/>
      <c r="I451" s="789">
        <v>3</v>
      </c>
      <c r="J451" s="789"/>
      <c r="K451" s="789">
        <v>3</v>
      </c>
      <c r="L451" s="789">
        <v>2</v>
      </c>
      <c r="M451" s="789"/>
      <c r="N451" s="789"/>
      <c r="O451" s="789">
        <v>2</v>
      </c>
      <c r="P451" s="789"/>
      <c r="Q451" s="789"/>
      <c r="R451" s="789">
        <v>2</v>
      </c>
      <c r="S451" s="789"/>
      <c r="T451" s="789">
        <v>3</v>
      </c>
    </row>
    <row r="452" spans="1:20" ht="16.5" thickBot="1">
      <c r="A452" s="1390"/>
      <c r="B452" s="1381"/>
      <c r="C452" s="1383"/>
      <c r="D452" s="292" t="s">
        <v>846</v>
      </c>
      <c r="E452" s="304" t="s">
        <v>6270</v>
      </c>
      <c r="F452" s="1391"/>
      <c r="G452" s="793"/>
      <c r="H452" s="794">
        <v>2</v>
      </c>
      <c r="I452" s="794">
        <v>3</v>
      </c>
      <c r="J452" s="794">
        <v>2</v>
      </c>
      <c r="K452" s="794">
        <v>2</v>
      </c>
      <c r="L452" s="794"/>
      <c r="M452" s="794">
        <v>2</v>
      </c>
      <c r="N452" s="794"/>
      <c r="O452" s="794">
        <v>2</v>
      </c>
      <c r="P452" s="794"/>
      <c r="Q452" s="794"/>
      <c r="R452" s="794"/>
      <c r="S452" s="794"/>
      <c r="T452" s="794">
        <v>2</v>
      </c>
    </row>
    <row r="453" spans="1:20" ht="16.5" thickBot="1">
      <c r="A453" s="1390"/>
      <c r="B453" s="1381"/>
      <c r="C453" s="1383"/>
      <c r="D453" s="292" t="s">
        <v>848</v>
      </c>
      <c r="E453" s="304" t="s">
        <v>6271</v>
      </c>
      <c r="F453" s="1391"/>
      <c r="G453" s="793"/>
      <c r="H453" s="794">
        <v>2</v>
      </c>
      <c r="I453" s="794">
        <v>2</v>
      </c>
      <c r="J453" s="794">
        <v>2</v>
      </c>
      <c r="K453" s="794">
        <v>3</v>
      </c>
      <c r="L453" s="794">
        <v>3</v>
      </c>
      <c r="M453" s="794"/>
      <c r="N453" s="794">
        <v>2</v>
      </c>
      <c r="O453" s="794"/>
      <c r="P453" s="794">
        <v>3</v>
      </c>
      <c r="Q453" s="794"/>
      <c r="R453" s="794"/>
      <c r="S453" s="794">
        <v>2</v>
      </c>
      <c r="T453" s="794"/>
    </row>
    <row r="454" spans="1:20" ht="32.25" thickBot="1">
      <c r="A454" s="1390"/>
      <c r="B454" s="1381"/>
      <c r="C454" s="1383"/>
      <c r="D454" s="292" t="s">
        <v>850</v>
      </c>
      <c r="E454" s="304" t="s">
        <v>6272</v>
      </c>
      <c r="F454" s="1391"/>
      <c r="G454" s="793">
        <v>2</v>
      </c>
      <c r="H454" s="794">
        <v>2</v>
      </c>
      <c r="I454" s="794">
        <v>3</v>
      </c>
      <c r="J454" s="794">
        <v>2</v>
      </c>
      <c r="K454" s="794">
        <v>3</v>
      </c>
      <c r="L454" s="794">
        <v>3</v>
      </c>
      <c r="M454" s="794">
        <v>1</v>
      </c>
      <c r="N454" s="794"/>
      <c r="O454" s="794"/>
      <c r="P454" s="794"/>
      <c r="Q454" s="794"/>
      <c r="R454" s="794">
        <v>3</v>
      </c>
      <c r="S454" s="794">
        <v>3</v>
      </c>
      <c r="T454" s="794"/>
    </row>
    <row r="455" spans="1:20" ht="16.5" thickBot="1">
      <c r="A455" s="1390"/>
      <c r="B455" s="1381"/>
      <c r="C455" s="1383"/>
      <c r="D455" s="292" t="s">
        <v>852</v>
      </c>
      <c r="E455" s="766" t="s">
        <v>6273</v>
      </c>
      <c r="F455" s="1391"/>
      <c r="G455" s="793">
        <v>2</v>
      </c>
      <c r="H455" s="794">
        <v>3</v>
      </c>
      <c r="I455" s="794">
        <v>3</v>
      </c>
      <c r="J455" s="794">
        <v>2</v>
      </c>
      <c r="K455" s="794">
        <v>3</v>
      </c>
      <c r="L455" s="794"/>
      <c r="M455" s="794"/>
      <c r="N455" s="794">
        <v>2</v>
      </c>
      <c r="O455" s="794"/>
      <c r="P455" s="794">
        <v>2</v>
      </c>
      <c r="Q455" s="794"/>
      <c r="R455" s="794"/>
      <c r="S455" s="794"/>
      <c r="T455" s="794">
        <v>2</v>
      </c>
    </row>
    <row r="456" spans="1:20" s="752" customFormat="1" ht="15.75">
      <c r="A456" s="1344"/>
      <c r="B456" s="1382"/>
      <c r="C456" s="1384"/>
      <c r="D456" s="1392" t="s">
        <v>854</v>
      </c>
      <c r="E456" s="1392"/>
      <c r="F456" s="1391"/>
      <c r="G456" s="715">
        <v>3</v>
      </c>
      <c r="H456" s="715">
        <v>1</v>
      </c>
      <c r="I456" s="715" t="s">
        <v>28</v>
      </c>
      <c r="J456" s="715">
        <v>2</v>
      </c>
      <c r="K456" s="715">
        <v>2</v>
      </c>
      <c r="L456" s="715" t="s">
        <v>28</v>
      </c>
      <c r="M456" s="715" t="s">
        <v>28</v>
      </c>
      <c r="N456" s="715" t="s">
        <v>28</v>
      </c>
      <c r="O456" s="715" t="s">
        <v>28</v>
      </c>
      <c r="P456" s="715" t="s">
        <v>28</v>
      </c>
      <c r="Q456" s="715" t="s">
        <v>28</v>
      </c>
      <c r="R456" s="715">
        <v>1</v>
      </c>
      <c r="S456" s="715">
        <v>1</v>
      </c>
      <c r="T456" s="715">
        <v>1</v>
      </c>
    </row>
  </sheetData>
  <mergeCells count="272">
    <mergeCell ref="A1:T1"/>
    <mergeCell ref="A2:T2"/>
    <mergeCell ref="A3:T3"/>
    <mergeCell ref="A4:T4"/>
    <mergeCell ref="A5:A6"/>
    <mergeCell ref="B5:C6"/>
    <mergeCell ref="D5:E5"/>
    <mergeCell ref="F5:F6"/>
    <mergeCell ref="G5:T5"/>
    <mergeCell ref="D6:E6"/>
    <mergeCell ref="A106:A111"/>
    <mergeCell ref="B106:B111"/>
    <mergeCell ref="C106:C111"/>
    <mergeCell ref="F106:F111"/>
    <mergeCell ref="D111:E111"/>
    <mergeCell ref="A112:A117"/>
    <mergeCell ref="B112:B117"/>
    <mergeCell ref="C112:C117"/>
    <mergeCell ref="F112:F117"/>
    <mergeCell ref="D117:E117"/>
    <mergeCell ref="A118:A123"/>
    <mergeCell ref="B118:B123"/>
    <mergeCell ref="C118:C123"/>
    <mergeCell ref="F118:F123"/>
    <mergeCell ref="D123:E123"/>
    <mergeCell ref="A124:A129"/>
    <mergeCell ref="B124:B129"/>
    <mergeCell ref="C124:C129"/>
    <mergeCell ref="F124:F129"/>
    <mergeCell ref="D129:E129"/>
    <mergeCell ref="A130:A135"/>
    <mergeCell ref="B130:B135"/>
    <mergeCell ref="C130:C135"/>
    <mergeCell ref="F130:F135"/>
    <mergeCell ref="D135:E135"/>
    <mergeCell ref="A136:A141"/>
    <mergeCell ref="B136:B141"/>
    <mergeCell ref="C136:C141"/>
    <mergeCell ref="F136:F141"/>
    <mergeCell ref="D141:E141"/>
    <mergeCell ref="A142:A146"/>
    <mergeCell ref="B142:B146"/>
    <mergeCell ref="C142:C146"/>
    <mergeCell ref="F142:F146"/>
    <mergeCell ref="D146:E146"/>
    <mergeCell ref="A147:A151"/>
    <mergeCell ref="B147:B151"/>
    <mergeCell ref="C147:C151"/>
    <mergeCell ref="F147:F151"/>
    <mergeCell ref="D151:E151"/>
    <mergeCell ref="A152:A156"/>
    <mergeCell ref="B152:B156"/>
    <mergeCell ref="C152:C156"/>
    <mergeCell ref="F152:F156"/>
    <mergeCell ref="D156:E156"/>
    <mergeCell ref="A157:A162"/>
    <mergeCell ref="B157:B162"/>
    <mergeCell ref="C157:C162"/>
    <mergeCell ref="F157:F162"/>
    <mergeCell ref="D162:E162"/>
    <mergeCell ref="F169:F174"/>
    <mergeCell ref="D174:E174"/>
    <mergeCell ref="A175:A180"/>
    <mergeCell ref="B175:B180"/>
    <mergeCell ref="C175:C180"/>
    <mergeCell ref="F175:F180"/>
    <mergeCell ref="D180:E180"/>
    <mergeCell ref="A163:A168"/>
    <mergeCell ref="B163:B168"/>
    <mergeCell ref="C163:C168"/>
    <mergeCell ref="D168:E168"/>
    <mergeCell ref="A169:A174"/>
    <mergeCell ref="B169:B174"/>
    <mergeCell ref="C169:C174"/>
    <mergeCell ref="A181:A186"/>
    <mergeCell ref="B181:B186"/>
    <mergeCell ref="C181:C186"/>
    <mergeCell ref="F181:F186"/>
    <mergeCell ref="D186:E186"/>
    <mergeCell ref="A187:A192"/>
    <mergeCell ref="B187:B192"/>
    <mergeCell ref="C187:C192"/>
    <mergeCell ref="F187:F192"/>
    <mergeCell ref="D192:E192"/>
    <mergeCell ref="A193:A197"/>
    <mergeCell ref="B193:B197"/>
    <mergeCell ref="C193:C197"/>
    <mergeCell ref="F193:F197"/>
    <mergeCell ref="D197:E197"/>
    <mergeCell ref="A198:A202"/>
    <mergeCell ref="B198:B202"/>
    <mergeCell ref="C198:C202"/>
    <mergeCell ref="F198:F202"/>
    <mergeCell ref="D202:E202"/>
    <mergeCell ref="A203:A207"/>
    <mergeCell ref="B203:B207"/>
    <mergeCell ref="C203:C207"/>
    <mergeCell ref="F203:F207"/>
    <mergeCell ref="D207:E207"/>
    <mergeCell ref="A208:A213"/>
    <mergeCell ref="B208:B213"/>
    <mergeCell ref="C208:C213"/>
    <mergeCell ref="F208:F213"/>
    <mergeCell ref="D213:E213"/>
    <mergeCell ref="A214:A219"/>
    <mergeCell ref="B214:B219"/>
    <mergeCell ref="C214:C219"/>
    <mergeCell ref="F214:F219"/>
    <mergeCell ref="D219:E219"/>
    <mergeCell ref="A220:A225"/>
    <mergeCell ref="B220:B225"/>
    <mergeCell ref="C220:C225"/>
    <mergeCell ref="F220:F225"/>
    <mergeCell ref="D225:E225"/>
    <mergeCell ref="A226:A231"/>
    <mergeCell ref="B226:B231"/>
    <mergeCell ref="C226:C231"/>
    <mergeCell ref="F226:F231"/>
    <mergeCell ref="D231:E231"/>
    <mergeCell ref="A232:A237"/>
    <mergeCell ref="B232:B237"/>
    <mergeCell ref="C232:C237"/>
    <mergeCell ref="F232:F237"/>
    <mergeCell ref="D237:E237"/>
    <mergeCell ref="A238:A243"/>
    <mergeCell ref="B238:B243"/>
    <mergeCell ref="C238:C243"/>
    <mergeCell ref="F238:F243"/>
    <mergeCell ref="D243:E243"/>
    <mergeCell ref="A244:A248"/>
    <mergeCell ref="B244:B248"/>
    <mergeCell ref="C244:C248"/>
    <mergeCell ref="F244:F248"/>
    <mergeCell ref="D248:E248"/>
    <mergeCell ref="A249:A253"/>
    <mergeCell ref="B249:B253"/>
    <mergeCell ref="C249:C253"/>
    <mergeCell ref="F249:F253"/>
    <mergeCell ref="D253:E253"/>
    <mergeCell ref="A254:A259"/>
    <mergeCell ref="B254:B259"/>
    <mergeCell ref="C254:C259"/>
    <mergeCell ref="F254:F259"/>
    <mergeCell ref="D259:E259"/>
    <mergeCell ref="A260:A265"/>
    <mergeCell ref="B260:B265"/>
    <mergeCell ref="C260:C265"/>
    <mergeCell ref="F260:F265"/>
    <mergeCell ref="D265:E265"/>
    <mergeCell ref="A266:A271"/>
    <mergeCell ref="B266:B271"/>
    <mergeCell ref="C266:C271"/>
    <mergeCell ref="F266:F271"/>
    <mergeCell ref="D271:E271"/>
    <mergeCell ref="F284:F289"/>
    <mergeCell ref="D289:E289"/>
    <mergeCell ref="A290:A295"/>
    <mergeCell ref="B290:B295"/>
    <mergeCell ref="C290:C295"/>
    <mergeCell ref="F290:F327"/>
    <mergeCell ref="D295:E295"/>
    <mergeCell ref="A272:A277"/>
    <mergeCell ref="B272:B277"/>
    <mergeCell ref="C272:C277"/>
    <mergeCell ref="F272:F277"/>
    <mergeCell ref="D277:E277"/>
    <mergeCell ref="A278:A283"/>
    <mergeCell ref="B278:B283"/>
    <mergeCell ref="C278:C283"/>
    <mergeCell ref="F278:F283"/>
    <mergeCell ref="D283:E283"/>
    <mergeCell ref="A296:A300"/>
    <mergeCell ref="B296:B300"/>
    <mergeCell ref="C296:C300"/>
    <mergeCell ref="D300:E300"/>
    <mergeCell ref="A301:A305"/>
    <mergeCell ref="B301:B305"/>
    <mergeCell ref="C301:C305"/>
    <mergeCell ref="D305:E305"/>
    <mergeCell ref="A284:A289"/>
    <mergeCell ref="B284:B289"/>
    <mergeCell ref="C284:C289"/>
    <mergeCell ref="A316:A321"/>
    <mergeCell ref="B316:B321"/>
    <mergeCell ref="C316:C321"/>
    <mergeCell ref="D321:E321"/>
    <mergeCell ref="A322:A327"/>
    <mergeCell ref="B322:B327"/>
    <mergeCell ref="C322:C327"/>
    <mergeCell ref="D327:E327"/>
    <mergeCell ref="A306:A310"/>
    <mergeCell ref="B306:B310"/>
    <mergeCell ref="C306:C310"/>
    <mergeCell ref="D310:E310"/>
    <mergeCell ref="A311:A315"/>
    <mergeCell ref="B311:B315"/>
    <mergeCell ref="C311:C315"/>
    <mergeCell ref="D315:E315"/>
    <mergeCell ref="A328:A333"/>
    <mergeCell ref="B328:B333"/>
    <mergeCell ref="C328:C333"/>
    <mergeCell ref="F328:F333"/>
    <mergeCell ref="D333:E333"/>
    <mergeCell ref="A334:A339"/>
    <mergeCell ref="B334:B339"/>
    <mergeCell ref="C334:C339"/>
    <mergeCell ref="F334:F339"/>
    <mergeCell ref="D339:E339"/>
    <mergeCell ref="A340:A345"/>
    <mergeCell ref="B340:B345"/>
    <mergeCell ref="C340:C345"/>
    <mergeCell ref="F340:F345"/>
    <mergeCell ref="D345:E345"/>
    <mergeCell ref="A346:A350"/>
    <mergeCell ref="B346:B350"/>
    <mergeCell ref="C346:C350"/>
    <mergeCell ref="F346:F350"/>
    <mergeCell ref="D350:E350"/>
    <mergeCell ref="A351:A355"/>
    <mergeCell ref="B351:B355"/>
    <mergeCell ref="C351:C355"/>
    <mergeCell ref="F351:F355"/>
    <mergeCell ref="D355:E355"/>
    <mergeCell ref="A356:A360"/>
    <mergeCell ref="B356:B360"/>
    <mergeCell ref="C356:C360"/>
    <mergeCell ref="F356:F360"/>
    <mergeCell ref="D360:E360"/>
    <mergeCell ref="A361:A366"/>
    <mergeCell ref="B361:B366"/>
    <mergeCell ref="C361:C366"/>
    <mergeCell ref="F361:F366"/>
    <mergeCell ref="D366:E366"/>
    <mergeCell ref="A367:A372"/>
    <mergeCell ref="B367:B372"/>
    <mergeCell ref="C367:C372"/>
    <mergeCell ref="F367:F372"/>
    <mergeCell ref="D372:E372"/>
    <mergeCell ref="F421:F426"/>
    <mergeCell ref="D426:E426"/>
    <mergeCell ref="A427:A432"/>
    <mergeCell ref="B427:B432"/>
    <mergeCell ref="C427:C432"/>
    <mergeCell ref="F427:F432"/>
    <mergeCell ref="D432:E432"/>
    <mergeCell ref="A373:A378"/>
    <mergeCell ref="B373:B378"/>
    <mergeCell ref="C373:C377"/>
    <mergeCell ref="D378:E378"/>
    <mergeCell ref="A421:A426"/>
    <mergeCell ref="B421:B426"/>
    <mergeCell ref="C421:C426"/>
    <mergeCell ref="A433:A438"/>
    <mergeCell ref="B433:B438"/>
    <mergeCell ref="C433:C438"/>
    <mergeCell ref="F433:F438"/>
    <mergeCell ref="D438:E438"/>
    <mergeCell ref="A439:A444"/>
    <mergeCell ref="B439:B444"/>
    <mergeCell ref="C439:C444"/>
    <mergeCell ref="F439:F444"/>
    <mergeCell ref="D444:E444"/>
    <mergeCell ref="A445:A450"/>
    <mergeCell ref="B445:B450"/>
    <mergeCell ref="C445:C450"/>
    <mergeCell ref="F445:F450"/>
    <mergeCell ref="D450:E450"/>
    <mergeCell ref="A451:A456"/>
    <mergeCell ref="B451:B456"/>
    <mergeCell ref="C451:C456"/>
    <mergeCell ref="F451:F456"/>
    <mergeCell ref="D456:E456"/>
  </mergeCell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T310"/>
  <sheetViews>
    <sheetView topLeftCell="A85" workbookViewId="0">
      <selection activeCell="E105" sqref="E105"/>
    </sheetView>
  </sheetViews>
  <sheetFormatPr defaultRowHeight="15"/>
  <cols>
    <col min="2" max="2" width="9.85546875" customWidth="1"/>
    <col min="3" max="3" width="22.140625" customWidth="1"/>
    <col min="4" max="4" width="9.140625" customWidth="1"/>
    <col min="5" max="5" width="102.85546875" customWidth="1"/>
    <col min="6" max="6" width="6.85546875" customWidth="1"/>
    <col min="7" max="7" width="6.140625" customWidth="1"/>
    <col min="8" max="8" width="5.28515625" customWidth="1"/>
    <col min="9" max="9" width="5.7109375" customWidth="1"/>
    <col min="10" max="10" width="6.42578125" customWidth="1"/>
    <col min="11" max="12" width="5.5703125" customWidth="1"/>
    <col min="13" max="13" width="5" customWidth="1"/>
    <col min="14" max="14" width="5.85546875" customWidth="1"/>
    <col min="15" max="15" width="5.5703125" customWidth="1"/>
    <col min="16" max="17" width="5.42578125" customWidth="1"/>
    <col min="18" max="18" width="6.140625" customWidth="1"/>
    <col min="19" max="20" width="5.5703125" customWidth="1"/>
  </cols>
  <sheetData>
    <row r="1" spans="1:20">
      <c r="A1" s="1461" t="s">
        <v>0</v>
      </c>
      <c r="B1" s="1462"/>
      <c r="C1" s="1462"/>
      <c r="D1" s="1462"/>
      <c r="E1" s="1462"/>
      <c r="F1" s="1462"/>
      <c r="G1" s="1462"/>
      <c r="H1" s="1462"/>
      <c r="I1" s="1462"/>
      <c r="J1" s="1462"/>
      <c r="K1" s="1462"/>
      <c r="L1" s="1462"/>
      <c r="M1" s="1462"/>
      <c r="N1" s="1462"/>
      <c r="O1" s="1462"/>
      <c r="P1" s="1462"/>
      <c r="Q1" s="1462"/>
      <c r="R1" s="1462"/>
      <c r="S1" s="1462"/>
      <c r="T1" s="1462"/>
    </row>
    <row r="2" spans="1:20">
      <c r="A2" s="1463" t="s">
        <v>4228</v>
      </c>
      <c r="B2" s="1464"/>
      <c r="C2" s="1464"/>
      <c r="D2" s="1464"/>
      <c r="E2" s="1464"/>
      <c r="F2" s="1464"/>
      <c r="G2" s="1464"/>
      <c r="H2" s="1464"/>
      <c r="I2" s="1464"/>
      <c r="J2" s="1464"/>
      <c r="K2" s="1464"/>
      <c r="L2" s="1464"/>
      <c r="M2" s="1464"/>
      <c r="N2" s="1464"/>
      <c r="O2" s="1464"/>
      <c r="P2" s="1464"/>
      <c r="Q2" s="1464"/>
      <c r="R2" s="1464"/>
      <c r="S2" s="1464"/>
      <c r="T2" s="1464"/>
    </row>
    <row r="3" spans="1:20">
      <c r="A3" s="1465" t="s">
        <v>2</v>
      </c>
      <c r="B3" s="1466"/>
      <c r="C3" s="1466"/>
      <c r="D3" s="1466"/>
      <c r="E3" s="1466"/>
      <c r="F3" s="1466"/>
      <c r="G3" s="1466"/>
      <c r="H3" s="1466"/>
      <c r="I3" s="1466"/>
      <c r="J3" s="1466"/>
      <c r="K3" s="1466"/>
      <c r="L3" s="1466"/>
      <c r="M3" s="1466"/>
      <c r="N3" s="1466"/>
      <c r="O3" s="1466"/>
      <c r="P3" s="1466"/>
      <c r="Q3" s="1466"/>
      <c r="R3" s="1466"/>
      <c r="S3" s="1466"/>
      <c r="T3" s="1466"/>
    </row>
    <row r="4" spans="1:20">
      <c r="A4" s="1465" t="s">
        <v>4229</v>
      </c>
      <c r="B4" s="1465"/>
      <c r="C4" s="1465"/>
      <c r="D4" s="1465"/>
      <c r="E4" s="1465"/>
      <c r="F4" s="554"/>
      <c r="G4" s="554"/>
      <c r="H4" s="554"/>
      <c r="I4" s="554"/>
      <c r="J4" s="554"/>
      <c r="K4" s="554"/>
      <c r="L4" s="554"/>
      <c r="M4" s="554"/>
      <c r="N4" s="554"/>
      <c r="O4" s="554"/>
      <c r="P4" s="554"/>
      <c r="Q4" s="554"/>
      <c r="R4" s="554"/>
      <c r="S4" s="554"/>
      <c r="T4" s="554"/>
    </row>
    <row r="5" spans="1:20">
      <c r="A5" s="1439" t="s">
        <v>3</v>
      </c>
      <c r="B5" s="1467" t="s">
        <v>4</v>
      </c>
      <c r="C5" s="1468"/>
      <c r="D5" s="1445" t="s">
        <v>5</v>
      </c>
      <c r="E5" s="1468"/>
      <c r="F5" s="1453" t="s">
        <v>6</v>
      </c>
      <c r="G5" s="1471"/>
      <c r="H5" s="1466"/>
      <c r="I5" s="1466"/>
      <c r="J5" s="1466"/>
      <c r="K5" s="1466"/>
      <c r="L5" s="1466"/>
      <c r="M5" s="1466"/>
      <c r="N5" s="1466"/>
      <c r="O5" s="1466"/>
      <c r="P5" s="1466"/>
      <c r="Q5" s="1466"/>
      <c r="R5" s="1466"/>
      <c r="S5" s="1466"/>
      <c r="T5" s="1472"/>
    </row>
    <row r="6" spans="1:20">
      <c r="A6" s="1437"/>
      <c r="B6" s="1442"/>
      <c r="C6" s="1469"/>
      <c r="D6" s="1443"/>
      <c r="E6" s="1470"/>
      <c r="F6" s="1438"/>
      <c r="G6" s="555" t="s">
        <v>7</v>
      </c>
      <c r="H6" s="555" t="s">
        <v>8</v>
      </c>
      <c r="I6" s="555" t="s">
        <v>9</v>
      </c>
      <c r="J6" s="555" t="s">
        <v>10</v>
      </c>
      <c r="K6" s="555" t="s">
        <v>11</v>
      </c>
      <c r="L6" s="555" t="s">
        <v>12</v>
      </c>
      <c r="M6" s="555" t="s">
        <v>13</v>
      </c>
      <c r="N6" s="555" t="s">
        <v>14</v>
      </c>
      <c r="O6" s="555" t="s">
        <v>15</v>
      </c>
      <c r="P6" s="555" t="s">
        <v>16</v>
      </c>
      <c r="Q6" s="555" t="s">
        <v>17</v>
      </c>
      <c r="R6" s="555" t="s">
        <v>18</v>
      </c>
      <c r="S6" s="555" t="s">
        <v>19</v>
      </c>
      <c r="T6" s="555" t="s">
        <v>20</v>
      </c>
    </row>
    <row r="7" spans="1:20">
      <c r="A7" s="1438"/>
      <c r="B7" s="1443"/>
      <c r="C7" s="1470"/>
      <c r="D7" s="1473" t="s">
        <v>21</v>
      </c>
      <c r="E7" s="1472"/>
      <c r="F7" s="556"/>
      <c r="G7" s="557"/>
      <c r="H7" s="557"/>
      <c r="I7" s="557"/>
      <c r="J7" s="557"/>
      <c r="K7" s="557"/>
      <c r="L7" s="557"/>
      <c r="M7" s="557"/>
      <c r="N7" s="557"/>
      <c r="O7" s="557"/>
      <c r="P7" s="557"/>
      <c r="Q7" s="557"/>
      <c r="R7" s="557"/>
      <c r="S7" s="557"/>
      <c r="T7" s="557"/>
    </row>
    <row r="8" spans="1:20">
      <c r="A8" s="1436" t="s">
        <v>22</v>
      </c>
      <c r="B8" s="1439" t="s">
        <v>23</v>
      </c>
      <c r="C8" s="1440" t="s">
        <v>24</v>
      </c>
      <c r="D8" s="558" t="s">
        <v>25</v>
      </c>
      <c r="E8" s="559" t="s">
        <v>26</v>
      </c>
      <c r="F8" s="1459" t="s">
        <v>27</v>
      </c>
      <c r="G8" s="555">
        <v>3</v>
      </c>
      <c r="H8" s="555">
        <v>3</v>
      </c>
      <c r="I8" s="555">
        <v>2</v>
      </c>
      <c r="J8" s="555">
        <v>2</v>
      </c>
      <c r="K8" s="560" t="s">
        <v>28</v>
      </c>
      <c r="L8" s="560" t="s">
        <v>28</v>
      </c>
      <c r="M8" s="560" t="s">
        <v>28</v>
      </c>
      <c r="N8" s="560" t="s">
        <v>28</v>
      </c>
      <c r="O8" s="560" t="s">
        <v>28</v>
      </c>
      <c r="P8" s="560" t="s">
        <v>28</v>
      </c>
      <c r="Q8" s="560" t="s">
        <v>28</v>
      </c>
      <c r="R8" s="555">
        <v>1</v>
      </c>
      <c r="S8" s="555">
        <v>2</v>
      </c>
      <c r="T8" s="555">
        <v>3</v>
      </c>
    </row>
    <row r="9" spans="1:20">
      <c r="A9" s="1437"/>
      <c r="B9" s="1437"/>
      <c r="C9" s="1437"/>
      <c r="D9" s="555" t="s">
        <v>29</v>
      </c>
      <c r="E9" s="559" t="s">
        <v>4230</v>
      </c>
      <c r="F9" s="1442"/>
      <c r="G9" s="555">
        <v>3</v>
      </c>
      <c r="H9" s="555">
        <v>3</v>
      </c>
      <c r="I9" s="555">
        <v>2</v>
      </c>
      <c r="J9" s="555">
        <v>3</v>
      </c>
      <c r="K9" s="560" t="s">
        <v>28</v>
      </c>
      <c r="L9" s="560" t="s">
        <v>28</v>
      </c>
      <c r="M9" s="560" t="s">
        <v>28</v>
      </c>
      <c r="N9" s="560" t="s">
        <v>28</v>
      </c>
      <c r="O9" s="560" t="s">
        <v>28</v>
      </c>
      <c r="P9" s="560" t="s">
        <v>28</v>
      </c>
      <c r="Q9" s="560" t="s">
        <v>28</v>
      </c>
      <c r="R9" s="555">
        <v>1</v>
      </c>
      <c r="S9" s="555">
        <v>2</v>
      </c>
      <c r="T9" s="555">
        <v>3</v>
      </c>
    </row>
    <row r="10" spans="1:20">
      <c r="A10" s="1437"/>
      <c r="B10" s="1437"/>
      <c r="C10" s="1437"/>
      <c r="D10" s="555" t="s">
        <v>31</v>
      </c>
      <c r="E10" s="559" t="s">
        <v>32</v>
      </c>
      <c r="F10" s="1442"/>
      <c r="G10" s="555">
        <v>3</v>
      </c>
      <c r="H10" s="555">
        <v>2</v>
      </c>
      <c r="I10" s="555">
        <v>2</v>
      </c>
      <c r="J10" s="555">
        <v>3</v>
      </c>
      <c r="K10" s="560" t="s">
        <v>28</v>
      </c>
      <c r="L10" s="560" t="s">
        <v>28</v>
      </c>
      <c r="M10" s="560" t="s">
        <v>28</v>
      </c>
      <c r="N10" s="560" t="s">
        <v>28</v>
      </c>
      <c r="O10" s="560" t="s">
        <v>28</v>
      </c>
      <c r="P10" s="560" t="s">
        <v>28</v>
      </c>
      <c r="Q10" s="560" t="s">
        <v>28</v>
      </c>
      <c r="R10" s="555">
        <v>1</v>
      </c>
      <c r="S10" s="555">
        <v>2</v>
      </c>
      <c r="T10" s="555">
        <v>3</v>
      </c>
    </row>
    <row r="11" spans="1:20">
      <c r="A11" s="1437"/>
      <c r="B11" s="1437"/>
      <c r="C11" s="1437"/>
      <c r="D11" s="555" t="s">
        <v>33</v>
      </c>
      <c r="E11" s="559" t="s">
        <v>36</v>
      </c>
      <c r="F11" s="1442"/>
      <c r="G11" s="555">
        <v>3</v>
      </c>
      <c r="H11" s="555">
        <v>2</v>
      </c>
      <c r="I11" s="555">
        <v>3</v>
      </c>
      <c r="J11" s="555">
        <v>2</v>
      </c>
      <c r="K11" s="560" t="s">
        <v>28</v>
      </c>
      <c r="L11" s="560" t="s">
        <v>28</v>
      </c>
      <c r="M11" s="560" t="s">
        <v>28</v>
      </c>
      <c r="N11" s="560" t="s">
        <v>28</v>
      </c>
      <c r="O11" s="560" t="s">
        <v>28</v>
      </c>
      <c r="P11" s="560" t="s">
        <v>28</v>
      </c>
      <c r="Q11" s="560" t="s">
        <v>28</v>
      </c>
      <c r="R11" s="555">
        <v>1</v>
      </c>
      <c r="S11" s="555">
        <v>2</v>
      </c>
      <c r="T11" s="555">
        <v>3</v>
      </c>
    </row>
    <row r="12" spans="1:20">
      <c r="A12" s="1437"/>
      <c r="B12" s="1437"/>
      <c r="C12" s="1437"/>
      <c r="D12" s="555" t="s">
        <v>35</v>
      </c>
      <c r="E12" s="559" t="s">
        <v>883</v>
      </c>
      <c r="F12" s="1442"/>
      <c r="G12" s="555">
        <v>3</v>
      </c>
      <c r="H12" s="555">
        <v>2</v>
      </c>
      <c r="I12" s="555">
        <v>2</v>
      </c>
      <c r="J12" s="555">
        <v>2</v>
      </c>
      <c r="K12" s="560" t="s">
        <v>28</v>
      </c>
      <c r="L12" s="560" t="s">
        <v>28</v>
      </c>
      <c r="M12" s="560" t="s">
        <v>28</v>
      </c>
      <c r="N12" s="560" t="s">
        <v>28</v>
      </c>
      <c r="O12" s="560" t="s">
        <v>28</v>
      </c>
      <c r="P12" s="560" t="s">
        <v>28</v>
      </c>
      <c r="Q12" s="560" t="s">
        <v>28</v>
      </c>
      <c r="R12" s="555">
        <v>1</v>
      </c>
      <c r="S12" s="555">
        <v>2</v>
      </c>
      <c r="T12" s="555">
        <v>3</v>
      </c>
    </row>
    <row r="13" spans="1:20">
      <c r="A13" s="1438"/>
      <c r="B13" s="1438"/>
      <c r="C13" s="1438"/>
      <c r="D13" s="555" t="s">
        <v>22</v>
      </c>
      <c r="E13" s="559"/>
      <c r="F13" s="1443"/>
      <c r="G13" s="561">
        <v>3</v>
      </c>
      <c r="H13" s="561">
        <v>2</v>
      </c>
      <c r="I13" s="561">
        <v>2</v>
      </c>
      <c r="J13" s="561">
        <v>2</v>
      </c>
      <c r="K13" s="561" t="s">
        <v>28</v>
      </c>
      <c r="L13" s="561" t="s">
        <v>28</v>
      </c>
      <c r="M13" s="561" t="s">
        <v>28</v>
      </c>
      <c r="N13" s="561" t="s">
        <v>28</v>
      </c>
      <c r="O13" s="561" t="s">
        <v>28</v>
      </c>
      <c r="P13" s="561" t="s">
        <v>28</v>
      </c>
      <c r="Q13" s="561" t="s">
        <v>28</v>
      </c>
      <c r="R13" s="561">
        <v>1</v>
      </c>
      <c r="S13" s="561">
        <v>2</v>
      </c>
      <c r="T13" s="561">
        <v>3</v>
      </c>
    </row>
    <row r="14" spans="1:20">
      <c r="A14" s="1436" t="s">
        <v>37</v>
      </c>
      <c r="B14" s="1436" t="s">
        <v>38</v>
      </c>
      <c r="C14" s="1440" t="s">
        <v>39</v>
      </c>
      <c r="D14" s="555" t="s">
        <v>40</v>
      </c>
      <c r="E14" s="559" t="s">
        <v>41</v>
      </c>
      <c r="F14" s="1459" t="s">
        <v>27</v>
      </c>
      <c r="G14" s="560" t="s">
        <v>28</v>
      </c>
      <c r="H14" s="560" t="s">
        <v>28</v>
      </c>
      <c r="I14" s="560" t="s">
        <v>28</v>
      </c>
      <c r="J14" s="560" t="s">
        <v>28</v>
      </c>
      <c r="K14" s="560" t="s">
        <v>28</v>
      </c>
      <c r="L14" s="560" t="s">
        <v>28</v>
      </c>
      <c r="M14" s="560" t="s">
        <v>28</v>
      </c>
      <c r="N14" s="560">
        <v>2</v>
      </c>
      <c r="O14" s="560" t="s">
        <v>28</v>
      </c>
      <c r="P14" s="560">
        <v>2</v>
      </c>
      <c r="Q14" s="560">
        <v>2</v>
      </c>
      <c r="R14" s="560">
        <v>1</v>
      </c>
      <c r="S14" s="560" t="s">
        <v>28</v>
      </c>
      <c r="T14" s="560" t="s">
        <v>28</v>
      </c>
    </row>
    <row r="15" spans="1:20">
      <c r="A15" s="1437"/>
      <c r="B15" s="1437"/>
      <c r="C15" s="1437"/>
      <c r="D15" s="555" t="s">
        <v>42</v>
      </c>
      <c r="E15" s="559" t="s">
        <v>43</v>
      </c>
      <c r="F15" s="1442"/>
      <c r="G15" s="560" t="s">
        <v>28</v>
      </c>
      <c r="H15" s="560" t="s">
        <v>28</v>
      </c>
      <c r="I15" s="560" t="s">
        <v>28</v>
      </c>
      <c r="J15" s="560" t="s">
        <v>28</v>
      </c>
      <c r="K15" s="560">
        <v>2</v>
      </c>
      <c r="L15" s="560">
        <v>3</v>
      </c>
      <c r="M15" s="560">
        <v>2</v>
      </c>
      <c r="N15" s="560">
        <v>3</v>
      </c>
      <c r="O15" s="560">
        <v>1</v>
      </c>
      <c r="P15" s="560">
        <v>3</v>
      </c>
      <c r="Q15" s="560">
        <v>1</v>
      </c>
      <c r="R15" s="560" t="s">
        <v>28</v>
      </c>
      <c r="S15" s="560" t="s">
        <v>28</v>
      </c>
      <c r="T15" s="560" t="s">
        <v>28</v>
      </c>
    </row>
    <row r="16" spans="1:20">
      <c r="A16" s="1437"/>
      <c r="B16" s="1437"/>
      <c r="C16" s="1437"/>
      <c r="D16" s="555" t="s">
        <v>44</v>
      </c>
      <c r="E16" s="559" t="s">
        <v>45</v>
      </c>
      <c r="F16" s="1442"/>
      <c r="G16" s="560" t="s">
        <v>28</v>
      </c>
      <c r="H16" s="560" t="s">
        <v>28</v>
      </c>
      <c r="I16" s="560" t="s">
        <v>28</v>
      </c>
      <c r="J16" s="560">
        <v>3</v>
      </c>
      <c r="K16" s="560" t="s">
        <v>28</v>
      </c>
      <c r="L16" s="560">
        <v>2</v>
      </c>
      <c r="M16" s="560" t="s">
        <v>28</v>
      </c>
      <c r="N16" s="560">
        <v>2</v>
      </c>
      <c r="O16" s="560">
        <v>2</v>
      </c>
      <c r="P16" s="560">
        <v>2</v>
      </c>
      <c r="Q16" s="560">
        <v>2</v>
      </c>
      <c r="R16" s="560">
        <v>2</v>
      </c>
      <c r="S16" s="560" t="s">
        <v>28</v>
      </c>
      <c r="T16" s="560" t="s">
        <v>28</v>
      </c>
    </row>
    <row r="17" spans="1:20">
      <c r="A17" s="1437"/>
      <c r="B17" s="1437"/>
      <c r="C17" s="1437"/>
      <c r="D17" s="555" t="s">
        <v>46</v>
      </c>
      <c r="E17" s="559" t="s">
        <v>4231</v>
      </c>
      <c r="F17" s="1442"/>
      <c r="G17" s="560" t="s">
        <v>28</v>
      </c>
      <c r="H17" s="560" t="s">
        <v>28</v>
      </c>
      <c r="I17" s="560" t="s">
        <v>28</v>
      </c>
      <c r="J17" s="560" t="s">
        <v>28</v>
      </c>
      <c r="K17" s="560" t="s">
        <v>28</v>
      </c>
      <c r="L17" s="560">
        <v>2</v>
      </c>
      <c r="M17" s="560">
        <v>2</v>
      </c>
      <c r="N17" s="560">
        <v>2</v>
      </c>
      <c r="O17" s="560">
        <v>1</v>
      </c>
      <c r="P17" s="560">
        <v>3</v>
      </c>
      <c r="Q17" s="560">
        <v>1</v>
      </c>
      <c r="R17" s="560">
        <v>1</v>
      </c>
      <c r="S17" s="560" t="s">
        <v>28</v>
      </c>
      <c r="T17" s="560" t="s">
        <v>28</v>
      </c>
    </row>
    <row r="18" spans="1:20">
      <c r="A18" s="1437"/>
      <c r="B18" s="1437"/>
      <c r="C18" s="1437"/>
      <c r="D18" s="555" t="s">
        <v>48</v>
      </c>
      <c r="E18" s="559" t="s">
        <v>4232</v>
      </c>
      <c r="F18" s="1442"/>
      <c r="G18" s="560" t="s">
        <v>28</v>
      </c>
      <c r="H18" s="560" t="s">
        <v>28</v>
      </c>
      <c r="I18" s="560" t="s">
        <v>28</v>
      </c>
      <c r="J18" s="560">
        <v>2</v>
      </c>
      <c r="K18" s="560" t="s">
        <v>28</v>
      </c>
      <c r="L18" s="560" t="s">
        <v>28</v>
      </c>
      <c r="M18" s="560" t="s">
        <v>28</v>
      </c>
      <c r="N18" s="560">
        <v>3</v>
      </c>
      <c r="O18" s="560">
        <v>3</v>
      </c>
      <c r="P18" s="560" t="s">
        <v>28</v>
      </c>
      <c r="Q18" s="560">
        <v>3</v>
      </c>
      <c r="R18" s="560">
        <v>1</v>
      </c>
      <c r="S18" s="560"/>
      <c r="T18" s="560"/>
    </row>
    <row r="19" spans="1:20">
      <c r="A19" s="1438"/>
      <c r="B19" s="1438"/>
      <c r="C19" s="1438"/>
      <c r="D19" s="555" t="s">
        <v>37</v>
      </c>
      <c r="E19" s="559"/>
      <c r="F19" s="1443"/>
      <c r="G19" s="561" t="s">
        <v>28</v>
      </c>
      <c r="H19" s="561" t="s">
        <v>28</v>
      </c>
      <c r="I19" s="561" t="s">
        <v>28</v>
      </c>
      <c r="J19" s="561">
        <v>2</v>
      </c>
      <c r="K19" s="561">
        <v>2</v>
      </c>
      <c r="L19" s="561">
        <v>2</v>
      </c>
      <c r="M19" s="561">
        <v>2</v>
      </c>
      <c r="N19" s="561">
        <v>2</v>
      </c>
      <c r="O19" s="561">
        <v>1</v>
      </c>
      <c r="P19" s="561">
        <v>2</v>
      </c>
      <c r="Q19" s="561">
        <v>2</v>
      </c>
      <c r="R19" s="561">
        <v>1</v>
      </c>
      <c r="S19" s="561" t="s">
        <v>28</v>
      </c>
      <c r="T19" s="561" t="s">
        <v>28</v>
      </c>
    </row>
    <row r="20" spans="1:20">
      <c r="A20" s="1436" t="s">
        <v>50</v>
      </c>
      <c r="B20" s="1436" t="s">
        <v>51</v>
      </c>
      <c r="C20" s="1440" t="s">
        <v>52</v>
      </c>
      <c r="D20" s="555" t="s">
        <v>53</v>
      </c>
      <c r="E20" s="559" t="s">
        <v>4233</v>
      </c>
      <c r="F20" s="1459" t="s">
        <v>27</v>
      </c>
      <c r="G20" s="560" t="s">
        <v>28</v>
      </c>
      <c r="H20" s="560" t="s">
        <v>28</v>
      </c>
      <c r="I20" s="560" t="s">
        <v>28</v>
      </c>
      <c r="J20" s="560" t="s">
        <v>28</v>
      </c>
      <c r="K20" s="560" t="s">
        <v>28</v>
      </c>
      <c r="L20" s="560">
        <v>2</v>
      </c>
      <c r="M20" s="560">
        <v>3</v>
      </c>
      <c r="N20" s="560"/>
      <c r="O20" s="560">
        <v>3</v>
      </c>
      <c r="P20" s="560"/>
      <c r="Q20" s="560"/>
      <c r="R20" s="560">
        <v>2</v>
      </c>
      <c r="S20" s="560" t="s">
        <v>28</v>
      </c>
      <c r="T20" s="560" t="s">
        <v>28</v>
      </c>
    </row>
    <row r="21" spans="1:20">
      <c r="A21" s="1437"/>
      <c r="B21" s="1437"/>
      <c r="C21" s="1437"/>
      <c r="D21" s="555" t="s">
        <v>55</v>
      </c>
      <c r="E21" s="559" t="s">
        <v>4234</v>
      </c>
      <c r="F21" s="1442"/>
      <c r="G21" s="560" t="s">
        <v>28</v>
      </c>
      <c r="H21" s="560" t="s">
        <v>28</v>
      </c>
      <c r="I21" s="560">
        <v>2</v>
      </c>
      <c r="J21" s="560" t="s">
        <v>28</v>
      </c>
      <c r="K21" s="560" t="s">
        <v>28</v>
      </c>
      <c r="L21" s="560">
        <v>2</v>
      </c>
      <c r="M21" s="560" t="s">
        <v>28</v>
      </c>
      <c r="N21" s="560" t="s">
        <v>28</v>
      </c>
      <c r="O21" s="560" t="s">
        <v>28</v>
      </c>
      <c r="P21" s="560" t="s">
        <v>28</v>
      </c>
      <c r="Q21" s="560">
        <v>2</v>
      </c>
      <c r="R21" s="560">
        <v>2</v>
      </c>
      <c r="S21" s="560" t="s">
        <v>28</v>
      </c>
      <c r="T21" s="560" t="s">
        <v>28</v>
      </c>
    </row>
    <row r="22" spans="1:20">
      <c r="A22" s="1437"/>
      <c r="B22" s="1437"/>
      <c r="C22" s="1437"/>
      <c r="D22" s="555" t="s">
        <v>57</v>
      </c>
      <c r="E22" s="559" t="s">
        <v>4235</v>
      </c>
      <c r="F22" s="1442"/>
      <c r="G22" s="560">
        <v>3</v>
      </c>
      <c r="H22" s="560" t="s">
        <v>28</v>
      </c>
      <c r="I22" s="560">
        <v>2</v>
      </c>
      <c r="J22" s="560">
        <v>3</v>
      </c>
      <c r="K22" s="560" t="s">
        <v>28</v>
      </c>
      <c r="L22" s="560">
        <v>2</v>
      </c>
      <c r="M22" s="560" t="s">
        <v>28</v>
      </c>
      <c r="N22" s="560" t="s">
        <v>28</v>
      </c>
      <c r="O22" s="560" t="s">
        <v>28</v>
      </c>
      <c r="P22" s="560" t="s">
        <v>28</v>
      </c>
      <c r="Q22" s="560">
        <v>2</v>
      </c>
      <c r="R22" s="560">
        <v>2</v>
      </c>
      <c r="S22" s="560" t="s">
        <v>28</v>
      </c>
      <c r="T22" s="560" t="s">
        <v>28</v>
      </c>
    </row>
    <row r="23" spans="1:20">
      <c r="A23" s="1437"/>
      <c r="B23" s="1437"/>
      <c r="C23" s="1437"/>
      <c r="D23" s="555" t="s">
        <v>59</v>
      </c>
      <c r="E23" s="559" t="s">
        <v>4236</v>
      </c>
      <c r="F23" s="1442"/>
      <c r="G23" s="560">
        <v>3</v>
      </c>
      <c r="H23" s="560">
        <v>3</v>
      </c>
      <c r="I23" s="560">
        <v>2</v>
      </c>
      <c r="J23" s="560" t="s">
        <v>28</v>
      </c>
      <c r="K23" s="560" t="s">
        <v>28</v>
      </c>
      <c r="L23" s="560">
        <v>2</v>
      </c>
      <c r="M23" s="560">
        <v>3</v>
      </c>
      <c r="N23" s="560" t="s">
        <v>28</v>
      </c>
      <c r="O23" s="560">
        <v>3</v>
      </c>
      <c r="P23" s="560" t="s">
        <v>28</v>
      </c>
      <c r="Q23" s="560">
        <v>2</v>
      </c>
      <c r="R23" s="560">
        <v>2</v>
      </c>
      <c r="S23" s="560" t="s">
        <v>28</v>
      </c>
      <c r="T23" s="560" t="s">
        <v>28</v>
      </c>
    </row>
    <row r="24" spans="1:20">
      <c r="A24" s="1437"/>
      <c r="B24" s="1437"/>
      <c r="C24" s="1437"/>
      <c r="D24" s="555" t="s">
        <v>61</v>
      </c>
      <c r="E24" s="559" t="s">
        <v>4237</v>
      </c>
      <c r="F24" s="1442"/>
      <c r="G24" s="560">
        <v>3</v>
      </c>
      <c r="H24" s="560">
        <v>3</v>
      </c>
      <c r="I24" s="560" t="s">
        <v>28</v>
      </c>
      <c r="J24" s="560" t="s">
        <v>28</v>
      </c>
      <c r="K24" s="560">
        <v>3</v>
      </c>
      <c r="L24" s="560" t="s">
        <v>28</v>
      </c>
      <c r="M24" s="560" t="s">
        <v>28</v>
      </c>
      <c r="N24" s="560" t="s">
        <v>28</v>
      </c>
      <c r="O24" s="560">
        <v>3</v>
      </c>
      <c r="P24" s="560" t="s">
        <v>28</v>
      </c>
      <c r="Q24" s="560">
        <v>2</v>
      </c>
      <c r="R24" s="560" t="s">
        <v>28</v>
      </c>
      <c r="S24" s="560" t="s">
        <v>28</v>
      </c>
      <c r="T24" s="560" t="s">
        <v>28</v>
      </c>
    </row>
    <row r="25" spans="1:20">
      <c r="A25" s="1438"/>
      <c r="B25" s="1438"/>
      <c r="C25" s="1438"/>
      <c r="D25" s="555" t="s">
        <v>50</v>
      </c>
      <c r="E25" s="559"/>
      <c r="F25" s="1443"/>
      <c r="G25" s="561">
        <v>3</v>
      </c>
      <c r="H25" s="561">
        <v>3</v>
      </c>
      <c r="I25" s="561">
        <v>2</v>
      </c>
      <c r="J25" s="561">
        <v>3</v>
      </c>
      <c r="K25" s="561">
        <v>3</v>
      </c>
      <c r="L25" s="561">
        <v>2</v>
      </c>
      <c r="M25" s="561">
        <v>3</v>
      </c>
      <c r="N25" s="561" t="s">
        <v>28</v>
      </c>
      <c r="O25" s="561">
        <v>3</v>
      </c>
      <c r="P25" s="561" t="s">
        <v>28</v>
      </c>
      <c r="Q25" s="561">
        <v>2</v>
      </c>
      <c r="R25" s="561">
        <v>2</v>
      </c>
      <c r="S25" s="561" t="s">
        <v>28</v>
      </c>
      <c r="T25" s="561" t="s">
        <v>28</v>
      </c>
    </row>
    <row r="26" spans="1:20">
      <c r="A26" s="1436" t="s">
        <v>63</v>
      </c>
      <c r="B26" s="1436" t="s">
        <v>64</v>
      </c>
      <c r="C26" s="1460" t="s">
        <v>888</v>
      </c>
      <c r="D26" s="555" t="s">
        <v>66</v>
      </c>
      <c r="E26" s="559" t="s">
        <v>4238</v>
      </c>
      <c r="F26" s="1459" t="s">
        <v>27</v>
      </c>
      <c r="G26" s="560" t="s">
        <v>28</v>
      </c>
      <c r="H26" s="560" t="s">
        <v>28</v>
      </c>
      <c r="I26" s="560" t="s">
        <v>28</v>
      </c>
      <c r="J26" s="560" t="s">
        <v>28</v>
      </c>
      <c r="K26" s="560" t="s">
        <v>28</v>
      </c>
      <c r="L26" s="560">
        <v>1</v>
      </c>
      <c r="M26" s="560">
        <v>2</v>
      </c>
      <c r="N26" s="560" t="s">
        <v>28</v>
      </c>
      <c r="O26" s="560">
        <v>2</v>
      </c>
      <c r="P26" s="560" t="s">
        <v>28</v>
      </c>
      <c r="Q26" s="560" t="s">
        <v>28</v>
      </c>
      <c r="R26" s="560">
        <v>1</v>
      </c>
      <c r="S26" s="560" t="s">
        <v>28</v>
      </c>
      <c r="T26" s="560" t="s">
        <v>28</v>
      </c>
    </row>
    <row r="27" spans="1:20">
      <c r="A27" s="1437"/>
      <c r="B27" s="1437"/>
      <c r="C27" s="1437"/>
      <c r="D27" s="555" t="s">
        <v>68</v>
      </c>
      <c r="E27" s="559" t="s">
        <v>4239</v>
      </c>
      <c r="F27" s="1442"/>
      <c r="G27" s="560" t="s">
        <v>28</v>
      </c>
      <c r="H27" s="560" t="s">
        <v>28</v>
      </c>
      <c r="I27" s="560">
        <v>2</v>
      </c>
      <c r="J27" s="560" t="s">
        <v>28</v>
      </c>
      <c r="K27" s="560" t="s">
        <v>28</v>
      </c>
      <c r="L27" s="560">
        <v>1</v>
      </c>
      <c r="M27" s="560" t="s">
        <v>28</v>
      </c>
      <c r="N27" s="560" t="s">
        <v>28</v>
      </c>
      <c r="O27" s="560" t="s">
        <v>28</v>
      </c>
      <c r="P27" s="560" t="s">
        <v>28</v>
      </c>
      <c r="Q27" s="560">
        <v>1</v>
      </c>
      <c r="R27" s="560">
        <v>1</v>
      </c>
      <c r="S27" s="560" t="s">
        <v>28</v>
      </c>
      <c r="T27" s="560" t="s">
        <v>28</v>
      </c>
    </row>
    <row r="28" spans="1:20">
      <c r="A28" s="1437"/>
      <c r="B28" s="1437"/>
      <c r="C28" s="1437"/>
      <c r="D28" s="555" t="s">
        <v>70</v>
      </c>
      <c r="E28" s="559" t="s">
        <v>4240</v>
      </c>
      <c r="F28" s="1442"/>
      <c r="G28" s="560">
        <v>2</v>
      </c>
      <c r="H28" s="560" t="s">
        <v>28</v>
      </c>
      <c r="I28" s="560">
        <v>2</v>
      </c>
      <c r="J28" s="560">
        <v>2</v>
      </c>
      <c r="K28" s="560" t="s">
        <v>28</v>
      </c>
      <c r="L28" s="560">
        <v>1</v>
      </c>
      <c r="M28" s="560" t="s">
        <v>28</v>
      </c>
      <c r="N28" s="560" t="s">
        <v>28</v>
      </c>
      <c r="O28" s="560" t="s">
        <v>28</v>
      </c>
      <c r="P28" s="560" t="s">
        <v>28</v>
      </c>
      <c r="Q28" s="560">
        <v>1</v>
      </c>
      <c r="R28" s="560">
        <v>2</v>
      </c>
      <c r="S28" s="560" t="s">
        <v>28</v>
      </c>
      <c r="T28" s="560" t="s">
        <v>28</v>
      </c>
    </row>
    <row r="29" spans="1:20">
      <c r="A29" s="1437"/>
      <c r="B29" s="1437"/>
      <c r="C29" s="1437"/>
      <c r="D29" s="555" t="s">
        <v>72</v>
      </c>
      <c r="E29" s="559" t="s">
        <v>4241</v>
      </c>
      <c r="F29" s="1442"/>
      <c r="G29" s="560">
        <v>2</v>
      </c>
      <c r="H29" s="560" t="s">
        <v>28</v>
      </c>
      <c r="I29" s="560">
        <v>2</v>
      </c>
      <c r="J29" s="560" t="s">
        <v>28</v>
      </c>
      <c r="K29" s="560" t="s">
        <v>28</v>
      </c>
      <c r="L29" s="560">
        <v>1</v>
      </c>
      <c r="M29" s="560">
        <v>2</v>
      </c>
      <c r="N29" s="560" t="s">
        <v>28</v>
      </c>
      <c r="O29" s="560" t="s">
        <v>28</v>
      </c>
      <c r="P29" s="560" t="s">
        <v>28</v>
      </c>
      <c r="Q29" s="560">
        <v>1</v>
      </c>
      <c r="R29" s="560">
        <v>1</v>
      </c>
      <c r="S29" s="560" t="s">
        <v>28</v>
      </c>
      <c r="T29" s="560" t="s">
        <v>28</v>
      </c>
    </row>
    <row r="30" spans="1:20">
      <c r="A30" s="1437"/>
      <c r="B30" s="1437"/>
      <c r="C30" s="1437"/>
      <c r="D30" s="555" t="s">
        <v>74</v>
      </c>
      <c r="E30" s="559" t="s">
        <v>1317</v>
      </c>
      <c r="F30" s="1442"/>
      <c r="G30" s="560" t="s">
        <v>28</v>
      </c>
      <c r="H30" s="560">
        <v>1</v>
      </c>
      <c r="I30" s="560" t="s">
        <v>28</v>
      </c>
      <c r="J30" s="560" t="s">
        <v>28</v>
      </c>
      <c r="K30" s="560" t="s">
        <v>28</v>
      </c>
      <c r="L30" s="560">
        <v>1</v>
      </c>
      <c r="M30" s="560">
        <v>2</v>
      </c>
      <c r="N30" s="560" t="s">
        <v>28</v>
      </c>
      <c r="O30" s="560">
        <v>2</v>
      </c>
      <c r="P30" s="560" t="s">
        <v>28</v>
      </c>
      <c r="Q30" s="560">
        <v>1</v>
      </c>
      <c r="R30" s="560" t="s">
        <v>28</v>
      </c>
      <c r="S30" s="560" t="s">
        <v>28</v>
      </c>
      <c r="T30" s="560" t="s">
        <v>28</v>
      </c>
    </row>
    <row r="31" spans="1:20">
      <c r="A31" s="1438"/>
      <c r="B31" s="1438"/>
      <c r="C31" s="1438"/>
      <c r="D31" s="555" t="s">
        <v>63</v>
      </c>
      <c r="E31" s="562"/>
      <c r="F31" s="1443"/>
      <c r="G31" s="561">
        <v>2</v>
      </c>
      <c r="H31" s="561">
        <v>1</v>
      </c>
      <c r="I31" s="561">
        <v>2</v>
      </c>
      <c r="J31" s="561">
        <v>2</v>
      </c>
      <c r="K31" s="561" t="s">
        <v>28</v>
      </c>
      <c r="L31" s="561">
        <v>1</v>
      </c>
      <c r="M31" s="561">
        <v>2</v>
      </c>
      <c r="N31" s="561" t="s">
        <v>28</v>
      </c>
      <c r="O31" s="561">
        <v>2</v>
      </c>
      <c r="P31" s="561" t="s">
        <v>28</v>
      </c>
      <c r="Q31" s="561">
        <v>1</v>
      </c>
      <c r="R31" s="561">
        <v>1</v>
      </c>
      <c r="S31" s="561" t="s">
        <v>28</v>
      </c>
      <c r="T31" s="561" t="s">
        <v>28</v>
      </c>
    </row>
    <row r="32" spans="1:20" ht="17.25" customHeight="1">
      <c r="A32" s="1436" t="s">
        <v>76</v>
      </c>
      <c r="B32" s="1436" t="s">
        <v>4242</v>
      </c>
      <c r="C32" s="1440" t="s">
        <v>897</v>
      </c>
      <c r="D32" s="555" t="s">
        <v>79</v>
      </c>
      <c r="E32" s="562" t="s">
        <v>898</v>
      </c>
      <c r="F32" s="1459" t="s">
        <v>27</v>
      </c>
      <c r="G32" s="560">
        <v>2</v>
      </c>
      <c r="H32" s="560">
        <v>2</v>
      </c>
      <c r="I32" s="560">
        <v>2</v>
      </c>
      <c r="J32" s="560">
        <v>1</v>
      </c>
      <c r="K32" s="560" t="s">
        <v>28</v>
      </c>
      <c r="L32" s="560" t="s">
        <v>28</v>
      </c>
      <c r="M32" s="560" t="s">
        <v>28</v>
      </c>
      <c r="N32" s="560" t="s">
        <v>28</v>
      </c>
      <c r="O32" s="560" t="s">
        <v>28</v>
      </c>
      <c r="P32" s="560" t="s">
        <v>28</v>
      </c>
      <c r="Q32" s="560" t="s">
        <v>28</v>
      </c>
      <c r="R32" s="560">
        <v>1</v>
      </c>
      <c r="S32" s="560">
        <v>2</v>
      </c>
      <c r="T32" s="560">
        <v>1</v>
      </c>
    </row>
    <row r="33" spans="1:20" ht="19.5" customHeight="1">
      <c r="A33" s="1437"/>
      <c r="B33" s="1437"/>
      <c r="C33" s="1437"/>
      <c r="D33" s="555" t="s">
        <v>81</v>
      </c>
      <c r="E33" s="562" t="s">
        <v>899</v>
      </c>
      <c r="F33" s="1442"/>
      <c r="G33" s="560">
        <v>2</v>
      </c>
      <c r="H33" s="560">
        <v>2</v>
      </c>
      <c r="I33" s="560">
        <v>2</v>
      </c>
      <c r="J33" s="560">
        <v>1</v>
      </c>
      <c r="K33" s="560" t="s">
        <v>28</v>
      </c>
      <c r="L33" s="560" t="s">
        <v>28</v>
      </c>
      <c r="M33" s="560" t="s">
        <v>28</v>
      </c>
      <c r="N33" s="560" t="s">
        <v>28</v>
      </c>
      <c r="O33" s="560" t="s">
        <v>28</v>
      </c>
      <c r="P33" s="560" t="s">
        <v>28</v>
      </c>
      <c r="Q33" s="560" t="s">
        <v>28</v>
      </c>
      <c r="R33" s="560">
        <v>1</v>
      </c>
      <c r="S33" s="560">
        <v>2</v>
      </c>
      <c r="T33" s="560">
        <v>1</v>
      </c>
    </row>
    <row r="34" spans="1:20" ht="21" customHeight="1">
      <c r="A34" s="1437"/>
      <c r="B34" s="1437"/>
      <c r="C34" s="1437"/>
      <c r="D34" s="555" t="s">
        <v>83</v>
      </c>
      <c r="E34" s="562" t="s">
        <v>900</v>
      </c>
      <c r="F34" s="1442"/>
      <c r="G34" s="560">
        <v>2</v>
      </c>
      <c r="H34" s="560">
        <v>2</v>
      </c>
      <c r="I34" s="560">
        <v>2</v>
      </c>
      <c r="J34" s="560">
        <v>1</v>
      </c>
      <c r="K34" s="560" t="s">
        <v>28</v>
      </c>
      <c r="L34" s="560" t="s">
        <v>28</v>
      </c>
      <c r="M34" s="560" t="s">
        <v>28</v>
      </c>
      <c r="N34" s="560" t="s">
        <v>28</v>
      </c>
      <c r="O34" s="560" t="s">
        <v>28</v>
      </c>
      <c r="P34" s="560" t="s">
        <v>28</v>
      </c>
      <c r="Q34" s="560" t="s">
        <v>28</v>
      </c>
      <c r="R34" s="560">
        <v>1</v>
      </c>
      <c r="S34" s="560">
        <v>2</v>
      </c>
      <c r="T34" s="560">
        <v>1</v>
      </c>
    </row>
    <row r="35" spans="1:20" ht="20.25" customHeight="1">
      <c r="A35" s="1437"/>
      <c r="B35" s="1437"/>
      <c r="C35" s="1437"/>
      <c r="D35" s="555" t="s">
        <v>85</v>
      </c>
      <c r="E35" s="562" t="s">
        <v>901</v>
      </c>
      <c r="F35" s="1442"/>
      <c r="G35" s="560">
        <v>1</v>
      </c>
      <c r="H35" s="560">
        <v>2</v>
      </c>
      <c r="I35" s="560">
        <v>2</v>
      </c>
      <c r="J35" s="560" t="s">
        <v>28</v>
      </c>
      <c r="K35" s="560">
        <v>2</v>
      </c>
      <c r="L35" s="560" t="s">
        <v>28</v>
      </c>
      <c r="M35" s="560">
        <v>2</v>
      </c>
      <c r="N35" s="560" t="s">
        <v>28</v>
      </c>
      <c r="O35" s="560" t="s">
        <v>28</v>
      </c>
      <c r="P35" s="560" t="s">
        <v>28</v>
      </c>
      <c r="Q35" s="560" t="s">
        <v>28</v>
      </c>
      <c r="R35" s="560">
        <v>1</v>
      </c>
      <c r="S35" s="560">
        <v>2</v>
      </c>
      <c r="T35" s="560">
        <v>1</v>
      </c>
    </row>
    <row r="36" spans="1:20" ht="24" customHeight="1">
      <c r="A36" s="1437"/>
      <c r="B36" s="1437"/>
      <c r="C36" s="1437"/>
      <c r="D36" s="555" t="s">
        <v>87</v>
      </c>
      <c r="E36" s="562" t="s">
        <v>4243</v>
      </c>
      <c r="F36" s="1442"/>
      <c r="G36" s="560">
        <v>2</v>
      </c>
      <c r="H36" s="560">
        <v>2</v>
      </c>
      <c r="I36" s="560">
        <v>2</v>
      </c>
      <c r="J36" s="560" t="s">
        <v>28</v>
      </c>
      <c r="K36" s="560">
        <v>2</v>
      </c>
      <c r="L36" s="560" t="s">
        <v>28</v>
      </c>
      <c r="M36" s="560" t="s">
        <v>28</v>
      </c>
      <c r="N36" s="560" t="s">
        <v>28</v>
      </c>
      <c r="O36" s="560" t="s">
        <v>28</v>
      </c>
      <c r="P36" s="560" t="s">
        <v>28</v>
      </c>
      <c r="Q36" s="560" t="s">
        <v>28</v>
      </c>
      <c r="R36" s="560">
        <v>1</v>
      </c>
      <c r="S36" s="560">
        <v>2</v>
      </c>
      <c r="T36" s="560">
        <v>1</v>
      </c>
    </row>
    <row r="37" spans="1:20">
      <c r="A37" s="1438"/>
      <c r="B37" s="1438"/>
      <c r="C37" s="1438"/>
      <c r="D37" s="555" t="s">
        <v>76</v>
      </c>
      <c r="E37" s="562"/>
      <c r="F37" s="1443"/>
      <c r="G37" s="561">
        <v>2</v>
      </c>
      <c r="H37" s="561">
        <v>2</v>
      </c>
      <c r="I37" s="561">
        <v>2</v>
      </c>
      <c r="J37" s="561">
        <v>1</v>
      </c>
      <c r="K37" s="561">
        <v>2</v>
      </c>
      <c r="L37" s="561" t="s">
        <v>28</v>
      </c>
      <c r="M37" s="561">
        <v>2</v>
      </c>
      <c r="N37" s="561" t="s">
        <v>28</v>
      </c>
      <c r="O37" s="561" t="s">
        <v>28</v>
      </c>
      <c r="P37" s="561" t="s">
        <v>28</v>
      </c>
      <c r="Q37" s="561" t="s">
        <v>28</v>
      </c>
      <c r="R37" s="561">
        <v>1</v>
      </c>
      <c r="S37" s="561">
        <v>2</v>
      </c>
      <c r="T37" s="561">
        <v>1</v>
      </c>
    </row>
    <row r="38" spans="1:20">
      <c r="A38" s="563"/>
      <c r="B38" s="563"/>
      <c r="C38" s="564"/>
      <c r="D38" s="555" t="s">
        <v>92</v>
      </c>
      <c r="E38" s="559" t="s">
        <v>192</v>
      </c>
      <c r="F38" s="1459" t="s">
        <v>27</v>
      </c>
      <c r="G38" s="560">
        <v>2</v>
      </c>
      <c r="H38" s="560">
        <v>3</v>
      </c>
      <c r="I38" s="560">
        <v>1</v>
      </c>
      <c r="J38" s="560">
        <v>3</v>
      </c>
      <c r="K38" s="560" t="s">
        <v>28</v>
      </c>
      <c r="L38" s="560" t="s">
        <v>28</v>
      </c>
      <c r="M38" s="560" t="s">
        <v>28</v>
      </c>
      <c r="N38" s="560" t="s">
        <v>28</v>
      </c>
      <c r="O38" s="560" t="s">
        <v>28</v>
      </c>
      <c r="P38" s="560" t="s">
        <v>28</v>
      </c>
      <c r="Q38" s="560" t="s">
        <v>28</v>
      </c>
      <c r="R38" s="560">
        <v>3</v>
      </c>
      <c r="S38" s="560">
        <v>3</v>
      </c>
      <c r="T38" s="560">
        <v>3</v>
      </c>
    </row>
    <row r="39" spans="1:20">
      <c r="A39" s="563"/>
      <c r="B39" s="563"/>
      <c r="C39" s="564"/>
      <c r="D39" s="555" t="s">
        <v>94</v>
      </c>
      <c r="E39" s="559" t="s">
        <v>194</v>
      </c>
      <c r="F39" s="1442"/>
      <c r="G39" s="560">
        <v>3</v>
      </c>
      <c r="H39" s="560">
        <v>2</v>
      </c>
      <c r="I39" s="560">
        <v>3</v>
      </c>
      <c r="J39" s="560">
        <v>3</v>
      </c>
      <c r="K39" s="560" t="s">
        <v>28</v>
      </c>
      <c r="L39" s="560" t="s">
        <v>28</v>
      </c>
      <c r="M39" s="560" t="s">
        <v>28</v>
      </c>
      <c r="N39" s="560" t="s">
        <v>28</v>
      </c>
      <c r="O39" s="560" t="s">
        <v>28</v>
      </c>
      <c r="P39" s="560" t="s">
        <v>28</v>
      </c>
      <c r="Q39" s="560" t="s">
        <v>28</v>
      </c>
      <c r="R39" s="560">
        <v>2</v>
      </c>
      <c r="S39" s="560">
        <v>3</v>
      </c>
      <c r="T39" s="560">
        <v>3</v>
      </c>
    </row>
    <row r="40" spans="1:20">
      <c r="A40" s="563"/>
      <c r="B40" s="563"/>
      <c r="C40" s="564"/>
      <c r="D40" s="555" t="s">
        <v>96</v>
      </c>
      <c r="E40" s="559" t="s">
        <v>894</v>
      </c>
      <c r="F40" s="1442"/>
      <c r="G40" s="560">
        <v>1</v>
      </c>
      <c r="H40" s="560">
        <v>2</v>
      </c>
      <c r="I40" s="560">
        <v>1</v>
      </c>
      <c r="J40" s="560" t="s">
        <v>28</v>
      </c>
      <c r="K40" s="560" t="s">
        <v>28</v>
      </c>
      <c r="L40" s="560" t="s">
        <v>28</v>
      </c>
      <c r="M40" s="560">
        <v>1</v>
      </c>
      <c r="N40" s="560" t="s">
        <v>28</v>
      </c>
      <c r="O40" s="560" t="s">
        <v>28</v>
      </c>
      <c r="P40" s="560" t="s">
        <v>28</v>
      </c>
      <c r="Q40" s="560" t="s">
        <v>28</v>
      </c>
      <c r="R40" s="560">
        <v>2</v>
      </c>
      <c r="S40" s="560">
        <v>3</v>
      </c>
      <c r="T40" s="560">
        <v>3</v>
      </c>
    </row>
    <row r="41" spans="1:20" ht="16.5" customHeight="1">
      <c r="A41" s="563" t="s">
        <v>89</v>
      </c>
      <c r="B41" s="563" t="s">
        <v>1723</v>
      </c>
      <c r="C41" s="565" t="s">
        <v>4244</v>
      </c>
      <c r="D41" s="555" t="s">
        <v>98</v>
      </c>
      <c r="E41" s="562" t="s">
        <v>198</v>
      </c>
      <c r="F41" s="1442"/>
      <c r="G41" s="560">
        <v>3</v>
      </c>
      <c r="H41" s="560">
        <v>3</v>
      </c>
      <c r="I41" s="560">
        <v>3</v>
      </c>
      <c r="J41" s="560">
        <v>3</v>
      </c>
      <c r="K41" s="560" t="s">
        <v>28</v>
      </c>
      <c r="L41" s="560" t="s">
        <v>28</v>
      </c>
      <c r="M41" s="560" t="s">
        <v>28</v>
      </c>
      <c r="N41" s="560" t="s">
        <v>28</v>
      </c>
      <c r="O41" s="560" t="s">
        <v>28</v>
      </c>
      <c r="P41" s="560" t="s">
        <v>28</v>
      </c>
      <c r="Q41" s="560" t="s">
        <v>28</v>
      </c>
      <c r="R41" s="560">
        <v>1</v>
      </c>
      <c r="S41" s="560">
        <v>1</v>
      </c>
      <c r="T41" s="560">
        <v>3</v>
      </c>
    </row>
    <row r="42" spans="1:20">
      <c r="A42" s="563"/>
      <c r="B42" s="563"/>
      <c r="C42" s="564"/>
      <c r="D42" s="555" t="s">
        <v>100</v>
      </c>
      <c r="E42" s="559" t="s">
        <v>200</v>
      </c>
      <c r="F42" s="1442"/>
      <c r="G42" s="560">
        <v>3</v>
      </c>
      <c r="H42" s="560">
        <v>1</v>
      </c>
      <c r="I42" s="560">
        <v>3</v>
      </c>
      <c r="J42" s="560" t="s">
        <v>28</v>
      </c>
      <c r="K42" s="560" t="s">
        <v>28</v>
      </c>
      <c r="L42" s="560">
        <v>2</v>
      </c>
      <c r="M42" s="560" t="s">
        <v>28</v>
      </c>
      <c r="N42" s="560" t="s">
        <v>28</v>
      </c>
      <c r="O42" s="560" t="s">
        <v>28</v>
      </c>
      <c r="P42" s="560" t="s">
        <v>28</v>
      </c>
      <c r="Q42" s="560" t="s">
        <v>28</v>
      </c>
      <c r="R42" s="560">
        <v>3</v>
      </c>
      <c r="S42" s="560">
        <v>3</v>
      </c>
      <c r="T42" s="560">
        <v>2</v>
      </c>
    </row>
    <row r="43" spans="1:20">
      <c r="A43" s="563"/>
      <c r="B43" s="563"/>
      <c r="C43" s="564"/>
      <c r="D43" s="555" t="s">
        <v>89</v>
      </c>
      <c r="E43" s="562"/>
      <c r="F43" s="1443"/>
      <c r="G43" s="561">
        <v>2</v>
      </c>
      <c r="H43" s="561">
        <v>2</v>
      </c>
      <c r="I43" s="566">
        <v>2</v>
      </c>
      <c r="J43" s="561">
        <v>3</v>
      </c>
      <c r="K43" s="561" t="s">
        <v>28</v>
      </c>
      <c r="L43" s="561">
        <v>2</v>
      </c>
      <c r="M43" s="561">
        <v>1</v>
      </c>
      <c r="N43" s="561" t="s">
        <v>28</v>
      </c>
      <c r="O43" s="561" t="s">
        <v>28</v>
      </c>
      <c r="P43" s="561" t="s">
        <v>28</v>
      </c>
      <c r="Q43" s="561" t="s">
        <v>28</v>
      </c>
      <c r="R43" s="561">
        <v>2</v>
      </c>
      <c r="S43" s="561">
        <v>3</v>
      </c>
      <c r="T43" s="561">
        <v>3</v>
      </c>
    </row>
    <row r="44" spans="1:20" ht="20.25" customHeight="1">
      <c r="A44" s="1436" t="s">
        <v>102</v>
      </c>
      <c r="B44" s="1439" t="s">
        <v>903</v>
      </c>
      <c r="C44" s="1458" t="s">
        <v>104</v>
      </c>
      <c r="D44" s="555" t="s">
        <v>105</v>
      </c>
      <c r="E44" s="562" t="s">
        <v>4245</v>
      </c>
      <c r="F44" s="1459" t="s">
        <v>107</v>
      </c>
      <c r="G44" s="560">
        <v>3</v>
      </c>
      <c r="H44" s="560">
        <v>2</v>
      </c>
      <c r="I44" s="560">
        <v>3</v>
      </c>
      <c r="J44" s="560" t="s">
        <v>28</v>
      </c>
      <c r="K44" s="560">
        <v>3</v>
      </c>
      <c r="L44" s="560" t="s">
        <v>28</v>
      </c>
      <c r="M44" s="560">
        <v>2</v>
      </c>
      <c r="N44" s="560" t="s">
        <v>28</v>
      </c>
      <c r="O44" s="560" t="s">
        <v>28</v>
      </c>
      <c r="P44" s="560" t="s">
        <v>28</v>
      </c>
      <c r="Q44" s="560" t="s">
        <v>28</v>
      </c>
      <c r="R44" s="560" t="s">
        <v>28</v>
      </c>
      <c r="S44" s="560" t="s">
        <v>28</v>
      </c>
      <c r="T44" s="560" t="s">
        <v>28</v>
      </c>
    </row>
    <row r="45" spans="1:20" ht="18.75" customHeight="1">
      <c r="A45" s="1437"/>
      <c r="B45" s="1437"/>
      <c r="C45" s="1437"/>
      <c r="D45" s="555" t="s">
        <v>108</v>
      </c>
      <c r="E45" s="562" t="s">
        <v>4246</v>
      </c>
      <c r="F45" s="1442"/>
      <c r="G45" s="560">
        <v>2</v>
      </c>
      <c r="H45" s="560" t="s">
        <v>28</v>
      </c>
      <c r="I45" s="560">
        <v>3</v>
      </c>
      <c r="J45" s="560">
        <v>2</v>
      </c>
      <c r="K45" s="560" t="s">
        <v>28</v>
      </c>
      <c r="L45" s="560" t="s">
        <v>28</v>
      </c>
      <c r="M45" s="560" t="s">
        <v>28</v>
      </c>
      <c r="N45" s="560" t="s">
        <v>28</v>
      </c>
      <c r="O45" s="560" t="s">
        <v>28</v>
      </c>
      <c r="P45" s="560" t="s">
        <v>28</v>
      </c>
      <c r="Q45" s="560" t="s">
        <v>28</v>
      </c>
      <c r="R45" s="560" t="s">
        <v>28</v>
      </c>
      <c r="S45" s="560" t="s">
        <v>28</v>
      </c>
      <c r="T45" s="560" t="s">
        <v>28</v>
      </c>
    </row>
    <row r="46" spans="1:20">
      <c r="A46" s="1437"/>
      <c r="B46" s="1437"/>
      <c r="C46" s="1437"/>
      <c r="D46" s="555"/>
      <c r="E46" s="562"/>
      <c r="F46" s="1442"/>
      <c r="G46" s="560" t="s">
        <v>28</v>
      </c>
      <c r="H46" s="560">
        <v>2</v>
      </c>
      <c r="I46" s="560">
        <v>1</v>
      </c>
      <c r="J46" s="560">
        <v>1</v>
      </c>
      <c r="K46" s="560">
        <v>2</v>
      </c>
      <c r="L46" s="560" t="s">
        <v>28</v>
      </c>
      <c r="M46" s="560">
        <v>2</v>
      </c>
      <c r="N46" s="560" t="s">
        <v>28</v>
      </c>
      <c r="O46" s="560" t="s">
        <v>28</v>
      </c>
      <c r="P46" s="560" t="s">
        <v>28</v>
      </c>
      <c r="Q46" s="560" t="s">
        <v>28</v>
      </c>
      <c r="R46" s="560" t="s">
        <v>28</v>
      </c>
      <c r="S46" s="560" t="s">
        <v>28</v>
      </c>
      <c r="T46" s="560" t="s">
        <v>28</v>
      </c>
    </row>
    <row r="47" spans="1:20">
      <c r="A47" s="1437"/>
      <c r="B47" s="1437"/>
      <c r="C47" s="1437"/>
      <c r="D47" s="555"/>
      <c r="E47" s="562"/>
      <c r="F47" s="1442"/>
      <c r="G47" s="560">
        <v>3</v>
      </c>
      <c r="H47" s="560">
        <v>2</v>
      </c>
      <c r="I47" s="560" t="s">
        <v>28</v>
      </c>
      <c r="J47" s="560" t="s">
        <v>28</v>
      </c>
      <c r="K47" s="560">
        <v>3</v>
      </c>
      <c r="L47" s="560" t="s">
        <v>28</v>
      </c>
      <c r="M47" s="560" t="s">
        <v>28</v>
      </c>
      <c r="N47" s="560" t="s">
        <v>28</v>
      </c>
      <c r="O47" s="560" t="s">
        <v>28</v>
      </c>
      <c r="P47" s="560" t="s">
        <v>28</v>
      </c>
      <c r="Q47" s="560" t="s">
        <v>28</v>
      </c>
      <c r="R47" s="560" t="s">
        <v>28</v>
      </c>
      <c r="S47" s="560" t="s">
        <v>28</v>
      </c>
      <c r="T47" s="560" t="s">
        <v>28</v>
      </c>
    </row>
    <row r="48" spans="1:20">
      <c r="A48" s="1438"/>
      <c r="B48" s="1438"/>
      <c r="C48" s="1438"/>
      <c r="D48" s="555" t="s">
        <v>102</v>
      </c>
      <c r="E48" s="562"/>
      <c r="F48" s="1443"/>
      <c r="G48" s="567">
        <v>3</v>
      </c>
      <c r="H48" s="567">
        <v>2</v>
      </c>
      <c r="I48" s="567">
        <v>2</v>
      </c>
      <c r="J48" s="567">
        <v>1</v>
      </c>
      <c r="K48" s="567">
        <v>3</v>
      </c>
      <c r="L48" s="567" t="s">
        <v>28</v>
      </c>
      <c r="M48" s="567">
        <v>2</v>
      </c>
      <c r="N48" s="567" t="s">
        <v>28</v>
      </c>
      <c r="O48" s="567" t="s">
        <v>28</v>
      </c>
      <c r="P48" s="567" t="s">
        <v>28</v>
      </c>
      <c r="Q48" s="567" t="s">
        <v>28</v>
      </c>
      <c r="R48" s="567" t="s">
        <v>28</v>
      </c>
      <c r="S48" s="567" t="s">
        <v>28</v>
      </c>
      <c r="T48" s="567" t="s">
        <v>28</v>
      </c>
    </row>
    <row r="49" spans="1:20" ht="31.5" customHeight="1">
      <c r="A49" s="1436" t="s">
        <v>114</v>
      </c>
      <c r="B49" s="1439" t="s">
        <v>906</v>
      </c>
      <c r="C49" s="1458" t="s">
        <v>4247</v>
      </c>
      <c r="D49" s="555" t="s">
        <v>117</v>
      </c>
      <c r="E49" s="562" t="s">
        <v>240</v>
      </c>
      <c r="F49" s="1445" t="s">
        <v>107</v>
      </c>
      <c r="G49" s="555" t="s">
        <v>28</v>
      </c>
      <c r="H49" s="555" t="s">
        <v>28</v>
      </c>
      <c r="I49" s="555" t="s">
        <v>28</v>
      </c>
      <c r="J49" s="555" t="s">
        <v>28</v>
      </c>
      <c r="K49" s="555" t="s">
        <v>28</v>
      </c>
      <c r="L49" s="555"/>
      <c r="M49" s="555" t="s">
        <v>28</v>
      </c>
      <c r="N49" s="555">
        <v>2</v>
      </c>
      <c r="O49" s="555">
        <v>2</v>
      </c>
      <c r="P49" s="555">
        <v>3</v>
      </c>
      <c r="Q49" s="555">
        <v>3</v>
      </c>
      <c r="R49" s="555">
        <v>1</v>
      </c>
      <c r="S49" s="555" t="s">
        <v>28</v>
      </c>
      <c r="T49" s="555" t="s">
        <v>28</v>
      </c>
    </row>
    <row r="50" spans="1:20" ht="31.5" customHeight="1">
      <c r="A50" s="1437"/>
      <c r="B50" s="1437"/>
      <c r="C50" s="1437"/>
      <c r="D50" s="555" t="s">
        <v>119</v>
      </c>
      <c r="E50" s="562" t="s">
        <v>4248</v>
      </c>
      <c r="F50" s="1442"/>
      <c r="G50" s="555" t="s">
        <v>28</v>
      </c>
      <c r="H50" s="555" t="s">
        <v>28</v>
      </c>
      <c r="I50" s="555" t="s">
        <v>28</v>
      </c>
      <c r="J50" s="555">
        <v>2</v>
      </c>
      <c r="K50" s="555">
        <v>3</v>
      </c>
      <c r="L50" s="555" t="s">
        <v>28</v>
      </c>
      <c r="M50" s="555">
        <v>1</v>
      </c>
      <c r="N50" s="555">
        <v>2</v>
      </c>
      <c r="O50" s="555" t="s">
        <v>28</v>
      </c>
      <c r="P50" s="555">
        <v>3</v>
      </c>
      <c r="Q50" s="555">
        <v>3</v>
      </c>
      <c r="R50" s="555">
        <v>1</v>
      </c>
      <c r="S50" s="555" t="s">
        <v>28</v>
      </c>
      <c r="T50" s="555" t="s">
        <v>28</v>
      </c>
    </row>
    <row r="51" spans="1:20" ht="21" customHeight="1">
      <c r="A51" s="1437"/>
      <c r="B51" s="1437"/>
      <c r="C51" s="1437"/>
      <c r="D51" s="555" t="s">
        <v>121</v>
      </c>
      <c r="E51" s="562" t="s">
        <v>47</v>
      </c>
      <c r="F51" s="1442"/>
      <c r="G51" s="555" t="s">
        <v>28</v>
      </c>
      <c r="H51" s="555" t="s">
        <v>28</v>
      </c>
      <c r="I51" s="555" t="s">
        <v>28</v>
      </c>
      <c r="J51" s="555" t="s">
        <v>28</v>
      </c>
      <c r="K51" s="560" t="s">
        <v>28</v>
      </c>
      <c r="L51" s="555" t="s">
        <v>28</v>
      </c>
      <c r="M51" s="555" t="s">
        <v>28</v>
      </c>
      <c r="N51" s="555" t="s">
        <v>28</v>
      </c>
      <c r="O51" s="560" t="s">
        <v>28</v>
      </c>
      <c r="P51" s="555">
        <v>3</v>
      </c>
      <c r="Q51" s="555">
        <v>3</v>
      </c>
      <c r="R51" s="555">
        <v>1</v>
      </c>
      <c r="S51" s="555" t="s">
        <v>28</v>
      </c>
      <c r="T51" s="555" t="s">
        <v>28</v>
      </c>
    </row>
    <row r="52" spans="1:20" ht="28.5" customHeight="1">
      <c r="A52" s="1437"/>
      <c r="B52" s="1437"/>
      <c r="C52" s="1437"/>
      <c r="D52" s="555" t="s">
        <v>123</v>
      </c>
      <c r="E52" s="562" t="s">
        <v>244</v>
      </c>
      <c r="F52" s="1442"/>
      <c r="G52" s="555" t="s">
        <v>28</v>
      </c>
      <c r="H52" s="555" t="s">
        <v>28</v>
      </c>
      <c r="I52" s="555" t="s">
        <v>28</v>
      </c>
      <c r="J52" s="555" t="s">
        <v>28</v>
      </c>
      <c r="K52" s="560">
        <v>3</v>
      </c>
      <c r="L52" s="560">
        <v>1</v>
      </c>
      <c r="M52" s="560">
        <v>1</v>
      </c>
      <c r="N52" s="560" t="s">
        <v>28</v>
      </c>
      <c r="O52" s="560">
        <v>2</v>
      </c>
      <c r="P52" s="555">
        <v>3</v>
      </c>
      <c r="Q52" s="555">
        <v>3</v>
      </c>
      <c r="R52" s="555">
        <v>1</v>
      </c>
      <c r="S52" s="555" t="s">
        <v>28</v>
      </c>
      <c r="T52" s="555" t="s">
        <v>28</v>
      </c>
    </row>
    <row r="53" spans="1:20">
      <c r="A53" s="1438"/>
      <c r="B53" s="1438"/>
      <c r="C53" s="1438"/>
      <c r="D53" s="555" t="s">
        <v>114</v>
      </c>
      <c r="E53" s="562"/>
      <c r="F53" s="1443"/>
      <c r="G53" s="568" t="s">
        <v>28</v>
      </c>
      <c r="H53" s="568" t="s">
        <v>28</v>
      </c>
      <c r="I53" s="568" t="s">
        <v>28</v>
      </c>
      <c r="J53" s="568">
        <v>2</v>
      </c>
      <c r="K53" s="561">
        <v>3</v>
      </c>
      <c r="L53" s="561">
        <v>1</v>
      </c>
      <c r="M53" s="561">
        <v>1</v>
      </c>
      <c r="N53" s="561">
        <v>2</v>
      </c>
      <c r="O53" s="561">
        <v>2</v>
      </c>
      <c r="P53" s="561">
        <v>3</v>
      </c>
      <c r="Q53" s="561">
        <v>3</v>
      </c>
      <c r="R53" s="561">
        <v>1</v>
      </c>
      <c r="S53" s="561" t="s">
        <v>28</v>
      </c>
      <c r="T53" s="561" t="s">
        <v>28</v>
      </c>
    </row>
    <row r="54" spans="1:20" ht="23.25" customHeight="1">
      <c r="A54" s="1436" t="s">
        <v>125</v>
      </c>
      <c r="B54" s="1439" t="s">
        <v>912</v>
      </c>
      <c r="C54" s="1440" t="s">
        <v>227</v>
      </c>
      <c r="D54" s="555" t="s">
        <v>128</v>
      </c>
      <c r="E54" s="562" t="s">
        <v>229</v>
      </c>
      <c r="F54" s="1445" t="s">
        <v>107</v>
      </c>
      <c r="G54" s="560">
        <v>2</v>
      </c>
      <c r="H54" s="560">
        <v>3</v>
      </c>
      <c r="I54" s="560">
        <v>3</v>
      </c>
      <c r="J54" s="560">
        <v>3</v>
      </c>
      <c r="K54" s="560" t="s">
        <v>28</v>
      </c>
      <c r="L54" s="560" t="s">
        <v>28</v>
      </c>
      <c r="M54" s="560" t="s">
        <v>28</v>
      </c>
      <c r="N54" s="560" t="s">
        <v>28</v>
      </c>
      <c r="O54" s="560" t="s">
        <v>28</v>
      </c>
      <c r="P54" s="560" t="s">
        <v>28</v>
      </c>
      <c r="Q54" s="560" t="s">
        <v>28</v>
      </c>
      <c r="R54" s="560">
        <v>3</v>
      </c>
      <c r="S54" s="560">
        <v>3</v>
      </c>
      <c r="T54" s="560">
        <v>3</v>
      </c>
    </row>
    <row r="55" spans="1:20" ht="20.25" customHeight="1">
      <c r="A55" s="1437"/>
      <c r="B55" s="1437"/>
      <c r="C55" s="1437"/>
      <c r="D55" s="555" t="s">
        <v>130</v>
      </c>
      <c r="E55" s="562" t="s">
        <v>4249</v>
      </c>
      <c r="F55" s="1442"/>
      <c r="G55" s="560">
        <v>3</v>
      </c>
      <c r="H55" s="560">
        <v>2</v>
      </c>
      <c r="I55" s="560">
        <v>3</v>
      </c>
      <c r="J55" s="560">
        <v>3</v>
      </c>
      <c r="K55" s="560" t="s">
        <v>28</v>
      </c>
      <c r="L55" s="560" t="s">
        <v>28</v>
      </c>
      <c r="M55" s="560" t="s">
        <v>28</v>
      </c>
      <c r="N55" s="560" t="s">
        <v>28</v>
      </c>
      <c r="O55" s="560" t="s">
        <v>28</v>
      </c>
      <c r="P55" s="560" t="s">
        <v>28</v>
      </c>
      <c r="Q55" s="560" t="s">
        <v>28</v>
      </c>
      <c r="R55" s="560">
        <v>2</v>
      </c>
      <c r="S55" s="560">
        <v>3</v>
      </c>
      <c r="T55" s="560">
        <v>3</v>
      </c>
    </row>
    <row r="56" spans="1:20">
      <c r="A56" s="1437"/>
      <c r="B56" s="1437"/>
      <c r="C56" s="1437"/>
      <c r="D56" s="555" t="s">
        <v>132</v>
      </c>
      <c r="E56" s="559" t="s">
        <v>235</v>
      </c>
      <c r="F56" s="1442"/>
      <c r="G56" s="560">
        <v>2</v>
      </c>
      <c r="H56" s="560">
        <v>3</v>
      </c>
      <c r="I56" s="560">
        <v>1</v>
      </c>
      <c r="J56" s="560" t="s">
        <v>28</v>
      </c>
      <c r="K56" s="560" t="s">
        <v>28</v>
      </c>
      <c r="L56" s="560" t="s">
        <v>28</v>
      </c>
      <c r="M56" s="560">
        <v>1</v>
      </c>
      <c r="N56" s="560" t="s">
        <v>28</v>
      </c>
      <c r="O56" s="560" t="s">
        <v>28</v>
      </c>
      <c r="P56" s="560" t="s">
        <v>28</v>
      </c>
      <c r="Q56" s="560" t="s">
        <v>28</v>
      </c>
      <c r="R56" s="560">
        <v>2</v>
      </c>
      <c r="S56" s="560">
        <v>3</v>
      </c>
      <c r="T56" s="560">
        <v>3</v>
      </c>
    </row>
    <row r="57" spans="1:20" ht="17.25" customHeight="1">
      <c r="A57" s="1437"/>
      <c r="B57" s="1437"/>
      <c r="C57" s="1437"/>
      <c r="D57" s="555" t="s">
        <v>134</v>
      </c>
      <c r="E57" s="562" t="s">
        <v>235</v>
      </c>
      <c r="F57" s="1442"/>
      <c r="G57" s="560">
        <v>3</v>
      </c>
      <c r="H57" s="560">
        <v>3</v>
      </c>
      <c r="I57" s="560">
        <v>3</v>
      </c>
      <c r="J57" s="560">
        <v>3</v>
      </c>
      <c r="K57" s="560" t="s">
        <v>28</v>
      </c>
      <c r="L57" s="560" t="s">
        <v>28</v>
      </c>
      <c r="M57" s="560" t="s">
        <v>28</v>
      </c>
      <c r="N57" s="560" t="s">
        <v>28</v>
      </c>
      <c r="O57" s="560" t="s">
        <v>28</v>
      </c>
      <c r="P57" s="560" t="s">
        <v>28</v>
      </c>
      <c r="Q57" s="560" t="s">
        <v>28</v>
      </c>
      <c r="R57" s="560">
        <v>2</v>
      </c>
      <c r="S57" s="560">
        <v>1</v>
      </c>
      <c r="T57" s="560">
        <v>3</v>
      </c>
    </row>
    <row r="58" spans="1:20" ht="19.5" customHeight="1">
      <c r="A58" s="1438"/>
      <c r="B58" s="1438"/>
      <c r="C58" s="1438"/>
      <c r="D58" s="555" t="s">
        <v>125</v>
      </c>
      <c r="E58" s="562"/>
      <c r="F58" s="1443"/>
      <c r="G58" s="561">
        <v>2</v>
      </c>
      <c r="H58" s="561">
        <v>3</v>
      </c>
      <c r="I58" s="561">
        <v>2</v>
      </c>
      <c r="J58" s="561">
        <v>3</v>
      </c>
      <c r="K58" s="561" t="s">
        <v>28</v>
      </c>
      <c r="L58" s="561" t="s">
        <v>28</v>
      </c>
      <c r="M58" s="561">
        <v>1</v>
      </c>
      <c r="N58" s="561" t="s">
        <v>28</v>
      </c>
      <c r="O58" s="561" t="s">
        <v>28</v>
      </c>
      <c r="P58" s="561" t="s">
        <v>28</v>
      </c>
      <c r="Q58" s="561" t="s">
        <v>28</v>
      </c>
      <c r="R58" s="561">
        <v>2</v>
      </c>
      <c r="S58" s="561">
        <v>2</v>
      </c>
      <c r="T58" s="561">
        <v>3</v>
      </c>
    </row>
    <row r="59" spans="1:20" ht="30.75" customHeight="1">
      <c r="A59" s="1436" t="s">
        <v>136</v>
      </c>
      <c r="B59" s="1439" t="s">
        <v>916</v>
      </c>
      <c r="C59" s="1440" t="s">
        <v>138</v>
      </c>
      <c r="D59" s="555" t="s">
        <v>139</v>
      </c>
      <c r="E59" s="562" t="s">
        <v>140</v>
      </c>
      <c r="F59" s="1445" t="s">
        <v>27</v>
      </c>
      <c r="G59" s="560">
        <v>3</v>
      </c>
      <c r="H59" s="560">
        <v>3</v>
      </c>
      <c r="I59" s="560">
        <v>2</v>
      </c>
      <c r="J59" s="560">
        <v>3</v>
      </c>
      <c r="K59" s="560" t="s">
        <v>28</v>
      </c>
      <c r="L59" s="560" t="s">
        <v>28</v>
      </c>
      <c r="M59" s="560" t="s">
        <v>28</v>
      </c>
      <c r="N59" s="560" t="s">
        <v>28</v>
      </c>
      <c r="O59" s="560" t="s">
        <v>28</v>
      </c>
      <c r="P59" s="560" t="s">
        <v>28</v>
      </c>
      <c r="Q59" s="560" t="s">
        <v>28</v>
      </c>
      <c r="R59" s="560">
        <v>2</v>
      </c>
      <c r="S59" s="560">
        <v>3</v>
      </c>
      <c r="T59" s="560">
        <v>3</v>
      </c>
    </row>
    <row r="60" spans="1:20" ht="32.25" customHeight="1">
      <c r="A60" s="1437"/>
      <c r="B60" s="1437"/>
      <c r="C60" s="1437"/>
      <c r="D60" s="555" t="s">
        <v>141</v>
      </c>
      <c r="E60" s="562" t="s">
        <v>4250</v>
      </c>
      <c r="F60" s="1442"/>
      <c r="G60" s="560">
        <v>3</v>
      </c>
      <c r="H60" s="560">
        <v>2</v>
      </c>
      <c r="I60" s="560">
        <v>3</v>
      </c>
      <c r="J60" s="560">
        <v>2</v>
      </c>
      <c r="K60" s="560" t="s">
        <v>28</v>
      </c>
      <c r="L60" s="560" t="s">
        <v>28</v>
      </c>
      <c r="M60" s="560" t="s">
        <v>28</v>
      </c>
      <c r="N60" s="560" t="s">
        <v>28</v>
      </c>
      <c r="O60" s="560" t="s">
        <v>28</v>
      </c>
      <c r="P60" s="560" t="s">
        <v>28</v>
      </c>
      <c r="Q60" s="560" t="s">
        <v>28</v>
      </c>
      <c r="R60" s="560">
        <v>3</v>
      </c>
      <c r="S60" s="560">
        <v>3</v>
      </c>
      <c r="T60" s="560">
        <v>3</v>
      </c>
    </row>
    <row r="61" spans="1:20" ht="41.25" customHeight="1">
      <c r="A61" s="1437"/>
      <c r="B61" s="1437"/>
      <c r="C61" s="1437"/>
      <c r="D61" s="555" t="s">
        <v>143</v>
      </c>
      <c r="E61" s="562" t="s">
        <v>4251</v>
      </c>
      <c r="F61" s="1442"/>
      <c r="G61" s="560">
        <v>3</v>
      </c>
      <c r="H61" s="560">
        <v>3</v>
      </c>
      <c r="I61" s="560">
        <v>3</v>
      </c>
      <c r="J61" s="560">
        <v>2</v>
      </c>
      <c r="K61" s="560" t="s">
        <v>28</v>
      </c>
      <c r="L61" s="560" t="s">
        <v>28</v>
      </c>
      <c r="M61" s="560" t="s">
        <v>28</v>
      </c>
      <c r="N61" s="560" t="s">
        <v>28</v>
      </c>
      <c r="O61" s="560" t="s">
        <v>28</v>
      </c>
      <c r="P61" s="560" t="s">
        <v>28</v>
      </c>
      <c r="Q61" s="560" t="s">
        <v>28</v>
      </c>
      <c r="R61" s="560">
        <v>2</v>
      </c>
      <c r="S61" s="560">
        <v>3</v>
      </c>
      <c r="T61" s="560">
        <v>3</v>
      </c>
    </row>
    <row r="62" spans="1:20" ht="42" customHeight="1">
      <c r="A62" s="1437"/>
      <c r="B62" s="1437"/>
      <c r="C62" s="1437"/>
      <c r="D62" s="555" t="s">
        <v>145</v>
      </c>
      <c r="E62" s="562" t="s">
        <v>4252</v>
      </c>
      <c r="F62" s="1442"/>
      <c r="G62" s="560">
        <v>3</v>
      </c>
      <c r="H62" s="560">
        <v>2</v>
      </c>
      <c r="I62" s="560">
        <v>3</v>
      </c>
      <c r="J62" s="560">
        <v>3</v>
      </c>
      <c r="K62" s="560" t="s">
        <v>28</v>
      </c>
      <c r="L62" s="560" t="s">
        <v>28</v>
      </c>
      <c r="M62" s="560" t="s">
        <v>28</v>
      </c>
      <c r="N62" s="560" t="s">
        <v>28</v>
      </c>
      <c r="O62" s="560" t="s">
        <v>28</v>
      </c>
      <c r="P62" s="560" t="s">
        <v>28</v>
      </c>
      <c r="Q62" s="560" t="s">
        <v>28</v>
      </c>
      <c r="R62" s="560">
        <v>3</v>
      </c>
      <c r="S62" s="560">
        <v>3</v>
      </c>
      <c r="T62" s="560">
        <v>3</v>
      </c>
    </row>
    <row r="63" spans="1:20" ht="27.75" customHeight="1">
      <c r="A63" s="1437"/>
      <c r="B63" s="1437"/>
      <c r="C63" s="1437"/>
      <c r="D63" s="555" t="s">
        <v>147</v>
      </c>
      <c r="E63" s="562" t="s">
        <v>4253</v>
      </c>
      <c r="F63" s="1442"/>
      <c r="G63" s="560">
        <v>3</v>
      </c>
      <c r="H63" s="560">
        <v>3</v>
      </c>
      <c r="I63" s="560">
        <v>2</v>
      </c>
      <c r="J63" s="560">
        <v>3</v>
      </c>
      <c r="K63" s="560" t="s">
        <v>28</v>
      </c>
      <c r="L63" s="560" t="s">
        <v>28</v>
      </c>
      <c r="M63" s="560" t="s">
        <v>28</v>
      </c>
      <c r="N63" s="560" t="s">
        <v>28</v>
      </c>
      <c r="O63" s="560" t="s">
        <v>28</v>
      </c>
      <c r="P63" s="560" t="s">
        <v>28</v>
      </c>
      <c r="Q63" s="560" t="s">
        <v>28</v>
      </c>
      <c r="R63" s="560">
        <v>3</v>
      </c>
      <c r="S63" s="560">
        <v>3</v>
      </c>
      <c r="T63" s="560">
        <v>3</v>
      </c>
    </row>
    <row r="64" spans="1:20" ht="22.5" customHeight="1">
      <c r="A64" s="1438"/>
      <c r="B64" s="1438"/>
      <c r="C64" s="1438"/>
      <c r="D64" s="558" t="s">
        <v>136</v>
      </c>
      <c r="E64" s="562"/>
      <c r="F64" s="1443"/>
      <c r="G64" s="561">
        <v>3</v>
      </c>
      <c r="H64" s="561">
        <v>3</v>
      </c>
      <c r="I64" s="561">
        <v>3</v>
      </c>
      <c r="J64" s="561">
        <v>3</v>
      </c>
      <c r="K64" s="561" t="s">
        <v>28</v>
      </c>
      <c r="L64" s="561" t="s">
        <v>28</v>
      </c>
      <c r="M64" s="561" t="s">
        <v>28</v>
      </c>
      <c r="N64" s="561" t="s">
        <v>28</v>
      </c>
      <c r="O64" s="561" t="s">
        <v>28</v>
      </c>
      <c r="P64" s="561" t="s">
        <v>28</v>
      </c>
      <c r="Q64" s="561" t="s">
        <v>28</v>
      </c>
      <c r="R64" s="561">
        <v>3</v>
      </c>
      <c r="S64" s="561">
        <v>3</v>
      </c>
      <c r="T64" s="561">
        <v>3</v>
      </c>
    </row>
    <row r="65" spans="1:20" ht="24" customHeight="1">
      <c r="A65" s="1436" t="s">
        <v>149</v>
      </c>
      <c r="B65" s="1439" t="s">
        <v>922</v>
      </c>
      <c r="C65" s="1440" t="s">
        <v>151</v>
      </c>
      <c r="D65" s="555" t="s">
        <v>152</v>
      </c>
      <c r="E65" s="562" t="s">
        <v>153</v>
      </c>
      <c r="F65" s="1445" t="s">
        <v>27</v>
      </c>
      <c r="G65" s="560" t="s">
        <v>28</v>
      </c>
      <c r="H65" s="560" t="s">
        <v>28</v>
      </c>
      <c r="I65" s="560" t="s">
        <v>28</v>
      </c>
      <c r="J65" s="560" t="s">
        <v>28</v>
      </c>
      <c r="K65" s="560" t="s">
        <v>28</v>
      </c>
      <c r="L65" s="560" t="s">
        <v>28</v>
      </c>
      <c r="M65" s="560" t="s">
        <v>28</v>
      </c>
      <c r="N65" s="560">
        <v>2</v>
      </c>
      <c r="O65" s="560" t="s">
        <v>28</v>
      </c>
      <c r="P65" s="560">
        <v>2</v>
      </c>
      <c r="Q65" s="560">
        <v>2</v>
      </c>
      <c r="R65" s="560">
        <v>1</v>
      </c>
      <c r="S65" s="560" t="s">
        <v>28</v>
      </c>
      <c r="T65" s="560" t="s">
        <v>28</v>
      </c>
    </row>
    <row r="66" spans="1:20" ht="21" customHeight="1">
      <c r="A66" s="1437"/>
      <c r="B66" s="1437"/>
      <c r="C66" s="1437"/>
      <c r="D66" s="555" t="s">
        <v>154</v>
      </c>
      <c r="E66" s="562" t="s">
        <v>4254</v>
      </c>
      <c r="F66" s="1442"/>
      <c r="G66" s="560" t="s">
        <v>28</v>
      </c>
      <c r="H66" s="560" t="s">
        <v>28</v>
      </c>
      <c r="I66" s="560">
        <v>2</v>
      </c>
      <c r="J66" s="560" t="s">
        <v>28</v>
      </c>
      <c r="K66" s="560" t="s">
        <v>28</v>
      </c>
      <c r="L66" s="560">
        <v>3</v>
      </c>
      <c r="M66" s="560">
        <v>2</v>
      </c>
      <c r="N66" s="560">
        <v>3</v>
      </c>
      <c r="O66" s="560">
        <v>1</v>
      </c>
      <c r="P66" s="560">
        <v>3</v>
      </c>
      <c r="Q66" s="560" t="s">
        <v>28</v>
      </c>
      <c r="R66" s="560" t="s">
        <v>28</v>
      </c>
      <c r="S66" s="560" t="s">
        <v>28</v>
      </c>
      <c r="T66" s="560" t="s">
        <v>28</v>
      </c>
    </row>
    <row r="67" spans="1:20" ht="19.5" customHeight="1">
      <c r="A67" s="1437"/>
      <c r="B67" s="1437"/>
      <c r="C67" s="1437"/>
      <c r="D67" s="555" t="s">
        <v>156</v>
      </c>
      <c r="E67" s="562" t="s">
        <v>157</v>
      </c>
      <c r="F67" s="1442"/>
      <c r="G67" s="560" t="s">
        <v>28</v>
      </c>
      <c r="H67" s="560" t="s">
        <v>28</v>
      </c>
      <c r="I67" s="560" t="s">
        <v>28</v>
      </c>
      <c r="J67" s="560">
        <v>3</v>
      </c>
      <c r="K67" s="560" t="s">
        <v>28</v>
      </c>
      <c r="L67" s="560">
        <v>2</v>
      </c>
      <c r="M67" s="560" t="s">
        <v>28</v>
      </c>
      <c r="N67" s="560">
        <v>2</v>
      </c>
      <c r="O67" s="560">
        <v>2</v>
      </c>
      <c r="P67" s="560">
        <v>2</v>
      </c>
      <c r="Q67" s="560">
        <v>2</v>
      </c>
      <c r="R67" s="560">
        <v>2</v>
      </c>
      <c r="S67" s="560" t="s">
        <v>28</v>
      </c>
      <c r="T67" s="560" t="s">
        <v>28</v>
      </c>
    </row>
    <row r="68" spans="1:20" ht="21" customHeight="1">
      <c r="A68" s="1437"/>
      <c r="B68" s="1437"/>
      <c r="C68" s="1437"/>
      <c r="D68" s="555" t="s">
        <v>158</v>
      </c>
      <c r="E68" s="562" t="s">
        <v>4255</v>
      </c>
      <c r="F68" s="1442"/>
      <c r="G68" s="560" t="s">
        <v>28</v>
      </c>
      <c r="H68" s="560" t="s">
        <v>28</v>
      </c>
      <c r="I68" s="560" t="s">
        <v>28</v>
      </c>
      <c r="J68" s="560" t="s">
        <v>28</v>
      </c>
      <c r="K68" s="560" t="s">
        <v>28</v>
      </c>
      <c r="L68" s="560">
        <v>2</v>
      </c>
      <c r="M68" s="560">
        <v>2</v>
      </c>
      <c r="N68" s="560">
        <v>2</v>
      </c>
      <c r="O68" s="560">
        <v>1</v>
      </c>
      <c r="P68" s="560">
        <v>3</v>
      </c>
      <c r="Q68" s="560" t="s">
        <v>28</v>
      </c>
      <c r="R68" s="560" t="s">
        <v>28</v>
      </c>
      <c r="S68" s="560" t="s">
        <v>28</v>
      </c>
      <c r="T68" s="560" t="s">
        <v>28</v>
      </c>
    </row>
    <row r="69" spans="1:20">
      <c r="A69" s="1437"/>
      <c r="B69" s="1437"/>
      <c r="C69" s="1437"/>
      <c r="D69" s="555" t="s">
        <v>160</v>
      </c>
      <c r="E69" s="562" t="s">
        <v>161</v>
      </c>
      <c r="F69" s="1442"/>
      <c r="G69" s="560" t="s">
        <v>28</v>
      </c>
      <c r="H69" s="560" t="s">
        <v>28</v>
      </c>
      <c r="I69" s="560" t="s">
        <v>28</v>
      </c>
      <c r="J69" s="560">
        <v>2</v>
      </c>
      <c r="K69" s="560" t="s">
        <v>28</v>
      </c>
      <c r="L69" s="560" t="s">
        <v>28</v>
      </c>
      <c r="M69" s="560" t="s">
        <v>28</v>
      </c>
      <c r="N69" s="560">
        <v>3</v>
      </c>
      <c r="O69" s="560">
        <v>3</v>
      </c>
      <c r="P69" s="560">
        <v>3</v>
      </c>
      <c r="Q69" s="560">
        <v>3</v>
      </c>
      <c r="R69" s="560" t="s">
        <v>28</v>
      </c>
      <c r="S69" s="560" t="s">
        <v>28</v>
      </c>
      <c r="T69" s="560" t="s">
        <v>28</v>
      </c>
    </row>
    <row r="70" spans="1:20" ht="25.5" customHeight="1">
      <c r="A70" s="1438"/>
      <c r="B70" s="1438"/>
      <c r="C70" s="1438"/>
      <c r="D70" s="558" t="s">
        <v>149</v>
      </c>
      <c r="E70" s="562"/>
      <c r="F70" s="1443"/>
      <c r="G70" s="569" t="s">
        <v>28</v>
      </c>
      <c r="H70" s="569" t="s">
        <v>28</v>
      </c>
      <c r="I70" s="569">
        <v>2</v>
      </c>
      <c r="J70" s="569">
        <v>2</v>
      </c>
      <c r="K70" s="569" t="s">
        <v>28</v>
      </c>
      <c r="L70" s="569">
        <v>2</v>
      </c>
      <c r="M70" s="569">
        <v>2</v>
      </c>
      <c r="N70" s="569">
        <v>2</v>
      </c>
      <c r="O70" s="569">
        <v>2</v>
      </c>
      <c r="P70" s="569">
        <v>3</v>
      </c>
      <c r="Q70" s="569">
        <v>2</v>
      </c>
      <c r="R70" s="569">
        <v>1</v>
      </c>
      <c r="S70" s="569" t="s">
        <v>28</v>
      </c>
      <c r="T70" s="569" t="s">
        <v>28</v>
      </c>
    </row>
    <row r="71" spans="1:20" ht="25.5" customHeight="1">
      <c r="A71" s="1436" t="s">
        <v>162</v>
      </c>
      <c r="B71" s="1439" t="s">
        <v>926</v>
      </c>
      <c r="C71" s="1440" t="s">
        <v>164</v>
      </c>
      <c r="D71" s="555" t="s">
        <v>165</v>
      </c>
      <c r="E71" s="562" t="s">
        <v>4256</v>
      </c>
      <c r="F71" s="1445" t="s">
        <v>27</v>
      </c>
      <c r="G71" s="560">
        <v>3</v>
      </c>
      <c r="H71" s="560">
        <v>2</v>
      </c>
      <c r="I71" s="560">
        <v>3</v>
      </c>
      <c r="J71" s="560" t="s">
        <v>28</v>
      </c>
      <c r="K71" s="560" t="s">
        <v>28</v>
      </c>
      <c r="L71" s="560" t="s">
        <v>28</v>
      </c>
      <c r="M71" s="560">
        <v>2</v>
      </c>
      <c r="N71" s="560" t="s">
        <v>28</v>
      </c>
      <c r="O71" s="560" t="s">
        <v>28</v>
      </c>
      <c r="P71" s="560" t="s">
        <v>28</v>
      </c>
      <c r="Q71" s="560" t="s">
        <v>28</v>
      </c>
      <c r="R71" s="560" t="s">
        <v>28</v>
      </c>
      <c r="S71" s="560" t="s">
        <v>28</v>
      </c>
      <c r="T71" s="560" t="s">
        <v>28</v>
      </c>
    </row>
    <row r="72" spans="1:20" ht="15.75" customHeight="1">
      <c r="A72" s="1437"/>
      <c r="B72" s="1437"/>
      <c r="C72" s="1437"/>
      <c r="D72" s="555" t="s">
        <v>167</v>
      </c>
      <c r="E72" s="562" t="s">
        <v>4257</v>
      </c>
      <c r="F72" s="1442"/>
      <c r="G72" s="560">
        <v>3</v>
      </c>
      <c r="H72" s="560" t="s">
        <v>28</v>
      </c>
      <c r="I72" s="560" t="s">
        <v>28</v>
      </c>
      <c r="J72" s="560">
        <v>2</v>
      </c>
      <c r="K72" s="560" t="s">
        <v>28</v>
      </c>
      <c r="L72" s="560" t="s">
        <v>28</v>
      </c>
      <c r="M72" s="560" t="s">
        <v>28</v>
      </c>
      <c r="N72" s="560" t="s">
        <v>28</v>
      </c>
      <c r="O72" s="560" t="s">
        <v>28</v>
      </c>
      <c r="P72" s="560" t="s">
        <v>28</v>
      </c>
      <c r="Q72" s="560" t="s">
        <v>28</v>
      </c>
      <c r="R72" s="560" t="s">
        <v>28</v>
      </c>
      <c r="S72" s="560" t="s">
        <v>28</v>
      </c>
      <c r="T72" s="560" t="s">
        <v>28</v>
      </c>
    </row>
    <row r="73" spans="1:20" ht="19.5" customHeight="1">
      <c r="A73" s="1437"/>
      <c r="B73" s="1437"/>
      <c r="C73" s="1437"/>
      <c r="D73" s="555" t="s">
        <v>169</v>
      </c>
      <c r="E73" s="562" t="s">
        <v>4258</v>
      </c>
      <c r="F73" s="1442"/>
      <c r="G73" s="560" t="s">
        <v>28</v>
      </c>
      <c r="H73" s="560">
        <v>2</v>
      </c>
      <c r="I73" s="560" t="s">
        <v>28</v>
      </c>
      <c r="J73" s="560">
        <v>1</v>
      </c>
      <c r="K73" s="560" t="s">
        <v>28</v>
      </c>
      <c r="L73" s="560" t="s">
        <v>28</v>
      </c>
      <c r="M73" s="560">
        <v>2</v>
      </c>
      <c r="N73" s="560" t="s">
        <v>28</v>
      </c>
      <c r="O73" s="560" t="s">
        <v>28</v>
      </c>
      <c r="P73" s="560" t="s">
        <v>28</v>
      </c>
      <c r="Q73" s="560" t="s">
        <v>28</v>
      </c>
      <c r="R73" s="560" t="s">
        <v>28</v>
      </c>
      <c r="S73" s="560" t="s">
        <v>28</v>
      </c>
      <c r="T73" s="560" t="s">
        <v>28</v>
      </c>
    </row>
    <row r="74" spans="1:20" ht="18" customHeight="1">
      <c r="A74" s="1437"/>
      <c r="B74" s="1437"/>
      <c r="C74" s="1437"/>
      <c r="D74" s="555" t="s">
        <v>171</v>
      </c>
      <c r="E74" s="562" t="s">
        <v>4259</v>
      </c>
      <c r="F74" s="1442"/>
      <c r="G74" s="560">
        <v>3</v>
      </c>
      <c r="H74" s="560">
        <v>2</v>
      </c>
      <c r="I74" s="560" t="s">
        <v>28</v>
      </c>
      <c r="J74" s="560" t="s">
        <v>28</v>
      </c>
      <c r="K74" s="560" t="s">
        <v>28</v>
      </c>
      <c r="L74" s="560" t="s">
        <v>28</v>
      </c>
      <c r="M74" s="560" t="s">
        <v>28</v>
      </c>
      <c r="N74" s="560" t="s">
        <v>28</v>
      </c>
      <c r="O74" s="560" t="s">
        <v>28</v>
      </c>
      <c r="P74" s="560" t="s">
        <v>28</v>
      </c>
      <c r="Q74" s="560" t="s">
        <v>28</v>
      </c>
      <c r="R74" s="560" t="s">
        <v>28</v>
      </c>
      <c r="S74" s="560" t="s">
        <v>28</v>
      </c>
      <c r="T74" s="560" t="s">
        <v>28</v>
      </c>
    </row>
    <row r="75" spans="1:20">
      <c r="A75" s="1437"/>
      <c r="B75" s="1437"/>
      <c r="C75" s="1437"/>
      <c r="D75" s="555" t="s">
        <v>173</v>
      </c>
      <c r="E75" s="562" t="s">
        <v>4260</v>
      </c>
      <c r="F75" s="1442"/>
      <c r="G75" s="560" t="s">
        <v>28</v>
      </c>
      <c r="H75" s="560">
        <v>2</v>
      </c>
      <c r="I75" s="560" t="s">
        <v>28</v>
      </c>
      <c r="J75" s="560">
        <v>1</v>
      </c>
      <c r="K75" s="560" t="s">
        <v>28</v>
      </c>
      <c r="L75" s="560" t="s">
        <v>28</v>
      </c>
      <c r="M75" s="560" t="s">
        <v>28</v>
      </c>
      <c r="N75" s="560" t="s">
        <v>28</v>
      </c>
      <c r="O75" s="560" t="s">
        <v>28</v>
      </c>
      <c r="P75" s="560" t="s">
        <v>28</v>
      </c>
      <c r="Q75" s="560" t="s">
        <v>28</v>
      </c>
      <c r="R75" s="560" t="s">
        <v>28</v>
      </c>
      <c r="S75" s="560" t="s">
        <v>28</v>
      </c>
      <c r="T75" s="560" t="s">
        <v>28</v>
      </c>
    </row>
    <row r="76" spans="1:20" ht="29.25" customHeight="1">
      <c r="A76" s="1438"/>
      <c r="B76" s="1438"/>
      <c r="C76" s="1438"/>
      <c r="D76" s="555" t="s">
        <v>162</v>
      </c>
      <c r="E76" s="562"/>
      <c r="F76" s="1443"/>
      <c r="G76" s="570">
        <v>3</v>
      </c>
      <c r="H76" s="570">
        <v>2</v>
      </c>
      <c r="I76" s="570">
        <v>3</v>
      </c>
      <c r="J76" s="570">
        <v>1</v>
      </c>
      <c r="K76" s="570" t="s">
        <v>28</v>
      </c>
      <c r="L76" s="570" t="s">
        <v>28</v>
      </c>
      <c r="M76" s="570">
        <v>2</v>
      </c>
      <c r="N76" s="570" t="s">
        <v>28</v>
      </c>
      <c r="O76" s="570" t="s">
        <v>28</v>
      </c>
      <c r="P76" s="570" t="s">
        <v>28</v>
      </c>
      <c r="Q76" s="570" t="s">
        <v>28</v>
      </c>
      <c r="R76" s="570" t="s">
        <v>28</v>
      </c>
      <c r="S76" s="570" t="s">
        <v>28</v>
      </c>
      <c r="T76" s="570" t="s">
        <v>28</v>
      </c>
    </row>
    <row r="77" spans="1:20" ht="24.75" customHeight="1">
      <c r="A77" s="1436" t="s">
        <v>175</v>
      </c>
      <c r="B77" s="1439" t="s">
        <v>4261</v>
      </c>
      <c r="C77" s="1440" t="s">
        <v>4262</v>
      </c>
      <c r="D77" s="555" t="s">
        <v>178</v>
      </c>
      <c r="E77" s="562" t="s">
        <v>4263</v>
      </c>
      <c r="F77" s="1445" t="s">
        <v>27</v>
      </c>
      <c r="G77" s="560">
        <v>1</v>
      </c>
      <c r="H77" s="560">
        <v>2</v>
      </c>
      <c r="I77" s="560">
        <v>1</v>
      </c>
      <c r="J77" s="560">
        <v>2</v>
      </c>
      <c r="K77" s="560">
        <v>2</v>
      </c>
      <c r="L77" s="560" t="s">
        <v>28</v>
      </c>
      <c r="M77" s="560">
        <v>2</v>
      </c>
      <c r="N77" s="560">
        <v>2</v>
      </c>
      <c r="O77" s="560">
        <v>3</v>
      </c>
      <c r="P77" s="560">
        <v>2</v>
      </c>
      <c r="Q77" s="560">
        <v>1</v>
      </c>
      <c r="R77" s="560">
        <v>2</v>
      </c>
      <c r="S77" s="560" t="s">
        <v>28</v>
      </c>
      <c r="T77" s="560" t="s">
        <v>28</v>
      </c>
    </row>
    <row r="78" spans="1:20">
      <c r="A78" s="1437"/>
      <c r="B78" s="1437"/>
      <c r="C78" s="1437"/>
      <c r="D78" s="555" t="s">
        <v>180</v>
      </c>
      <c r="E78" s="559" t="s">
        <v>4264</v>
      </c>
      <c r="F78" s="1442"/>
      <c r="G78" s="560">
        <v>3</v>
      </c>
      <c r="H78" s="560">
        <v>1</v>
      </c>
      <c r="I78" s="560" t="s">
        <v>28</v>
      </c>
      <c r="J78" s="560">
        <v>2</v>
      </c>
      <c r="K78" s="560">
        <v>2</v>
      </c>
      <c r="L78" s="560">
        <v>1</v>
      </c>
      <c r="M78" s="560">
        <v>1</v>
      </c>
      <c r="N78" s="560">
        <v>3</v>
      </c>
      <c r="O78" s="560">
        <v>1</v>
      </c>
      <c r="P78" s="560">
        <v>3</v>
      </c>
      <c r="Q78" s="560">
        <v>1</v>
      </c>
      <c r="R78" s="560" t="s">
        <v>28</v>
      </c>
      <c r="S78" s="560" t="s">
        <v>28</v>
      </c>
      <c r="T78" s="560" t="s">
        <v>28</v>
      </c>
    </row>
    <row r="79" spans="1:20">
      <c r="A79" s="1437"/>
      <c r="B79" s="1437"/>
      <c r="C79" s="1437"/>
      <c r="D79" s="555" t="s">
        <v>182</v>
      </c>
      <c r="E79" s="559" t="s">
        <v>4265</v>
      </c>
      <c r="F79" s="1442"/>
      <c r="G79" s="560">
        <v>3</v>
      </c>
      <c r="H79" s="560">
        <v>1</v>
      </c>
      <c r="I79" s="560" t="s">
        <v>28</v>
      </c>
      <c r="J79" s="560">
        <v>1</v>
      </c>
      <c r="K79" s="560">
        <v>2</v>
      </c>
      <c r="L79" s="560">
        <v>2</v>
      </c>
      <c r="M79" s="560" t="s">
        <v>28</v>
      </c>
      <c r="N79" s="560">
        <v>1</v>
      </c>
      <c r="O79" s="560">
        <v>2</v>
      </c>
      <c r="P79" s="560" t="s">
        <v>28</v>
      </c>
      <c r="Q79" s="560" t="s">
        <v>28</v>
      </c>
      <c r="R79" s="560">
        <v>2</v>
      </c>
      <c r="S79" s="560" t="s">
        <v>28</v>
      </c>
      <c r="T79" s="560" t="s">
        <v>28</v>
      </c>
    </row>
    <row r="80" spans="1:20" ht="24.75" customHeight="1">
      <c r="A80" s="1437"/>
      <c r="B80" s="1437"/>
      <c r="C80" s="1437"/>
      <c r="D80" s="555" t="s">
        <v>184</v>
      </c>
      <c r="E80" s="562" t="s">
        <v>4266</v>
      </c>
      <c r="F80" s="1442"/>
      <c r="G80" s="560">
        <v>2</v>
      </c>
      <c r="H80" s="560">
        <v>3</v>
      </c>
      <c r="I80" s="560">
        <v>2</v>
      </c>
      <c r="J80" s="560" t="s">
        <v>28</v>
      </c>
      <c r="K80" s="560" t="s">
        <v>28</v>
      </c>
      <c r="L80" s="560">
        <v>1</v>
      </c>
      <c r="M80" s="560">
        <v>2</v>
      </c>
      <c r="N80" s="560">
        <v>3</v>
      </c>
      <c r="O80" s="560">
        <v>1</v>
      </c>
      <c r="P80" s="560">
        <v>2</v>
      </c>
      <c r="Q80" s="560" t="s">
        <v>28</v>
      </c>
      <c r="R80" s="560">
        <v>3</v>
      </c>
      <c r="S80" s="560" t="s">
        <v>28</v>
      </c>
      <c r="T80" s="560" t="s">
        <v>28</v>
      </c>
    </row>
    <row r="81" spans="1:20">
      <c r="A81" s="1437"/>
      <c r="B81" s="1437"/>
      <c r="C81" s="1437"/>
      <c r="D81" s="555" t="s">
        <v>186</v>
      </c>
      <c r="E81" s="562" t="s">
        <v>4267</v>
      </c>
      <c r="F81" s="1442"/>
      <c r="G81" s="560">
        <v>2</v>
      </c>
      <c r="H81" s="560">
        <v>1</v>
      </c>
      <c r="I81" s="560">
        <v>3</v>
      </c>
      <c r="J81" s="560" t="s">
        <v>28</v>
      </c>
      <c r="K81" s="560">
        <v>3</v>
      </c>
      <c r="L81" s="560">
        <v>2</v>
      </c>
      <c r="M81" s="560">
        <v>3</v>
      </c>
      <c r="N81" s="560">
        <v>1</v>
      </c>
      <c r="O81" s="560">
        <v>2</v>
      </c>
      <c r="P81" s="560">
        <v>1</v>
      </c>
      <c r="Q81" s="560">
        <v>2</v>
      </c>
      <c r="R81" s="560">
        <v>2</v>
      </c>
      <c r="S81" s="560" t="s">
        <v>28</v>
      </c>
      <c r="T81" s="560" t="s">
        <v>28</v>
      </c>
    </row>
    <row r="82" spans="1:20" ht="17.25" customHeight="1">
      <c r="A82" s="1438"/>
      <c r="B82" s="1438"/>
      <c r="C82" s="1438"/>
      <c r="D82" s="555" t="s">
        <v>175</v>
      </c>
      <c r="E82" s="562"/>
      <c r="F82" s="1443"/>
      <c r="G82" s="570">
        <v>2</v>
      </c>
      <c r="H82" s="570">
        <v>2</v>
      </c>
      <c r="I82" s="570">
        <v>2</v>
      </c>
      <c r="J82" s="570">
        <v>2</v>
      </c>
      <c r="K82" s="570">
        <v>2</v>
      </c>
      <c r="L82" s="570">
        <v>1</v>
      </c>
      <c r="M82" s="570">
        <v>2</v>
      </c>
      <c r="N82" s="570">
        <v>2</v>
      </c>
      <c r="O82" s="570">
        <v>2</v>
      </c>
      <c r="P82" s="570">
        <v>2</v>
      </c>
      <c r="Q82" s="570">
        <v>1</v>
      </c>
      <c r="R82" s="570">
        <v>2</v>
      </c>
      <c r="S82" s="570" t="s">
        <v>28</v>
      </c>
      <c r="T82" s="570" t="s">
        <v>28</v>
      </c>
    </row>
    <row r="83" spans="1:20" ht="19.5" customHeight="1">
      <c r="A83" s="1436" t="s">
        <v>188</v>
      </c>
      <c r="B83" s="1439" t="s">
        <v>939</v>
      </c>
      <c r="C83" s="1440" t="s">
        <v>78</v>
      </c>
      <c r="D83" s="555" t="s">
        <v>191</v>
      </c>
      <c r="E83" s="562" t="s">
        <v>4268</v>
      </c>
      <c r="F83" s="1445" t="s">
        <v>27</v>
      </c>
      <c r="G83" s="560">
        <v>3</v>
      </c>
      <c r="H83" s="560">
        <v>3</v>
      </c>
      <c r="I83" s="560">
        <v>3</v>
      </c>
      <c r="J83" s="560">
        <v>3</v>
      </c>
      <c r="K83" s="560">
        <v>3</v>
      </c>
      <c r="L83" s="560">
        <v>1</v>
      </c>
      <c r="M83" s="560" t="s">
        <v>28</v>
      </c>
      <c r="N83" s="560" t="s">
        <v>28</v>
      </c>
      <c r="O83" s="560" t="s">
        <v>28</v>
      </c>
      <c r="P83" s="560" t="s">
        <v>28</v>
      </c>
      <c r="Q83" s="560">
        <v>1</v>
      </c>
      <c r="R83" s="560">
        <v>1</v>
      </c>
      <c r="S83" s="560">
        <v>2</v>
      </c>
      <c r="T83" s="560">
        <v>1</v>
      </c>
    </row>
    <row r="84" spans="1:20">
      <c r="A84" s="1437"/>
      <c r="B84" s="1437"/>
      <c r="C84" s="1437"/>
      <c r="D84" s="555" t="s">
        <v>193</v>
      </c>
      <c r="E84" s="559" t="s">
        <v>3479</v>
      </c>
      <c r="F84" s="1442"/>
      <c r="G84" s="560">
        <v>3</v>
      </c>
      <c r="H84" s="560">
        <v>3</v>
      </c>
      <c r="I84" s="560">
        <v>3</v>
      </c>
      <c r="J84" s="560">
        <v>3</v>
      </c>
      <c r="K84" s="560">
        <v>3</v>
      </c>
      <c r="L84" s="560">
        <v>1</v>
      </c>
      <c r="M84" s="560" t="s">
        <v>28</v>
      </c>
      <c r="N84" s="560" t="s">
        <v>28</v>
      </c>
      <c r="O84" s="560" t="s">
        <v>28</v>
      </c>
      <c r="P84" s="560" t="s">
        <v>28</v>
      </c>
      <c r="Q84" s="560">
        <v>1</v>
      </c>
      <c r="R84" s="560">
        <v>1</v>
      </c>
      <c r="S84" s="560">
        <v>2</v>
      </c>
      <c r="T84" s="560">
        <v>1</v>
      </c>
    </row>
    <row r="85" spans="1:20" ht="18" customHeight="1">
      <c r="A85" s="1437"/>
      <c r="B85" s="1437"/>
      <c r="C85" s="1437"/>
      <c r="D85" s="555" t="s">
        <v>195</v>
      </c>
      <c r="E85" s="562" t="s">
        <v>2712</v>
      </c>
      <c r="F85" s="1442"/>
      <c r="G85" s="560">
        <v>3</v>
      </c>
      <c r="H85" s="560">
        <v>3</v>
      </c>
      <c r="I85" s="560">
        <v>3</v>
      </c>
      <c r="J85" s="560">
        <v>3</v>
      </c>
      <c r="K85" s="560">
        <v>3</v>
      </c>
      <c r="L85" s="560">
        <v>1</v>
      </c>
      <c r="M85" s="560" t="s">
        <v>28</v>
      </c>
      <c r="N85" s="560" t="s">
        <v>28</v>
      </c>
      <c r="O85" s="560" t="s">
        <v>28</v>
      </c>
      <c r="P85" s="560" t="s">
        <v>28</v>
      </c>
      <c r="Q85" s="560">
        <v>1</v>
      </c>
      <c r="R85" s="560">
        <v>1</v>
      </c>
      <c r="S85" s="560">
        <v>2</v>
      </c>
      <c r="T85" s="560">
        <v>1</v>
      </c>
    </row>
    <row r="86" spans="1:20" ht="18.75" customHeight="1">
      <c r="A86" s="1437"/>
      <c r="B86" s="1437"/>
      <c r="C86" s="1437"/>
      <c r="D86" s="555" t="s">
        <v>197</v>
      </c>
      <c r="E86" s="562" t="s">
        <v>4269</v>
      </c>
      <c r="F86" s="1442"/>
      <c r="G86" s="560">
        <v>3</v>
      </c>
      <c r="H86" s="560">
        <v>3</v>
      </c>
      <c r="I86" s="560">
        <v>3</v>
      </c>
      <c r="J86" s="560">
        <v>3</v>
      </c>
      <c r="K86" s="560">
        <v>3</v>
      </c>
      <c r="L86" s="560">
        <v>1</v>
      </c>
      <c r="M86" s="560" t="s">
        <v>28</v>
      </c>
      <c r="N86" s="560" t="s">
        <v>28</v>
      </c>
      <c r="O86" s="560" t="s">
        <v>28</v>
      </c>
      <c r="P86" s="560" t="s">
        <v>28</v>
      </c>
      <c r="Q86" s="560">
        <v>1</v>
      </c>
      <c r="R86" s="560">
        <v>1</v>
      </c>
      <c r="S86" s="560">
        <v>2</v>
      </c>
      <c r="T86" s="560">
        <v>1</v>
      </c>
    </row>
    <row r="87" spans="1:20">
      <c r="A87" s="1437"/>
      <c r="B87" s="1437"/>
      <c r="C87" s="1437"/>
      <c r="D87" s="555" t="s">
        <v>199</v>
      </c>
      <c r="E87" s="562" t="s">
        <v>2714</v>
      </c>
      <c r="F87" s="1442"/>
      <c r="G87" s="560">
        <v>3</v>
      </c>
      <c r="H87" s="560">
        <v>3</v>
      </c>
      <c r="I87" s="560">
        <v>3</v>
      </c>
      <c r="J87" s="560">
        <v>3</v>
      </c>
      <c r="K87" s="560">
        <v>3</v>
      </c>
      <c r="L87" s="560">
        <v>1</v>
      </c>
      <c r="M87" s="560" t="s">
        <v>28</v>
      </c>
      <c r="N87" s="560" t="s">
        <v>28</v>
      </c>
      <c r="O87" s="560" t="s">
        <v>28</v>
      </c>
      <c r="P87" s="560" t="s">
        <v>28</v>
      </c>
      <c r="Q87" s="560">
        <v>1</v>
      </c>
      <c r="R87" s="560">
        <v>1</v>
      </c>
      <c r="S87" s="560">
        <v>2</v>
      </c>
      <c r="T87" s="560">
        <v>1</v>
      </c>
    </row>
    <row r="88" spans="1:20" ht="15" customHeight="1">
      <c r="A88" s="1438"/>
      <c r="B88" s="1438"/>
      <c r="C88" s="1438"/>
      <c r="D88" s="555" t="s">
        <v>188</v>
      </c>
      <c r="E88" s="562"/>
      <c r="F88" s="1443"/>
      <c r="G88" s="561">
        <v>3</v>
      </c>
      <c r="H88" s="561">
        <v>3</v>
      </c>
      <c r="I88" s="561">
        <v>3</v>
      </c>
      <c r="J88" s="561">
        <v>3</v>
      </c>
      <c r="K88" s="561">
        <v>3</v>
      </c>
      <c r="L88" s="561">
        <v>1</v>
      </c>
      <c r="M88" s="561" t="s">
        <v>28</v>
      </c>
      <c r="N88" s="561" t="s">
        <v>28</v>
      </c>
      <c r="O88" s="561" t="s">
        <v>28</v>
      </c>
      <c r="P88" s="561" t="s">
        <v>28</v>
      </c>
      <c r="Q88" s="561">
        <v>1</v>
      </c>
      <c r="R88" s="561">
        <v>1</v>
      </c>
      <c r="S88" s="561">
        <v>2</v>
      </c>
      <c r="T88" s="561">
        <v>1</v>
      </c>
    </row>
    <row r="89" spans="1:20" ht="19.5" customHeight="1">
      <c r="A89" s="1436" t="s">
        <v>201</v>
      </c>
      <c r="B89" s="1439" t="s">
        <v>945</v>
      </c>
      <c r="C89" s="1440" t="s">
        <v>4270</v>
      </c>
      <c r="D89" s="555" t="s">
        <v>204</v>
      </c>
      <c r="E89" s="562" t="s">
        <v>4271</v>
      </c>
      <c r="F89" s="1445" t="s">
        <v>27</v>
      </c>
      <c r="G89" s="560">
        <v>1</v>
      </c>
      <c r="H89" s="560">
        <v>1</v>
      </c>
      <c r="I89" s="560" t="s">
        <v>28</v>
      </c>
      <c r="J89" s="560">
        <v>1</v>
      </c>
      <c r="K89" s="560" t="s">
        <v>28</v>
      </c>
      <c r="L89" s="560" t="s">
        <v>28</v>
      </c>
      <c r="M89" s="560" t="s">
        <v>28</v>
      </c>
      <c r="N89" s="560">
        <v>1</v>
      </c>
      <c r="O89" s="560" t="s">
        <v>28</v>
      </c>
      <c r="P89" s="560" t="s">
        <v>28</v>
      </c>
      <c r="Q89" s="560" t="s">
        <v>28</v>
      </c>
      <c r="R89" s="560" t="s">
        <v>28</v>
      </c>
      <c r="S89" s="560">
        <v>1</v>
      </c>
      <c r="T89" s="560">
        <v>1</v>
      </c>
    </row>
    <row r="90" spans="1:20" ht="19.5" customHeight="1">
      <c r="A90" s="1437"/>
      <c r="B90" s="1437"/>
      <c r="C90" s="1437"/>
      <c r="D90" s="555" t="s">
        <v>206</v>
      </c>
      <c r="E90" s="562" t="s">
        <v>4272</v>
      </c>
      <c r="F90" s="1442"/>
      <c r="G90" s="560">
        <v>2</v>
      </c>
      <c r="H90" s="560" t="s">
        <v>28</v>
      </c>
      <c r="I90" s="560">
        <v>2</v>
      </c>
      <c r="J90" s="560" t="s">
        <v>28</v>
      </c>
      <c r="K90" s="560" t="s">
        <v>28</v>
      </c>
      <c r="L90" s="560" t="s">
        <v>28</v>
      </c>
      <c r="M90" s="560" t="s">
        <v>28</v>
      </c>
      <c r="N90" s="560" t="s">
        <v>28</v>
      </c>
      <c r="O90" s="560" t="s">
        <v>28</v>
      </c>
      <c r="P90" s="560" t="s">
        <v>28</v>
      </c>
      <c r="Q90" s="560" t="s">
        <v>28</v>
      </c>
      <c r="R90" s="560" t="s">
        <v>28</v>
      </c>
      <c r="S90" s="560">
        <v>1</v>
      </c>
      <c r="T90" s="560">
        <v>1</v>
      </c>
    </row>
    <row r="91" spans="1:20" ht="20.25" customHeight="1">
      <c r="A91" s="1437"/>
      <c r="B91" s="1437"/>
      <c r="C91" s="1437"/>
      <c r="D91" s="555" t="s">
        <v>208</v>
      </c>
      <c r="E91" s="562" t="s">
        <v>4273</v>
      </c>
      <c r="F91" s="1442"/>
      <c r="G91" s="560">
        <v>2</v>
      </c>
      <c r="H91" s="560" t="s">
        <v>28</v>
      </c>
      <c r="I91" s="560">
        <v>2</v>
      </c>
      <c r="J91" s="560" t="s">
        <v>28</v>
      </c>
      <c r="K91" s="560" t="s">
        <v>28</v>
      </c>
      <c r="L91" s="560">
        <v>2</v>
      </c>
      <c r="M91" s="560" t="s">
        <v>28</v>
      </c>
      <c r="N91" s="560" t="s">
        <v>28</v>
      </c>
      <c r="O91" s="560" t="s">
        <v>28</v>
      </c>
      <c r="P91" s="560" t="s">
        <v>28</v>
      </c>
      <c r="Q91" s="560" t="s">
        <v>28</v>
      </c>
      <c r="R91" s="560" t="s">
        <v>28</v>
      </c>
      <c r="S91" s="560">
        <v>1</v>
      </c>
      <c r="T91" s="560" t="s">
        <v>28</v>
      </c>
    </row>
    <row r="92" spans="1:20">
      <c r="A92" s="1437"/>
      <c r="B92" s="1437"/>
      <c r="C92" s="1437"/>
      <c r="D92" s="555" t="s">
        <v>210</v>
      </c>
      <c r="E92" s="559" t="s">
        <v>4274</v>
      </c>
      <c r="F92" s="1442"/>
      <c r="G92" s="560">
        <v>2</v>
      </c>
      <c r="H92" s="560" t="s">
        <v>28</v>
      </c>
      <c r="I92" s="560">
        <v>2</v>
      </c>
      <c r="J92" s="560" t="s">
        <v>28</v>
      </c>
      <c r="K92" s="560" t="s">
        <v>28</v>
      </c>
      <c r="L92" s="560">
        <v>2</v>
      </c>
      <c r="M92" s="560">
        <v>1</v>
      </c>
      <c r="N92" s="560" t="s">
        <v>28</v>
      </c>
      <c r="O92" s="560" t="s">
        <v>28</v>
      </c>
      <c r="P92" s="560" t="s">
        <v>28</v>
      </c>
      <c r="Q92" s="560" t="s">
        <v>28</v>
      </c>
      <c r="R92" s="560" t="s">
        <v>28</v>
      </c>
      <c r="S92" s="560">
        <v>1</v>
      </c>
      <c r="T92" s="560" t="s">
        <v>28</v>
      </c>
    </row>
    <row r="93" spans="1:20">
      <c r="A93" s="1437"/>
      <c r="B93" s="1437"/>
      <c r="C93" s="1437"/>
      <c r="D93" s="555" t="s">
        <v>212</v>
      </c>
      <c r="E93" s="562" t="s">
        <v>4275</v>
      </c>
      <c r="F93" s="1442"/>
      <c r="G93" s="560">
        <v>2</v>
      </c>
      <c r="H93" s="560" t="s">
        <v>28</v>
      </c>
      <c r="I93" s="560">
        <v>2</v>
      </c>
      <c r="J93" s="560" t="s">
        <v>28</v>
      </c>
      <c r="K93" s="560" t="s">
        <v>28</v>
      </c>
      <c r="L93" s="560" t="s">
        <v>28</v>
      </c>
      <c r="M93" s="560" t="s">
        <v>28</v>
      </c>
      <c r="N93" s="560" t="s">
        <v>28</v>
      </c>
      <c r="O93" s="560" t="s">
        <v>28</v>
      </c>
      <c r="P93" s="560" t="s">
        <v>28</v>
      </c>
      <c r="Q93" s="560" t="s">
        <v>28</v>
      </c>
      <c r="R93" s="560" t="s">
        <v>28</v>
      </c>
      <c r="S93" s="560">
        <v>1</v>
      </c>
      <c r="T93" s="560">
        <v>1</v>
      </c>
    </row>
    <row r="94" spans="1:20" ht="21" customHeight="1">
      <c r="A94" s="1438"/>
      <c r="B94" s="1438"/>
      <c r="C94" s="1438"/>
      <c r="D94" s="555" t="s">
        <v>201</v>
      </c>
      <c r="E94" s="562"/>
      <c r="F94" s="1443"/>
      <c r="G94" s="561">
        <v>2</v>
      </c>
      <c r="H94" s="561">
        <v>1</v>
      </c>
      <c r="I94" s="561">
        <v>2</v>
      </c>
      <c r="J94" s="561">
        <v>1</v>
      </c>
      <c r="K94" s="561" t="s">
        <v>28</v>
      </c>
      <c r="L94" s="561">
        <v>2</v>
      </c>
      <c r="M94" s="561">
        <v>1</v>
      </c>
      <c r="N94" s="561">
        <v>1</v>
      </c>
      <c r="O94" s="561" t="s">
        <v>28</v>
      </c>
      <c r="P94" s="561" t="s">
        <v>28</v>
      </c>
      <c r="Q94" s="561" t="s">
        <v>28</v>
      </c>
      <c r="R94" s="561" t="s">
        <v>28</v>
      </c>
      <c r="S94" s="561">
        <v>1</v>
      </c>
      <c r="T94" s="561">
        <v>1</v>
      </c>
    </row>
    <row r="95" spans="1:20" ht="18.75" customHeight="1">
      <c r="A95" s="1436" t="s">
        <v>214</v>
      </c>
      <c r="B95" s="1439" t="s">
        <v>4276</v>
      </c>
      <c r="C95" s="1440" t="s">
        <v>4277</v>
      </c>
      <c r="D95" s="555" t="s">
        <v>217</v>
      </c>
      <c r="E95" s="562" t="s">
        <v>129</v>
      </c>
      <c r="F95" s="1453" t="s">
        <v>107</v>
      </c>
      <c r="G95" s="560">
        <v>2</v>
      </c>
      <c r="H95" s="560">
        <v>2</v>
      </c>
      <c r="I95" s="560">
        <v>2</v>
      </c>
      <c r="J95" s="560">
        <v>2</v>
      </c>
      <c r="K95" s="560">
        <v>2</v>
      </c>
      <c r="L95" s="560" t="s">
        <v>28</v>
      </c>
      <c r="M95" s="560" t="s">
        <v>28</v>
      </c>
      <c r="N95" s="560" t="s">
        <v>28</v>
      </c>
      <c r="O95" s="560">
        <v>1</v>
      </c>
      <c r="P95" s="560" t="s">
        <v>28</v>
      </c>
      <c r="Q95" s="560" t="s">
        <v>28</v>
      </c>
      <c r="R95" s="560">
        <v>1</v>
      </c>
      <c r="S95" s="560">
        <v>2</v>
      </c>
      <c r="T95" s="560">
        <v>3</v>
      </c>
    </row>
    <row r="96" spans="1:20" ht="18.75" customHeight="1">
      <c r="A96" s="1437"/>
      <c r="B96" s="1437"/>
      <c r="C96" s="1437"/>
      <c r="D96" s="555" t="s">
        <v>219</v>
      </c>
      <c r="E96" s="571" t="s">
        <v>4278</v>
      </c>
      <c r="F96" s="1454"/>
      <c r="G96" s="560">
        <v>2</v>
      </c>
      <c r="H96" s="560">
        <v>2</v>
      </c>
      <c r="I96" s="560">
        <v>2</v>
      </c>
      <c r="J96" s="560">
        <v>2</v>
      </c>
      <c r="K96" s="560">
        <v>2</v>
      </c>
      <c r="L96" s="560" t="s">
        <v>28</v>
      </c>
      <c r="M96" s="560" t="s">
        <v>28</v>
      </c>
      <c r="N96" s="560" t="s">
        <v>28</v>
      </c>
      <c r="O96" s="560">
        <v>1</v>
      </c>
      <c r="P96" s="560" t="s">
        <v>28</v>
      </c>
      <c r="Q96" s="560" t="s">
        <v>28</v>
      </c>
      <c r="R96" s="560">
        <v>1</v>
      </c>
      <c r="S96" s="560">
        <v>2</v>
      </c>
      <c r="T96" s="560">
        <v>3</v>
      </c>
    </row>
    <row r="97" spans="1:20">
      <c r="A97" s="1437"/>
      <c r="B97" s="1437"/>
      <c r="C97" s="1437"/>
      <c r="D97" s="572" t="s">
        <v>221</v>
      </c>
      <c r="E97" s="562" t="s">
        <v>133</v>
      </c>
      <c r="F97" s="1454"/>
      <c r="G97" s="560">
        <v>2</v>
      </c>
      <c r="H97" s="560">
        <v>2</v>
      </c>
      <c r="I97" s="560">
        <v>2</v>
      </c>
      <c r="J97" s="560">
        <v>2</v>
      </c>
      <c r="K97" s="560">
        <v>2</v>
      </c>
      <c r="L97" s="560" t="s">
        <v>28</v>
      </c>
      <c r="M97" s="560" t="s">
        <v>28</v>
      </c>
      <c r="N97" s="560" t="s">
        <v>28</v>
      </c>
      <c r="O97" s="560">
        <v>1</v>
      </c>
      <c r="P97" s="560" t="s">
        <v>28</v>
      </c>
      <c r="Q97" s="560" t="s">
        <v>28</v>
      </c>
      <c r="R97" s="560">
        <v>1</v>
      </c>
      <c r="S97" s="560">
        <v>2</v>
      </c>
      <c r="T97" s="560">
        <v>3</v>
      </c>
    </row>
    <row r="98" spans="1:20">
      <c r="A98" s="1437"/>
      <c r="B98" s="1437"/>
      <c r="C98" s="1437"/>
      <c r="D98" s="555" t="s">
        <v>223</v>
      </c>
      <c r="E98" s="562" t="s">
        <v>135</v>
      </c>
      <c r="F98" s="1454"/>
      <c r="G98" s="560">
        <v>2</v>
      </c>
      <c r="H98" s="560">
        <v>2</v>
      </c>
      <c r="I98" s="560">
        <v>2</v>
      </c>
      <c r="J98" s="560">
        <v>2</v>
      </c>
      <c r="K98" s="560">
        <v>2</v>
      </c>
      <c r="L98" s="560" t="s">
        <v>28</v>
      </c>
      <c r="M98" s="560" t="s">
        <v>28</v>
      </c>
      <c r="N98" s="560" t="s">
        <v>28</v>
      </c>
      <c r="O98" s="560">
        <v>1</v>
      </c>
      <c r="P98" s="560" t="s">
        <v>28</v>
      </c>
      <c r="Q98" s="560" t="s">
        <v>28</v>
      </c>
      <c r="R98" s="560">
        <v>1</v>
      </c>
      <c r="S98" s="560">
        <v>2</v>
      </c>
      <c r="T98" s="560">
        <v>3</v>
      </c>
    </row>
    <row r="99" spans="1:20">
      <c r="A99" s="1438"/>
      <c r="B99" s="1438"/>
      <c r="C99" s="1438"/>
      <c r="D99" s="555" t="s">
        <v>214</v>
      </c>
      <c r="E99" s="562"/>
      <c r="F99" s="1455"/>
      <c r="G99" s="567">
        <v>2</v>
      </c>
      <c r="H99" s="567">
        <v>2</v>
      </c>
      <c r="I99" s="567">
        <v>2</v>
      </c>
      <c r="J99" s="567">
        <v>2</v>
      </c>
      <c r="K99" s="567">
        <v>2</v>
      </c>
      <c r="L99" s="567" t="s">
        <v>28</v>
      </c>
      <c r="M99" s="567" t="s">
        <v>28</v>
      </c>
      <c r="N99" s="567" t="s">
        <v>28</v>
      </c>
      <c r="O99" s="567">
        <v>1</v>
      </c>
      <c r="P99" s="567" t="s">
        <v>28</v>
      </c>
      <c r="Q99" s="567" t="s">
        <v>28</v>
      </c>
      <c r="R99" s="567">
        <v>1</v>
      </c>
      <c r="S99" s="567">
        <v>2</v>
      </c>
      <c r="T99" s="567">
        <v>3</v>
      </c>
    </row>
    <row r="100" spans="1:20" ht="15.75" customHeight="1">
      <c r="A100" s="1436" t="s">
        <v>225</v>
      </c>
      <c r="B100" s="1439" t="s">
        <v>4279</v>
      </c>
      <c r="C100" s="1440" t="s">
        <v>4280</v>
      </c>
      <c r="D100" s="555" t="s">
        <v>228</v>
      </c>
      <c r="E100" s="562" t="s">
        <v>4281</v>
      </c>
      <c r="F100" s="1445" t="s">
        <v>107</v>
      </c>
      <c r="G100" s="560">
        <v>2</v>
      </c>
      <c r="H100" s="560">
        <v>1</v>
      </c>
      <c r="I100" s="560">
        <v>2</v>
      </c>
      <c r="J100" s="560">
        <v>1</v>
      </c>
      <c r="K100" s="560">
        <v>2</v>
      </c>
      <c r="L100" s="560">
        <v>1</v>
      </c>
      <c r="M100" s="560">
        <v>3</v>
      </c>
      <c r="N100" s="560">
        <v>1</v>
      </c>
      <c r="O100" s="560" t="s">
        <v>28</v>
      </c>
      <c r="P100" s="560" t="s">
        <v>28</v>
      </c>
      <c r="Q100" s="560">
        <v>2</v>
      </c>
      <c r="R100" s="560">
        <v>1</v>
      </c>
      <c r="S100" s="560" t="s">
        <v>28</v>
      </c>
      <c r="T100" s="560" t="s">
        <v>28</v>
      </c>
    </row>
    <row r="101" spans="1:20" ht="18.75" customHeight="1">
      <c r="A101" s="1437"/>
      <c r="B101" s="1437"/>
      <c r="C101" s="1437"/>
      <c r="D101" s="555" t="s">
        <v>230</v>
      </c>
      <c r="E101" s="562" t="s">
        <v>4282</v>
      </c>
      <c r="F101" s="1442"/>
      <c r="G101" s="560">
        <v>1</v>
      </c>
      <c r="H101" s="560">
        <v>2</v>
      </c>
      <c r="I101" s="560">
        <v>1</v>
      </c>
      <c r="J101" s="560" t="s">
        <v>28</v>
      </c>
      <c r="K101" s="560">
        <v>2</v>
      </c>
      <c r="L101" s="560">
        <v>1</v>
      </c>
      <c r="M101" s="560">
        <v>1</v>
      </c>
      <c r="N101" s="560" t="s">
        <v>28</v>
      </c>
      <c r="O101" s="560">
        <v>1</v>
      </c>
      <c r="P101" s="560">
        <v>2</v>
      </c>
      <c r="Q101" s="560" t="s">
        <v>28</v>
      </c>
      <c r="R101" s="560">
        <v>1</v>
      </c>
      <c r="S101" s="560" t="s">
        <v>28</v>
      </c>
      <c r="T101" s="560" t="s">
        <v>28</v>
      </c>
    </row>
    <row r="102" spans="1:20" ht="17.25" customHeight="1">
      <c r="A102" s="1437"/>
      <c r="B102" s="1437"/>
      <c r="C102" s="1437"/>
      <c r="D102" s="555" t="s">
        <v>232</v>
      </c>
      <c r="E102" s="562" t="s">
        <v>4283</v>
      </c>
      <c r="F102" s="1442"/>
      <c r="G102" s="560">
        <v>3</v>
      </c>
      <c r="H102" s="560">
        <v>1</v>
      </c>
      <c r="I102" s="560" t="s">
        <v>28</v>
      </c>
      <c r="J102" s="560">
        <v>1</v>
      </c>
      <c r="K102" s="560" t="s">
        <v>28</v>
      </c>
      <c r="L102" s="560" t="s">
        <v>28</v>
      </c>
      <c r="M102" s="560">
        <v>2</v>
      </c>
      <c r="N102" s="560">
        <v>1</v>
      </c>
      <c r="O102" s="560" t="s">
        <v>28</v>
      </c>
      <c r="P102" s="560">
        <v>1</v>
      </c>
      <c r="Q102" s="560">
        <v>2</v>
      </c>
      <c r="R102" s="560">
        <v>2</v>
      </c>
      <c r="S102" s="560" t="s">
        <v>28</v>
      </c>
      <c r="T102" s="560" t="s">
        <v>28</v>
      </c>
    </row>
    <row r="103" spans="1:20">
      <c r="A103" s="1437"/>
      <c r="B103" s="1437"/>
      <c r="C103" s="1437"/>
      <c r="D103" s="555" t="s">
        <v>234</v>
      </c>
      <c r="E103" s="559" t="s">
        <v>4284</v>
      </c>
      <c r="F103" s="1442"/>
      <c r="G103" s="560">
        <v>1</v>
      </c>
      <c r="H103" s="560">
        <v>2</v>
      </c>
      <c r="I103" s="560">
        <v>1</v>
      </c>
      <c r="J103" s="560">
        <v>2</v>
      </c>
      <c r="K103" s="560">
        <v>1</v>
      </c>
      <c r="L103" s="560" t="s">
        <v>28</v>
      </c>
      <c r="M103" s="560">
        <v>3</v>
      </c>
      <c r="N103" s="560">
        <v>1</v>
      </c>
      <c r="O103" s="560">
        <v>2</v>
      </c>
      <c r="P103" s="560">
        <v>1</v>
      </c>
      <c r="Q103" s="560">
        <v>1</v>
      </c>
      <c r="R103" s="560">
        <v>1</v>
      </c>
      <c r="S103" s="560" t="s">
        <v>28</v>
      </c>
      <c r="T103" s="560" t="s">
        <v>28</v>
      </c>
    </row>
    <row r="104" spans="1:20">
      <c r="A104" s="1438"/>
      <c r="B104" s="1438"/>
      <c r="C104" s="1438"/>
      <c r="D104" s="555" t="s">
        <v>225</v>
      </c>
      <c r="E104" s="562"/>
      <c r="F104" s="1443"/>
      <c r="G104" s="567">
        <v>2</v>
      </c>
      <c r="H104" s="567">
        <v>1</v>
      </c>
      <c r="I104" s="567">
        <v>1</v>
      </c>
      <c r="J104" s="567">
        <v>1</v>
      </c>
      <c r="K104" s="567">
        <v>2</v>
      </c>
      <c r="L104" s="567">
        <v>1</v>
      </c>
      <c r="M104" s="567">
        <v>2</v>
      </c>
      <c r="N104" s="567">
        <v>1</v>
      </c>
      <c r="O104" s="567">
        <v>1</v>
      </c>
      <c r="P104" s="567">
        <v>1</v>
      </c>
      <c r="Q104" s="567">
        <v>2</v>
      </c>
      <c r="R104" s="567">
        <v>1</v>
      </c>
      <c r="S104" s="567" t="s">
        <v>28</v>
      </c>
      <c r="T104" s="567" t="s">
        <v>28</v>
      </c>
    </row>
    <row r="105" spans="1:20" ht="33.75" customHeight="1">
      <c r="A105" s="1436" t="s">
        <v>245</v>
      </c>
      <c r="B105" s="1439" t="s">
        <v>246</v>
      </c>
      <c r="C105" s="1440" t="s">
        <v>4285</v>
      </c>
      <c r="D105" s="558" t="s">
        <v>248</v>
      </c>
      <c r="E105" s="562" t="s">
        <v>4286</v>
      </c>
      <c r="F105" s="1445" t="s">
        <v>27</v>
      </c>
      <c r="G105" s="560">
        <v>3</v>
      </c>
      <c r="H105" s="560">
        <v>3</v>
      </c>
      <c r="I105" s="560">
        <v>2</v>
      </c>
      <c r="J105" s="560">
        <v>3</v>
      </c>
      <c r="K105" s="560" t="s">
        <v>28</v>
      </c>
      <c r="L105" s="560" t="s">
        <v>28</v>
      </c>
      <c r="M105" s="560" t="s">
        <v>28</v>
      </c>
      <c r="N105" s="560" t="s">
        <v>28</v>
      </c>
      <c r="O105" s="560" t="s">
        <v>28</v>
      </c>
      <c r="P105" s="560" t="s">
        <v>28</v>
      </c>
      <c r="Q105" s="560" t="s">
        <v>28</v>
      </c>
      <c r="R105" s="555">
        <v>2</v>
      </c>
      <c r="S105" s="560">
        <v>3</v>
      </c>
      <c r="T105" s="560">
        <v>3</v>
      </c>
    </row>
    <row r="106" spans="1:20" ht="28.5" customHeight="1">
      <c r="A106" s="1437"/>
      <c r="B106" s="1437"/>
      <c r="C106" s="1456"/>
      <c r="D106" s="558" t="s">
        <v>250</v>
      </c>
      <c r="E106" s="562" t="s">
        <v>4287</v>
      </c>
      <c r="F106" s="1442"/>
      <c r="G106" s="560">
        <v>3</v>
      </c>
      <c r="H106" s="560">
        <v>2</v>
      </c>
      <c r="I106" s="560">
        <v>3</v>
      </c>
      <c r="J106" s="560">
        <v>2</v>
      </c>
      <c r="K106" s="560" t="s">
        <v>28</v>
      </c>
      <c r="L106" s="560" t="s">
        <v>28</v>
      </c>
      <c r="M106" s="560" t="s">
        <v>28</v>
      </c>
      <c r="N106" s="560" t="s">
        <v>28</v>
      </c>
      <c r="O106" s="560" t="s">
        <v>28</v>
      </c>
      <c r="P106" s="560" t="s">
        <v>28</v>
      </c>
      <c r="Q106" s="560" t="s">
        <v>28</v>
      </c>
      <c r="R106" s="555">
        <v>3</v>
      </c>
      <c r="S106" s="560">
        <v>3</v>
      </c>
      <c r="T106" s="560">
        <v>3</v>
      </c>
    </row>
    <row r="107" spans="1:20" ht="28.5" customHeight="1">
      <c r="A107" s="1437"/>
      <c r="B107" s="1437"/>
      <c r="C107" s="1456"/>
      <c r="D107" s="558" t="s">
        <v>252</v>
      </c>
      <c r="E107" s="562" t="s">
        <v>4288</v>
      </c>
      <c r="F107" s="1442"/>
      <c r="G107" s="560">
        <v>3</v>
      </c>
      <c r="H107" s="560">
        <v>3</v>
      </c>
      <c r="I107" s="560">
        <v>3</v>
      </c>
      <c r="J107" s="560">
        <v>2</v>
      </c>
      <c r="K107" s="560" t="s">
        <v>28</v>
      </c>
      <c r="L107" s="560" t="s">
        <v>28</v>
      </c>
      <c r="M107" s="560" t="s">
        <v>28</v>
      </c>
      <c r="N107" s="560" t="s">
        <v>28</v>
      </c>
      <c r="O107" s="560" t="s">
        <v>28</v>
      </c>
      <c r="P107" s="560" t="s">
        <v>28</v>
      </c>
      <c r="Q107" s="560" t="s">
        <v>28</v>
      </c>
      <c r="R107" s="555">
        <v>2</v>
      </c>
      <c r="S107" s="560">
        <v>3</v>
      </c>
      <c r="T107" s="560">
        <v>3</v>
      </c>
    </row>
    <row r="108" spans="1:20">
      <c r="A108" s="1437"/>
      <c r="B108" s="1437"/>
      <c r="C108" s="1456"/>
      <c r="D108" s="558" t="s">
        <v>254</v>
      </c>
      <c r="E108" s="559" t="s">
        <v>4289</v>
      </c>
      <c r="F108" s="1442"/>
      <c r="G108" s="560">
        <v>3</v>
      </c>
      <c r="H108" s="560">
        <v>2</v>
      </c>
      <c r="I108" s="560">
        <v>3</v>
      </c>
      <c r="J108" s="560">
        <v>3</v>
      </c>
      <c r="K108" s="560" t="s">
        <v>28</v>
      </c>
      <c r="L108" s="560" t="s">
        <v>28</v>
      </c>
      <c r="M108" s="560" t="s">
        <v>28</v>
      </c>
      <c r="N108" s="560" t="s">
        <v>28</v>
      </c>
      <c r="O108" s="560" t="s">
        <v>28</v>
      </c>
      <c r="P108" s="560" t="s">
        <v>28</v>
      </c>
      <c r="Q108" s="560" t="s">
        <v>28</v>
      </c>
      <c r="R108" s="555">
        <v>3</v>
      </c>
      <c r="S108" s="560">
        <v>3</v>
      </c>
      <c r="T108" s="560">
        <v>3</v>
      </c>
    </row>
    <row r="109" spans="1:20" ht="24" customHeight="1">
      <c r="A109" s="1437"/>
      <c r="B109" s="1437"/>
      <c r="C109" s="1456"/>
      <c r="D109" s="558" t="s">
        <v>256</v>
      </c>
      <c r="E109" s="562" t="s">
        <v>4286</v>
      </c>
      <c r="F109" s="1442"/>
      <c r="G109" s="560">
        <v>3</v>
      </c>
      <c r="H109" s="560">
        <v>3</v>
      </c>
      <c r="I109" s="560">
        <v>2</v>
      </c>
      <c r="J109" s="560">
        <v>3</v>
      </c>
      <c r="K109" s="560" t="s">
        <v>28</v>
      </c>
      <c r="L109" s="560" t="s">
        <v>28</v>
      </c>
      <c r="M109" s="560" t="s">
        <v>28</v>
      </c>
      <c r="N109" s="560" t="s">
        <v>28</v>
      </c>
      <c r="O109" s="560" t="s">
        <v>28</v>
      </c>
      <c r="P109" s="560" t="s">
        <v>28</v>
      </c>
      <c r="Q109" s="560" t="s">
        <v>28</v>
      </c>
      <c r="R109" s="555">
        <v>3</v>
      </c>
      <c r="S109" s="560">
        <v>3</v>
      </c>
      <c r="T109" s="560">
        <v>3</v>
      </c>
    </row>
    <row r="110" spans="1:20">
      <c r="A110" s="1438"/>
      <c r="B110" s="1438"/>
      <c r="C110" s="1457"/>
      <c r="D110" s="558" t="s">
        <v>245</v>
      </c>
      <c r="E110" s="562"/>
      <c r="F110" s="1443"/>
      <c r="G110" s="561">
        <v>3</v>
      </c>
      <c r="H110" s="561">
        <v>3</v>
      </c>
      <c r="I110" s="561">
        <v>3</v>
      </c>
      <c r="J110" s="561">
        <v>3</v>
      </c>
      <c r="K110" s="561" t="s">
        <v>28</v>
      </c>
      <c r="L110" s="561" t="s">
        <v>28</v>
      </c>
      <c r="M110" s="561" t="s">
        <v>28</v>
      </c>
      <c r="N110" s="561" t="s">
        <v>28</v>
      </c>
      <c r="O110" s="561" t="s">
        <v>28</v>
      </c>
      <c r="P110" s="561" t="s">
        <v>28</v>
      </c>
      <c r="Q110" s="561" t="s">
        <v>28</v>
      </c>
      <c r="R110" s="561">
        <v>3</v>
      </c>
      <c r="S110" s="561">
        <v>3</v>
      </c>
      <c r="T110" s="561">
        <v>3</v>
      </c>
    </row>
    <row r="111" spans="1:20" ht="27" customHeight="1">
      <c r="A111" s="1436" t="s">
        <v>258</v>
      </c>
      <c r="B111" s="1452" t="s">
        <v>4290</v>
      </c>
      <c r="C111" s="1444" t="s">
        <v>4291</v>
      </c>
      <c r="D111" s="558" t="s">
        <v>261</v>
      </c>
      <c r="E111" s="562" t="s">
        <v>4292</v>
      </c>
      <c r="F111" s="1445" t="s">
        <v>27</v>
      </c>
      <c r="G111" s="560">
        <v>3</v>
      </c>
      <c r="H111" s="560">
        <v>3</v>
      </c>
      <c r="I111" s="560">
        <v>2</v>
      </c>
      <c r="J111" s="560">
        <v>3</v>
      </c>
      <c r="K111" s="560">
        <v>1</v>
      </c>
      <c r="L111" s="560" t="s">
        <v>28</v>
      </c>
      <c r="M111" s="560" t="s">
        <v>28</v>
      </c>
      <c r="N111" s="560">
        <v>1</v>
      </c>
      <c r="O111" s="560" t="s">
        <v>28</v>
      </c>
      <c r="P111" s="560" t="s">
        <v>28</v>
      </c>
      <c r="Q111" s="560" t="s">
        <v>28</v>
      </c>
      <c r="R111" s="560" t="s">
        <v>28</v>
      </c>
      <c r="S111" s="560">
        <v>3</v>
      </c>
      <c r="T111" s="560">
        <v>2</v>
      </c>
    </row>
    <row r="112" spans="1:20">
      <c r="A112" s="1437"/>
      <c r="B112" s="1437"/>
      <c r="C112" s="1437"/>
      <c r="D112" s="558" t="s">
        <v>263</v>
      </c>
      <c r="E112" s="559" t="s">
        <v>4293</v>
      </c>
      <c r="F112" s="1442"/>
      <c r="G112" s="560">
        <v>3</v>
      </c>
      <c r="H112" s="560">
        <v>3</v>
      </c>
      <c r="I112" s="560">
        <v>2</v>
      </c>
      <c r="J112" s="560">
        <v>2</v>
      </c>
      <c r="K112" s="560">
        <v>1</v>
      </c>
      <c r="L112" s="560" t="s">
        <v>28</v>
      </c>
      <c r="M112" s="560" t="s">
        <v>28</v>
      </c>
      <c r="N112" s="560">
        <v>1</v>
      </c>
      <c r="O112" s="560" t="s">
        <v>28</v>
      </c>
      <c r="P112" s="560" t="s">
        <v>28</v>
      </c>
      <c r="Q112" s="560" t="s">
        <v>28</v>
      </c>
      <c r="R112" s="560" t="s">
        <v>28</v>
      </c>
      <c r="S112" s="560">
        <v>3</v>
      </c>
      <c r="T112" s="560">
        <v>2</v>
      </c>
    </row>
    <row r="113" spans="1:20" ht="21" customHeight="1">
      <c r="A113" s="1437"/>
      <c r="B113" s="1437"/>
      <c r="C113" s="1437"/>
      <c r="D113" s="558" t="s">
        <v>265</v>
      </c>
      <c r="E113" s="562" t="s">
        <v>4294</v>
      </c>
      <c r="F113" s="1442"/>
      <c r="G113" s="560">
        <v>3</v>
      </c>
      <c r="H113" s="560">
        <v>3</v>
      </c>
      <c r="I113" s="560">
        <v>2</v>
      </c>
      <c r="J113" s="560">
        <v>2</v>
      </c>
      <c r="K113" s="560">
        <v>1</v>
      </c>
      <c r="L113" s="560" t="s">
        <v>28</v>
      </c>
      <c r="M113" s="560" t="s">
        <v>28</v>
      </c>
      <c r="N113" s="560">
        <v>1</v>
      </c>
      <c r="O113" s="560" t="s">
        <v>28</v>
      </c>
      <c r="P113" s="560" t="s">
        <v>28</v>
      </c>
      <c r="Q113" s="560" t="s">
        <v>28</v>
      </c>
      <c r="R113" s="560" t="s">
        <v>28</v>
      </c>
      <c r="S113" s="560">
        <v>2</v>
      </c>
      <c r="T113" s="560">
        <v>2</v>
      </c>
    </row>
    <row r="114" spans="1:20">
      <c r="A114" s="1437"/>
      <c r="B114" s="1437"/>
      <c r="C114" s="1437"/>
      <c r="D114" s="558" t="s">
        <v>267</v>
      </c>
      <c r="E114" s="559" t="s">
        <v>4295</v>
      </c>
      <c r="F114" s="1442"/>
      <c r="G114" s="560">
        <v>2</v>
      </c>
      <c r="H114" s="560">
        <v>3</v>
      </c>
      <c r="I114" s="560">
        <v>2</v>
      </c>
      <c r="J114" s="560">
        <v>2</v>
      </c>
      <c r="K114" s="560">
        <v>1</v>
      </c>
      <c r="L114" s="560" t="s">
        <v>28</v>
      </c>
      <c r="M114" s="560" t="s">
        <v>28</v>
      </c>
      <c r="N114" s="560">
        <v>1</v>
      </c>
      <c r="O114" s="560" t="s">
        <v>28</v>
      </c>
      <c r="P114" s="560" t="s">
        <v>28</v>
      </c>
      <c r="Q114" s="560" t="s">
        <v>28</v>
      </c>
      <c r="R114" s="560" t="s">
        <v>28</v>
      </c>
      <c r="S114" s="560">
        <v>2</v>
      </c>
      <c r="T114" s="560">
        <v>3</v>
      </c>
    </row>
    <row r="115" spans="1:20">
      <c r="A115" s="1437"/>
      <c r="B115" s="1437"/>
      <c r="C115" s="1437"/>
      <c r="D115" s="558" t="s">
        <v>269</v>
      </c>
      <c r="E115" s="559" t="s">
        <v>4296</v>
      </c>
      <c r="F115" s="1442"/>
      <c r="G115" s="560">
        <v>3</v>
      </c>
      <c r="H115" s="560">
        <v>2</v>
      </c>
      <c r="I115" s="560">
        <v>2</v>
      </c>
      <c r="J115" s="560">
        <v>2</v>
      </c>
      <c r="K115" s="560">
        <v>1</v>
      </c>
      <c r="L115" s="560" t="s">
        <v>28</v>
      </c>
      <c r="M115" s="560" t="s">
        <v>28</v>
      </c>
      <c r="N115" s="560">
        <v>1</v>
      </c>
      <c r="O115" s="560" t="s">
        <v>28</v>
      </c>
      <c r="P115" s="560" t="s">
        <v>28</v>
      </c>
      <c r="Q115" s="560" t="s">
        <v>28</v>
      </c>
      <c r="R115" s="560" t="s">
        <v>28</v>
      </c>
      <c r="S115" s="560">
        <v>3</v>
      </c>
      <c r="T115" s="560">
        <v>3</v>
      </c>
    </row>
    <row r="116" spans="1:20">
      <c r="A116" s="1438"/>
      <c r="B116" s="1438"/>
      <c r="C116" s="1438"/>
      <c r="D116" s="558" t="s">
        <v>258</v>
      </c>
      <c r="E116" s="573"/>
      <c r="F116" s="1443"/>
      <c r="G116" s="561">
        <v>3</v>
      </c>
      <c r="H116" s="561">
        <v>3</v>
      </c>
      <c r="I116" s="561">
        <v>2</v>
      </c>
      <c r="J116" s="561">
        <v>2</v>
      </c>
      <c r="K116" s="561">
        <v>1</v>
      </c>
      <c r="L116" s="567" t="s">
        <v>28</v>
      </c>
      <c r="M116" s="567" t="s">
        <v>28</v>
      </c>
      <c r="N116" s="567">
        <v>1</v>
      </c>
      <c r="O116" s="567" t="s">
        <v>28</v>
      </c>
      <c r="P116" s="567" t="s">
        <v>28</v>
      </c>
      <c r="Q116" s="567" t="s">
        <v>28</v>
      </c>
      <c r="R116" s="567" t="s">
        <v>28</v>
      </c>
      <c r="S116" s="561">
        <v>3</v>
      </c>
      <c r="T116" s="561">
        <v>2</v>
      </c>
    </row>
    <row r="117" spans="1:20">
      <c r="A117" s="1436" t="s">
        <v>271</v>
      </c>
      <c r="B117" s="1452" t="s">
        <v>4297</v>
      </c>
      <c r="C117" s="1444" t="s">
        <v>4298</v>
      </c>
      <c r="D117" s="555" t="s">
        <v>274</v>
      </c>
      <c r="E117" s="559" t="s">
        <v>4299</v>
      </c>
      <c r="F117" s="1445" t="s">
        <v>27</v>
      </c>
      <c r="G117" s="560">
        <v>3</v>
      </c>
      <c r="H117" s="560">
        <v>1</v>
      </c>
      <c r="I117" s="560" t="s">
        <v>28</v>
      </c>
      <c r="J117" s="560">
        <v>2</v>
      </c>
      <c r="K117" s="560" t="s">
        <v>28</v>
      </c>
      <c r="L117" s="560" t="s">
        <v>28</v>
      </c>
      <c r="M117" s="560">
        <v>2</v>
      </c>
      <c r="N117" s="560" t="s">
        <v>28</v>
      </c>
      <c r="O117" s="560" t="s">
        <v>28</v>
      </c>
      <c r="P117" s="560" t="s">
        <v>28</v>
      </c>
      <c r="Q117" s="560" t="s">
        <v>28</v>
      </c>
      <c r="R117" s="560">
        <v>2</v>
      </c>
      <c r="S117" s="560">
        <v>2</v>
      </c>
      <c r="T117" s="560" t="s">
        <v>28</v>
      </c>
    </row>
    <row r="118" spans="1:20">
      <c r="A118" s="1437"/>
      <c r="B118" s="1437"/>
      <c r="C118" s="1437"/>
      <c r="D118" s="555" t="s">
        <v>276</v>
      </c>
      <c r="E118" s="559" t="s">
        <v>4300</v>
      </c>
      <c r="F118" s="1442"/>
      <c r="G118" s="560">
        <v>2</v>
      </c>
      <c r="H118" s="560" t="s">
        <v>28</v>
      </c>
      <c r="I118" s="560" t="s">
        <v>28</v>
      </c>
      <c r="J118" s="560">
        <v>2</v>
      </c>
      <c r="K118" s="560" t="s">
        <v>28</v>
      </c>
      <c r="L118" s="560">
        <v>2</v>
      </c>
      <c r="M118" s="560" t="s">
        <v>28</v>
      </c>
      <c r="N118" s="560" t="s">
        <v>28</v>
      </c>
      <c r="O118" s="560" t="s">
        <v>28</v>
      </c>
      <c r="P118" s="560" t="s">
        <v>28</v>
      </c>
      <c r="Q118" s="560" t="s">
        <v>28</v>
      </c>
      <c r="R118" s="560" t="s">
        <v>28</v>
      </c>
      <c r="S118" s="560" t="s">
        <v>28</v>
      </c>
      <c r="T118" s="560">
        <v>2</v>
      </c>
    </row>
    <row r="119" spans="1:20" ht="19.5" customHeight="1">
      <c r="A119" s="1437"/>
      <c r="B119" s="1437"/>
      <c r="C119" s="1437"/>
      <c r="D119" s="555" t="s">
        <v>278</v>
      </c>
      <c r="E119" s="573" t="s">
        <v>4301</v>
      </c>
      <c r="F119" s="1442"/>
      <c r="G119" s="560">
        <v>2</v>
      </c>
      <c r="H119" s="560">
        <v>1</v>
      </c>
      <c r="I119" s="560" t="s">
        <v>28</v>
      </c>
      <c r="J119" s="560">
        <v>3</v>
      </c>
      <c r="K119" s="560">
        <v>1</v>
      </c>
      <c r="L119" s="560" t="s">
        <v>28</v>
      </c>
      <c r="M119" s="560" t="s">
        <v>28</v>
      </c>
      <c r="N119" s="560">
        <v>1</v>
      </c>
      <c r="O119" s="560" t="s">
        <v>28</v>
      </c>
      <c r="P119" s="560" t="s">
        <v>28</v>
      </c>
      <c r="Q119" s="560" t="s">
        <v>28</v>
      </c>
      <c r="R119" s="560" t="s">
        <v>28</v>
      </c>
      <c r="S119" s="560">
        <v>2</v>
      </c>
      <c r="T119" s="560">
        <v>1</v>
      </c>
    </row>
    <row r="120" spans="1:20">
      <c r="A120" s="1437"/>
      <c r="B120" s="1437"/>
      <c r="C120" s="1437"/>
      <c r="D120" s="555" t="s">
        <v>280</v>
      </c>
      <c r="E120" s="559" t="s">
        <v>4302</v>
      </c>
      <c r="F120" s="1442"/>
      <c r="G120" s="560">
        <v>3</v>
      </c>
      <c r="H120" s="560">
        <v>1</v>
      </c>
      <c r="I120" s="560">
        <v>3</v>
      </c>
      <c r="J120" s="560">
        <v>2</v>
      </c>
      <c r="K120" s="560">
        <v>3</v>
      </c>
      <c r="L120" s="560">
        <v>1</v>
      </c>
      <c r="M120" s="560">
        <v>1</v>
      </c>
      <c r="N120" s="560" t="s">
        <v>28</v>
      </c>
      <c r="O120" s="560" t="s">
        <v>28</v>
      </c>
      <c r="P120" s="560" t="s">
        <v>28</v>
      </c>
      <c r="Q120" s="560" t="s">
        <v>28</v>
      </c>
      <c r="R120" s="560">
        <v>1</v>
      </c>
      <c r="S120" s="560">
        <v>1</v>
      </c>
      <c r="T120" s="560">
        <v>2</v>
      </c>
    </row>
    <row r="121" spans="1:20">
      <c r="A121" s="1437"/>
      <c r="B121" s="1437"/>
      <c r="C121" s="1437"/>
      <c r="D121" s="555" t="s">
        <v>282</v>
      </c>
      <c r="E121" s="559" t="s">
        <v>4299</v>
      </c>
      <c r="F121" s="1442"/>
      <c r="G121" s="560" t="s">
        <v>28</v>
      </c>
      <c r="H121" s="560" t="s">
        <v>28</v>
      </c>
      <c r="I121" s="560">
        <v>2</v>
      </c>
      <c r="J121" s="560">
        <v>1</v>
      </c>
      <c r="K121" s="560">
        <v>3</v>
      </c>
      <c r="L121" s="560">
        <v>1</v>
      </c>
      <c r="M121" s="560" t="s">
        <v>28</v>
      </c>
      <c r="N121" s="560" t="s">
        <v>28</v>
      </c>
      <c r="O121" s="560" t="s">
        <v>28</v>
      </c>
      <c r="P121" s="560">
        <v>1</v>
      </c>
      <c r="Q121" s="560" t="s">
        <v>28</v>
      </c>
      <c r="R121" s="560" t="s">
        <v>28</v>
      </c>
      <c r="S121" s="560" t="s">
        <v>28</v>
      </c>
      <c r="T121" s="560">
        <v>1</v>
      </c>
    </row>
    <row r="122" spans="1:20">
      <c r="A122" s="1438"/>
      <c r="B122" s="1438"/>
      <c r="C122" s="1438"/>
      <c r="D122" s="555" t="s">
        <v>271</v>
      </c>
      <c r="E122" s="562"/>
      <c r="F122" s="1443"/>
      <c r="G122" s="561">
        <v>2</v>
      </c>
      <c r="H122" s="561">
        <v>1</v>
      </c>
      <c r="I122" s="561">
        <v>2</v>
      </c>
      <c r="J122" s="561">
        <v>2</v>
      </c>
      <c r="K122" s="561">
        <v>2</v>
      </c>
      <c r="L122" s="561">
        <v>1</v>
      </c>
      <c r="M122" s="561">
        <v>1</v>
      </c>
      <c r="N122" s="561">
        <v>1</v>
      </c>
      <c r="O122" s="561" t="s">
        <v>28</v>
      </c>
      <c r="P122" s="561">
        <v>1</v>
      </c>
      <c r="Q122" s="561" t="s">
        <v>28</v>
      </c>
      <c r="R122" s="561">
        <v>1</v>
      </c>
      <c r="S122" s="561">
        <v>2</v>
      </c>
      <c r="T122" s="561">
        <v>1</v>
      </c>
    </row>
    <row r="123" spans="1:20" ht="17.25" customHeight="1">
      <c r="A123" s="1436" t="s">
        <v>284</v>
      </c>
      <c r="B123" s="1452" t="s">
        <v>4303</v>
      </c>
      <c r="C123" s="1444" t="s">
        <v>4304</v>
      </c>
      <c r="D123" s="558" t="s">
        <v>287</v>
      </c>
      <c r="E123" s="562" t="s">
        <v>4305</v>
      </c>
      <c r="F123" s="1445" t="s">
        <v>27</v>
      </c>
      <c r="G123" s="558">
        <v>3</v>
      </c>
      <c r="H123" s="558">
        <v>2</v>
      </c>
      <c r="I123" s="558">
        <v>2</v>
      </c>
      <c r="J123" s="558">
        <v>1</v>
      </c>
      <c r="K123" s="558">
        <v>1</v>
      </c>
      <c r="L123" s="555" t="s">
        <v>28</v>
      </c>
      <c r="M123" s="558" t="s">
        <v>28</v>
      </c>
      <c r="N123" s="558">
        <v>1</v>
      </c>
      <c r="O123" s="558" t="s">
        <v>28</v>
      </c>
      <c r="P123" s="558" t="s">
        <v>28</v>
      </c>
      <c r="Q123" s="558" t="s">
        <v>28</v>
      </c>
      <c r="R123" s="558">
        <v>1</v>
      </c>
      <c r="S123" s="558">
        <v>3</v>
      </c>
      <c r="T123" s="558">
        <v>3</v>
      </c>
    </row>
    <row r="124" spans="1:20" ht="19.5" customHeight="1">
      <c r="A124" s="1437"/>
      <c r="B124" s="1437"/>
      <c r="C124" s="1437"/>
      <c r="D124" s="558" t="s">
        <v>289</v>
      </c>
      <c r="E124" s="562" t="s">
        <v>4306</v>
      </c>
      <c r="F124" s="1442"/>
      <c r="G124" s="558">
        <v>3</v>
      </c>
      <c r="H124" s="558">
        <v>2</v>
      </c>
      <c r="I124" s="558">
        <v>2</v>
      </c>
      <c r="J124" s="558">
        <v>1</v>
      </c>
      <c r="K124" s="558">
        <v>2</v>
      </c>
      <c r="L124" s="555" t="s">
        <v>28</v>
      </c>
      <c r="M124" s="558" t="s">
        <v>28</v>
      </c>
      <c r="N124" s="558">
        <v>1</v>
      </c>
      <c r="O124" s="558" t="s">
        <v>28</v>
      </c>
      <c r="P124" s="558" t="s">
        <v>28</v>
      </c>
      <c r="Q124" s="558" t="s">
        <v>28</v>
      </c>
      <c r="R124" s="558">
        <v>1</v>
      </c>
      <c r="S124" s="558">
        <v>2</v>
      </c>
      <c r="T124" s="558">
        <v>2</v>
      </c>
    </row>
    <row r="125" spans="1:20" ht="17.25" customHeight="1">
      <c r="A125" s="1437"/>
      <c r="B125" s="1437"/>
      <c r="C125" s="1437"/>
      <c r="D125" s="558" t="s">
        <v>291</v>
      </c>
      <c r="E125" s="562" t="s">
        <v>4307</v>
      </c>
      <c r="F125" s="1442"/>
      <c r="G125" s="558">
        <v>3</v>
      </c>
      <c r="H125" s="558">
        <v>2</v>
      </c>
      <c r="I125" s="558">
        <v>3</v>
      </c>
      <c r="J125" s="558">
        <v>1</v>
      </c>
      <c r="K125" s="558">
        <v>1</v>
      </c>
      <c r="L125" s="555" t="s">
        <v>28</v>
      </c>
      <c r="M125" s="558" t="s">
        <v>28</v>
      </c>
      <c r="N125" s="558">
        <v>1</v>
      </c>
      <c r="O125" s="558" t="s">
        <v>28</v>
      </c>
      <c r="P125" s="558" t="s">
        <v>28</v>
      </c>
      <c r="Q125" s="558" t="s">
        <v>28</v>
      </c>
      <c r="R125" s="558">
        <v>1</v>
      </c>
      <c r="S125" s="558">
        <v>3</v>
      </c>
      <c r="T125" s="558">
        <v>3</v>
      </c>
    </row>
    <row r="126" spans="1:20" ht="27" customHeight="1">
      <c r="A126" s="1437"/>
      <c r="B126" s="1437"/>
      <c r="C126" s="1437"/>
      <c r="D126" s="558" t="s">
        <v>293</v>
      </c>
      <c r="E126" s="562" t="s">
        <v>4308</v>
      </c>
      <c r="F126" s="1442"/>
      <c r="G126" s="558">
        <v>2</v>
      </c>
      <c r="H126" s="558">
        <v>1</v>
      </c>
      <c r="I126" s="558">
        <v>2</v>
      </c>
      <c r="J126" s="558">
        <v>2</v>
      </c>
      <c r="K126" s="558">
        <v>2</v>
      </c>
      <c r="L126" s="555" t="s">
        <v>28</v>
      </c>
      <c r="M126" s="558">
        <v>2</v>
      </c>
      <c r="N126" s="558" t="s">
        <v>28</v>
      </c>
      <c r="O126" s="558" t="s">
        <v>28</v>
      </c>
      <c r="P126" s="558" t="s">
        <v>28</v>
      </c>
      <c r="Q126" s="558" t="s">
        <v>28</v>
      </c>
      <c r="R126" s="558" t="s">
        <v>28</v>
      </c>
      <c r="S126" s="558">
        <v>3</v>
      </c>
      <c r="T126" s="558">
        <v>3</v>
      </c>
    </row>
    <row r="127" spans="1:20" ht="26.25">
      <c r="A127" s="1437"/>
      <c r="B127" s="1437"/>
      <c r="C127" s="1437"/>
      <c r="D127" s="558" t="s">
        <v>295</v>
      </c>
      <c r="E127" s="573" t="s">
        <v>4309</v>
      </c>
      <c r="F127" s="1442"/>
      <c r="G127" s="558">
        <v>2</v>
      </c>
      <c r="H127" s="558">
        <v>3</v>
      </c>
      <c r="I127" s="558">
        <v>2</v>
      </c>
      <c r="J127" s="558">
        <v>2</v>
      </c>
      <c r="K127" s="558">
        <v>2</v>
      </c>
      <c r="L127" s="555">
        <v>1</v>
      </c>
      <c r="M127" s="558" t="s">
        <v>28</v>
      </c>
      <c r="N127" s="558" t="s">
        <v>28</v>
      </c>
      <c r="O127" s="558" t="s">
        <v>28</v>
      </c>
      <c r="P127" s="558" t="s">
        <v>28</v>
      </c>
      <c r="Q127" s="558" t="s">
        <v>28</v>
      </c>
      <c r="R127" s="558" t="s">
        <v>28</v>
      </c>
      <c r="S127" s="558">
        <v>3</v>
      </c>
      <c r="T127" s="558">
        <v>2</v>
      </c>
    </row>
    <row r="128" spans="1:20">
      <c r="A128" s="1438"/>
      <c r="B128" s="1438"/>
      <c r="C128" s="1438"/>
      <c r="D128" s="558" t="s">
        <v>284</v>
      </c>
      <c r="E128" s="574"/>
      <c r="F128" s="1443"/>
      <c r="G128" s="561">
        <v>3</v>
      </c>
      <c r="H128" s="561">
        <v>2</v>
      </c>
      <c r="I128" s="561">
        <v>2</v>
      </c>
      <c r="J128" s="561">
        <v>1</v>
      </c>
      <c r="K128" s="561">
        <v>2</v>
      </c>
      <c r="L128" s="561">
        <v>1</v>
      </c>
      <c r="M128" s="561">
        <v>2</v>
      </c>
      <c r="N128" s="561">
        <v>1</v>
      </c>
      <c r="O128" s="561" t="s">
        <v>28</v>
      </c>
      <c r="P128" s="561" t="s">
        <v>28</v>
      </c>
      <c r="Q128" s="561" t="s">
        <v>28</v>
      </c>
      <c r="R128" s="561">
        <v>1</v>
      </c>
      <c r="S128" s="561">
        <v>3</v>
      </c>
      <c r="T128" s="561">
        <v>3</v>
      </c>
    </row>
    <row r="129" spans="1:20" ht="17.25" customHeight="1">
      <c r="A129" s="1436" t="s">
        <v>297</v>
      </c>
      <c r="B129" s="1452" t="s">
        <v>4310</v>
      </c>
      <c r="C129" s="1444" t="s">
        <v>4311</v>
      </c>
      <c r="D129" s="555" t="s">
        <v>300</v>
      </c>
      <c r="E129" s="574" t="s">
        <v>4312</v>
      </c>
      <c r="F129" s="1445" t="s">
        <v>27</v>
      </c>
      <c r="G129" s="555">
        <v>3</v>
      </c>
      <c r="H129" s="555">
        <v>3</v>
      </c>
      <c r="I129" s="555">
        <v>2</v>
      </c>
      <c r="J129" s="555">
        <v>2</v>
      </c>
      <c r="K129" s="555">
        <v>1</v>
      </c>
      <c r="L129" s="555">
        <v>2</v>
      </c>
      <c r="M129" s="555" t="s">
        <v>28</v>
      </c>
      <c r="N129" s="555">
        <v>1</v>
      </c>
      <c r="O129" s="555" t="s">
        <v>28</v>
      </c>
      <c r="P129" s="555" t="s">
        <v>28</v>
      </c>
      <c r="Q129" s="555" t="s">
        <v>28</v>
      </c>
      <c r="R129" s="555" t="s">
        <v>28</v>
      </c>
      <c r="S129" s="555">
        <v>3</v>
      </c>
      <c r="T129" s="555">
        <v>3</v>
      </c>
    </row>
    <row r="130" spans="1:20" ht="18.75" customHeight="1">
      <c r="A130" s="1437"/>
      <c r="B130" s="1437"/>
      <c r="C130" s="1437"/>
      <c r="D130" s="555" t="s">
        <v>302</v>
      </c>
      <c r="E130" s="574" t="s">
        <v>4313</v>
      </c>
      <c r="F130" s="1442"/>
      <c r="G130" s="555">
        <v>3</v>
      </c>
      <c r="H130" s="555">
        <v>3</v>
      </c>
      <c r="I130" s="555">
        <v>2</v>
      </c>
      <c r="J130" s="555">
        <v>2</v>
      </c>
      <c r="K130" s="555">
        <v>1</v>
      </c>
      <c r="L130" s="555" t="s">
        <v>28</v>
      </c>
      <c r="M130" s="555">
        <v>3</v>
      </c>
      <c r="N130" s="555">
        <v>1</v>
      </c>
      <c r="O130" s="555" t="s">
        <v>28</v>
      </c>
      <c r="P130" s="555" t="s">
        <v>28</v>
      </c>
      <c r="Q130" s="555" t="s">
        <v>28</v>
      </c>
      <c r="R130" s="555" t="s">
        <v>28</v>
      </c>
      <c r="S130" s="555">
        <v>3</v>
      </c>
      <c r="T130" s="555">
        <v>3</v>
      </c>
    </row>
    <row r="131" spans="1:20" ht="18" customHeight="1">
      <c r="A131" s="1437"/>
      <c r="B131" s="1437"/>
      <c r="C131" s="1437"/>
      <c r="D131" s="555" t="s">
        <v>304</v>
      </c>
      <c r="E131" s="574" t="s">
        <v>4314</v>
      </c>
      <c r="F131" s="1442"/>
      <c r="G131" s="555">
        <v>3</v>
      </c>
      <c r="H131" s="555">
        <v>3</v>
      </c>
      <c r="I131" s="555">
        <v>2</v>
      </c>
      <c r="J131" s="555">
        <v>2</v>
      </c>
      <c r="K131" s="555">
        <v>1</v>
      </c>
      <c r="L131" s="555">
        <v>1</v>
      </c>
      <c r="M131" s="555" t="s">
        <v>28</v>
      </c>
      <c r="N131" s="555">
        <v>1</v>
      </c>
      <c r="O131" s="555" t="s">
        <v>28</v>
      </c>
      <c r="P131" s="555" t="s">
        <v>28</v>
      </c>
      <c r="Q131" s="555" t="s">
        <v>28</v>
      </c>
      <c r="R131" s="555" t="s">
        <v>28</v>
      </c>
      <c r="S131" s="555">
        <v>2</v>
      </c>
      <c r="T131" s="555">
        <v>3</v>
      </c>
    </row>
    <row r="132" spans="1:20">
      <c r="A132" s="1437"/>
      <c r="B132" s="1437"/>
      <c r="C132" s="1437"/>
      <c r="D132" s="555" t="s">
        <v>306</v>
      </c>
      <c r="E132" s="559" t="s">
        <v>4315</v>
      </c>
      <c r="F132" s="1442"/>
      <c r="G132" s="555">
        <v>3</v>
      </c>
      <c r="H132" s="555">
        <v>3</v>
      </c>
      <c r="I132" s="555">
        <v>3</v>
      </c>
      <c r="J132" s="555">
        <v>2</v>
      </c>
      <c r="K132" s="555">
        <v>1</v>
      </c>
      <c r="L132" s="555" t="s">
        <v>28</v>
      </c>
      <c r="M132" s="555" t="s">
        <v>28</v>
      </c>
      <c r="N132" s="555">
        <v>1</v>
      </c>
      <c r="O132" s="555" t="s">
        <v>28</v>
      </c>
      <c r="P132" s="555" t="s">
        <v>28</v>
      </c>
      <c r="Q132" s="555" t="s">
        <v>28</v>
      </c>
      <c r="R132" s="555" t="s">
        <v>28</v>
      </c>
      <c r="S132" s="555">
        <v>2</v>
      </c>
      <c r="T132" s="555">
        <v>3</v>
      </c>
    </row>
    <row r="133" spans="1:20">
      <c r="A133" s="1437"/>
      <c r="B133" s="1437"/>
      <c r="C133" s="1437"/>
      <c r="D133" s="555" t="s">
        <v>308</v>
      </c>
      <c r="E133" s="559" t="s">
        <v>4316</v>
      </c>
      <c r="F133" s="1442"/>
      <c r="G133" s="555">
        <v>2</v>
      </c>
      <c r="H133" s="555">
        <v>1</v>
      </c>
      <c r="I133" s="555">
        <v>2</v>
      </c>
      <c r="J133" s="555">
        <v>2</v>
      </c>
      <c r="K133" s="555">
        <v>2</v>
      </c>
      <c r="L133" s="555">
        <v>1</v>
      </c>
      <c r="M133" s="555">
        <v>2</v>
      </c>
      <c r="N133" s="555" t="s">
        <v>28</v>
      </c>
      <c r="O133" s="555" t="s">
        <v>28</v>
      </c>
      <c r="P133" s="555" t="s">
        <v>28</v>
      </c>
      <c r="Q133" s="555" t="s">
        <v>28</v>
      </c>
      <c r="R133" s="555" t="s">
        <v>28</v>
      </c>
      <c r="S133" s="555">
        <v>3</v>
      </c>
      <c r="T133" s="555">
        <v>2</v>
      </c>
    </row>
    <row r="134" spans="1:20">
      <c r="A134" s="1438"/>
      <c r="B134" s="1438"/>
      <c r="C134" s="1438"/>
      <c r="D134" s="555" t="s">
        <v>297</v>
      </c>
      <c r="E134" s="562"/>
      <c r="F134" s="1443"/>
      <c r="G134" s="566">
        <v>3</v>
      </c>
      <c r="H134" s="566">
        <v>3</v>
      </c>
      <c r="I134" s="566">
        <v>2</v>
      </c>
      <c r="J134" s="566">
        <v>2</v>
      </c>
      <c r="K134" s="566">
        <v>1</v>
      </c>
      <c r="L134" s="566">
        <v>1</v>
      </c>
      <c r="M134" s="566">
        <v>2</v>
      </c>
      <c r="N134" s="566">
        <v>1</v>
      </c>
      <c r="O134" s="568" t="s">
        <v>28</v>
      </c>
      <c r="P134" s="568" t="s">
        <v>28</v>
      </c>
      <c r="Q134" s="568" t="s">
        <v>28</v>
      </c>
      <c r="R134" s="568" t="s">
        <v>28</v>
      </c>
      <c r="S134" s="566">
        <v>3</v>
      </c>
      <c r="T134" s="566">
        <v>3</v>
      </c>
    </row>
    <row r="135" spans="1:20">
      <c r="A135" s="1436" t="s">
        <v>310</v>
      </c>
      <c r="B135" s="1452" t="s">
        <v>4317</v>
      </c>
      <c r="C135" s="1444" t="s">
        <v>4318</v>
      </c>
      <c r="D135" s="555" t="s">
        <v>313</v>
      </c>
      <c r="E135" s="559" t="s">
        <v>4319</v>
      </c>
      <c r="F135" s="1445" t="s">
        <v>27</v>
      </c>
      <c r="G135" s="560">
        <v>3</v>
      </c>
      <c r="H135" s="560">
        <v>3</v>
      </c>
      <c r="I135" s="560">
        <v>1</v>
      </c>
      <c r="J135" s="560">
        <v>1</v>
      </c>
      <c r="K135" s="560">
        <v>1</v>
      </c>
      <c r="L135" s="560" t="s">
        <v>28</v>
      </c>
      <c r="M135" s="560" t="s">
        <v>28</v>
      </c>
      <c r="N135" s="560">
        <v>1</v>
      </c>
      <c r="O135" s="560" t="s">
        <v>28</v>
      </c>
      <c r="P135" s="560" t="s">
        <v>28</v>
      </c>
      <c r="Q135" s="560" t="s">
        <v>28</v>
      </c>
      <c r="R135" s="560" t="s">
        <v>28</v>
      </c>
      <c r="S135" s="560">
        <v>3</v>
      </c>
      <c r="T135" s="560">
        <v>2</v>
      </c>
    </row>
    <row r="136" spans="1:20" ht="17.25" customHeight="1">
      <c r="A136" s="1437"/>
      <c r="B136" s="1437"/>
      <c r="C136" s="1437"/>
      <c r="D136" s="555" t="s">
        <v>315</v>
      </c>
      <c r="E136" s="562" t="s">
        <v>4320</v>
      </c>
      <c r="F136" s="1442"/>
      <c r="G136" s="560">
        <v>3</v>
      </c>
      <c r="H136" s="560">
        <v>3</v>
      </c>
      <c r="I136" s="560">
        <v>2</v>
      </c>
      <c r="J136" s="560">
        <v>2</v>
      </c>
      <c r="K136" s="560">
        <v>1</v>
      </c>
      <c r="L136" s="560" t="s">
        <v>28</v>
      </c>
      <c r="M136" s="560" t="s">
        <v>28</v>
      </c>
      <c r="N136" s="560">
        <v>1</v>
      </c>
      <c r="O136" s="560" t="s">
        <v>28</v>
      </c>
      <c r="P136" s="560" t="s">
        <v>28</v>
      </c>
      <c r="Q136" s="560" t="s">
        <v>28</v>
      </c>
      <c r="R136" s="560" t="s">
        <v>28</v>
      </c>
      <c r="S136" s="560">
        <v>3</v>
      </c>
      <c r="T136" s="560">
        <v>2</v>
      </c>
    </row>
    <row r="137" spans="1:20" ht="16.5" customHeight="1">
      <c r="A137" s="1437"/>
      <c r="B137" s="1437"/>
      <c r="C137" s="1437"/>
      <c r="D137" s="555" t="s">
        <v>317</v>
      </c>
      <c r="E137" s="562" t="s">
        <v>4321</v>
      </c>
      <c r="F137" s="1442"/>
      <c r="G137" s="560">
        <v>3</v>
      </c>
      <c r="H137" s="560">
        <v>3</v>
      </c>
      <c r="I137" s="560">
        <v>3</v>
      </c>
      <c r="J137" s="560">
        <v>2</v>
      </c>
      <c r="K137" s="560">
        <v>1</v>
      </c>
      <c r="L137" s="560" t="s">
        <v>28</v>
      </c>
      <c r="M137" s="560" t="s">
        <v>28</v>
      </c>
      <c r="N137" s="560">
        <v>1</v>
      </c>
      <c r="O137" s="560" t="s">
        <v>28</v>
      </c>
      <c r="P137" s="560" t="s">
        <v>28</v>
      </c>
      <c r="Q137" s="560" t="s">
        <v>28</v>
      </c>
      <c r="R137" s="560" t="s">
        <v>28</v>
      </c>
      <c r="S137" s="560">
        <v>2</v>
      </c>
      <c r="T137" s="560">
        <v>3</v>
      </c>
    </row>
    <row r="138" spans="1:20" ht="19.5" customHeight="1">
      <c r="A138" s="1437"/>
      <c r="B138" s="1437"/>
      <c r="C138" s="1437"/>
      <c r="D138" s="555" t="s">
        <v>319</v>
      </c>
      <c r="E138" s="562" t="s">
        <v>1052</v>
      </c>
      <c r="F138" s="1442"/>
      <c r="G138" s="560">
        <v>3</v>
      </c>
      <c r="H138" s="560">
        <v>3</v>
      </c>
      <c r="I138" s="560">
        <v>3</v>
      </c>
      <c r="J138" s="560">
        <v>2</v>
      </c>
      <c r="K138" s="560">
        <v>1</v>
      </c>
      <c r="L138" s="560" t="s">
        <v>28</v>
      </c>
      <c r="M138" s="560" t="s">
        <v>28</v>
      </c>
      <c r="N138" s="560">
        <v>1</v>
      </c>
      <c r="O138" s="560" t="s">
        <v>28</v>
      </c>
      <c r="P138" s="560" t="s">
        <v>28</v>
      </c>
      <c r="Q138" s="560" t="s">
        <v>28</v>
      </c>
      <c r="R138" s="560" t="s">
        <v>28</v>
      </c>
      <c r="S138" s="560">
        <v>3</v>
      </c>
      <c r="T138" s="560">
        <v>2</v>
      </c>
    </row>
    <row r="139" spans="1:20" ht="25.5" customHeight="1">
      <c r="A139" s="1437"/>
      <c r="B139" s="1437"/>
      <c r="C139" s="1437"/>
      <c r="D139" s="555" t="s">
        <v>321</v>
      </c>
      <c r="E139" s="562" t="s">
        <v>4322</v>
      </c>
      <c r="F139" s="1442"/>
      <c r="G139" s="560">
        <v>3</v>
      </c>
      <c r="H139" s="560">
        <v>2</v>
      </c>
      <c r="I139" s="560">
        <v>2</v>
      </c>
      <c r="J139" s="560">
        <v>2</v>
      </c>
      <c r="K139" s="560">
        <v>1</v>
      </c>
      <c r="L139" s="560" t="s">
        <v>28</v>
      </c>
      <c r="M139" s="560" t="s">
        <v>28</v>
      </c>
      <c r="N139" s="560">
        <v>1</v>
      </c>
      <c r="O139" s="560" t="s">
        <v>28</v>
      </c>
      <c r="P139" s="560" t="s">
        <v>28</v>
      </c>
      <c r="Q139" s="560" t="s">
        <v>28</v>
      </c>
      <c r="R139" s="560" t="s">
        <v>28</v>
      </c>
      <c r="S139" s="560">
        <v>2</v>
      </c>
      <c r="T139" s="560">
        <v>2</v>
      </c>
    </row>
    <row r="140" spans="1:20">
      <c r="A140" s="1438"/>
      <c r="B140" s="1438"/>
      <c r="C140" s="1438"/>
      <c r="D140" s="555" t="s">
        <v>310</v>
      </c>
      <c r="E140" s="574"/>
      <c r="F140" s="1443"/>
      <c r="G140" s="567">
        <v>3</v>
      </c>
      <c r="H140" s="567">
        <v>3</v>
      </c>
      <c r="I140" s="561">
        <v>2</v>
      </c>
      <c r="J140" s="561">
        <v>2</v>
      </c>
      <c r="K140" s="561">
        <v>1</v>
      </c>
      <c r="L140" s="567" t="s">
        <v>28</v>
      </c>
      <c r="M140" s="567" t="s">
        <v>28</v>
      </c>
      <c r="N140" s="567">
        <v>1</v>
      </c>
      <c r="O140" s="567" t="s">
        <v>28</v>
      </c>
      <c r="P140" s="567" t="s">
        <v>28</v>
      </c>
      <c r="Q140" s="567" t="s">
        <v>28</v>
      </c>
      <c r="R140" s="567" t="s">
        <v>28</v>
      </c>
      <c r="S140" s="561">
        <v>3</v>
      </c>
      <c r="T140" s="561">
        <v>2</v>
      </c>
    </row>
    <row r="141" spans="1:20">
      <c r="A141" s="1436" t="s">
        <v>323</v>
      </c>
      <c r="B141" s="1452" t="s">
        <v>4323</v>
      </c>
      <c r="C141" s="1444" t="s">
        <v>4324</v>
      </c>
      <c r="D141" s="555" t="s">
        <v>326</v>
      </c>
      <c r="E141" s="559" t="s">
        <v>4325</v>
      </c>
      <c r="F141" s="1445" t="s">
        <v>107</v>
      </c>
      <c r="G141" s="555">
        <v>3</v>
      </c>
      <c r="H141" s="555">
        <v>2</v>
      </c>
      <c r="I141" s="555">
        <v>2</v>
      </c>
      <c r="J141" s="555">
        <v>1</v>
      </c>
      <c r="K141" s="555">
        <v>3</v>
      </c>
      <c r="L141" s="555">
        <v>2</v>
      </c>
      <c r="M141" s="555" t="s">
        <v>28</v>
      </c>
      <c r="N141" s="555" t="s">
        <v>28</v>
      </c>
      <c r="O141" s="555">
        <v>2</v>
      </c>
      <c r="P141" s="555" t="s">
        <v>28</v>
      </c>
      <c r="Q141" s="555" t="s">
        <v>28</v>
      </c>
      <c r="R141" s="555" t="s">
        <v>28</v>
      </c>
      <c r="S141" s="555">
        <v>3</v>
      </c>
      <c r="T141" s="555">
        <v>3</v>
      </c>
    </row>
    <row r="142" spans="1:20">
      <c r="A142" s="1437"/>
      <c r="B142" s="1437"/>
      <c r="C142" s="1437"/>
      <c r="D142" s="555" t="s">
        <v>328</v>
      </c>
      <c r="E142" s="559" t="s">
        <v>4326</v>
      </c>
      <c r="F142" s="1442"/>
      <c r="G142" s="555">
        <v>3</v>
      </c>
      <c r="H142" s="555">
        <v>3</v>
      </c>
      <c r="I142" s="555">
        <v>2</v>
      </c>
      <c r="J142" s="555">
        <v>1</v>
      </c>
      <c r="K142" s="555" t="s">
        <v>28</v>
      </c>
      <c r="L142" s="555" t="s">
        <v>28</v>
      </c>
      <c r="M142" s="555" t="s">
        <v>28</v>
      </c>
      <c r="N142" s="555" t="s">
        <v>28</v>
      </c>
      <c r="O142" s="555">
        <v>2</v>
      </c>
      <c r="P142" s="555" t="s">
        <v>28</v>
      </c>
      <c r="Q142" s="555" t="s">
        <v>28</v>
      </c>
      <c r="R142" s="555" t="s">
        <v>28</v>
      </c>
      <c r="S142" s="555">
        <v>2</v>
      </c>
      <c r="T142" s="555">
        <v>3</v>
      </c>
    </row>
    <row r="143" spans="1:20">
      <c r="A143" s="1437"/>
      <c r="B143" s="1437"/>
      <c r="C143" s="1437"/>
      <c r="D143" s="555" t="s">
        <v>330</v>
      </c>
      <c r="E143" s="559" t="s">
        <v>4327</v>
      </c>
      <c r="F143" s="1442"/>
      <c r="G143" s="555">
        <v>3</v>
      </c>
      <c r="H143" s="555">
        <v>3</v>
      </c>
      <c r="I143" s="555">
        <v>2</v>
      </c>
      <c r="J143" s="555">
        <v>1</v>
      </c>
      <c r="K143" s="555" t="s">
        <v>28</v>
      </c>
      <c r="L143" s="555" t="s">
        <v>28</v>
      </c>
      <c r="M143" s="555" t="s">
        <v>28</v>
      </c>
      <c r="N143" s="555" t="s">
        <v>28</v>
      </c>
      <c r="O143" s="555">
        <v>2</v>
      </c>
      <c r="P143" s="555" t="s">
        <v>28</v>
      </c>
      <c r="Q143" s="555" t="s">
        <v>28</v>
      </c>
      <c r="R143" s="555" t="s">
        <v>28</v>
      </c>
      <c r="S143" s="555">
        <v>2</v>
      </c>
      <c r="T143" s="555">
        <v>2</v>
      </c>
    </row>
    <row r="144" spans="1:20">
      <c r="A144" s="1437"/>
      <c r="B144" s="1437"/>
      <c r="C144" s="1437"/>
      <c r="D144" s="555" t="s">
        <v>332</v>
      </c>
      <c r="E144" s="575" t="s">
        <v>4328</v>
      </c>
      <c r="F144" s="1442"/>
      <c r="G144" s="555">
        <v>2</v>
      </c>
      <c r="H144" s="555">
        <v>2</v>
      </c>
      <c r="I144" s="555">
        <v>3</v>
      </c>
      <c r="J144" s="555">
        <v>2</v>
      </c>
      <c r="K144" s="555" t="s">
        <v>28</v>
      </c>
      <c r="L144" s="555">
        <v>1</v>
      </c>
      <c r="M144" s="555" t="s">
        <v>28</v>
      </c>
      <c r="N144" s="555" t="s">
        <v>28</v>
      </c>
      <c r="O144" s="555" t="s">
        <v>28</v>
      </c>
      <c r="P144" s="555" t="s">
        <v>28</v>
      </c>
      <c r="Q144" s="555" t="s">
        <v>28</v>
      </c>
      <c r="R144" s="555" t="s">
        <v>28</v>
      </c>
      <c r="S144" s="555">
        <v>3</v>
      </c>
      <c r="T144" s="555">
        <v>2</v>
      </c>
    </row>
    <row r="145" spans="1:20">
      <c r="A145" s="1438"/>
      <c r="B145" s="1438"/>
      <c r="C145" s="1438"/>
      <c r="D145" s="555" t="s">
        <v>323</v>
      </c>
      <c r="E145" s="562"/>
      <c r="F145" s="1443"/>
      <c r="G145" s="566">
        <v>3</v>
      </c>
      <c r="H145" s="566">
        <v>2</v>
      </c>
      <c r="I145" s="566">
        <v>2</v>
      </c>
      <c r="J145" s="566">
        <v>1</v>
      </c>
      <c r="K145" s="566">
        <v>3</v>
      </c>
      <c r="L145" s="566">
        <v>1</v>
      </c>
      <c r="M145" s="568" t="s">
        <v>28</v>
      </c>
      <c r="N145" s="568" t="s">
        <v>28</v>
      </c>
      <c r="O145" s="568">
        <v>2</v>
      </c>
      <c r="P145" s="568" t="s">
        <v>28</v>
      </c>
      <c r="Q145" s="568" t="s">
        <v>28</v>
      </c>
      <c r="R145" s="568" t="s">
        <v>28</v>
      </c>
      <c r="S145" s="566">
        <v>2</v>
      </c>
      <c r="T145" s="566">
        <v>2</v>
      </c>
    </row>
    <row r="146" spans="1:20">
      <c r="A146" s="1436" t="s">
        <v>336</v>
      </c>
      <c r="B146" s="1452" t="s">
        <v>4290</v>
      </c>
      <c r="C146" s="1444" t="s">
        <v>4329</v>
      </c>
      <c r="D146" s="555" t="s">
        <v>339</v>
      </c>
      <c r="E146" s="559" t="s">
        <v>4330</v>
      </c>
      <c r="F146" s="1445" t="s">
        <v>107</v>
      </c>
      <c r="G146" s="558">
        <v>3</v>
      </c>
      <c r="H146" s="558">
        <v>2</v>
      </c>
      <c r="I146" s="558">
        <v>2</v>
      </c>
      <c r="J146" s="558">
        <v>1</v>
      </c>
      <c r="K146" s="558">
        <v>1</v>
      </c>
      <c r="L146" s="558">
        <v>2</v>
      </c>
      <c r="M146" s="558" t="s">
        <v>28</v>
      </c>
      <c r="N146" s="558">
        <v>1</v>
      </c>
      <c r="O146" s="558" t="s">
        <v>28</v>
      </c>
      <c r="P146" s="558" t="s">
        <v>28</v>
      </c>
      <c r="Q146" s="558" t="s">
        <v>28</v>
      </c>
      <c r="R146" s="558">
        <v>1</v>
      </c>
      <c r="S146" s="558">
        <v>3</v>
      </c>
      <c r="T146" s="558">
        <v>2</v>
      </c>
    </row>
    <row r="147" spans="1:20">
      <c r="A147" s="1437"/>
      <c r="B147" s="1437"/>
      <c r="C147" s="1437"/>
      <c r="D147" s="555" t="s">
        <v>341</v>
      </c>
      <c r="E147" s="559" t="s">
        <v>4331</v>
      </c>
      <c r="F147" s="1442"/>
      <c r="G147" s="558">
        <v>3</v>
      </c>
      <c r="H147" s="558">
        <v>2</v>
      </c>
      <c r="I147" s="558">
        <v>2</v>
      </c>
      <c r="J147" s="558">
        <v>1</v>
      </c>
      <c r="K147" s="558">
        <v>2</v>
      </c>
      <c r="L147" s="558" t="s">
        <v>28</v>
      </c>
      <c r="M147" s="558" t="s">
        <v>28</v>
      </c>
      <c r="N147" s="558">
        <v>1</v>
      </c>
      <c r="O147" s="558" t="s">
        <v>28</v>
      </c>
      <c r="P147" s="558" t="s">
        <v>28</v>
      </c>
      <c r="Q147" s="558" t="s">
        <v>28</v>
      </c>
      <c r="R147" s="558">
        <v>1</v>
      </c>
      <c r="S147" s="558">
        <v>2</v>
      </c>
      <c r="T147" s="558">
        <v>3</v>
      </c>
    </row>
    <row r="148" spans="1:20">
      <c r="A148" s="1437"/>
      <c r="B148" s="1437"/>
      <c r="C148" s="1437"/>
      <c r="D148" s="555" t="s">
        <v>343</v>
      </c>
      <c r="E148" s="559" t="s">
        <v>4332</v>
      </c>
      <c r="F148" s="1442"/>
      <c r="G148" s="558">
        <v>3</v>
      </c>
      <c r="H148" s="558">
        <v>2</v>
      </c>
      <c r="I148" s="558">
        <v>3</v>
      </c>
      <c r="J148" s="558">
        <v>1</v>
      </c>
      <c r="K148" s="558">
        <v>1</v>
      </c>
      <c r="L148" s="558" t="s">
        <v>28</v>
      </c>
      <c r="M148" s="558" t="s">
        <v>28</v>
      </c>
      <c r="N148" s="558">
        <v>1</v>
      </c>
      <c r="O148" s="558" t="s">
        <v>28</v>
      </c>
      <c r="P148" s="558" t="s">
        <v>28</v>
      </c>
      <c r="Q148" s="558" t="s">
        <v>28</v>
      </c>
      <c r="R148" s="558">
        <v>1</v>
      </c>
      <c r="S148" s="558">
        <v>2</v>
      </c>
      <c r="T148" s="558">
        <v>3</v>
      </c>
    </row>
    <row r="149" spans="1:20">
      <c r="A149" s="1437"/>
      <c r="B149" s="1437"/>
      <c r="C149" s="1437"/>
      <c r="D149" s="555" t="s">
        <v>345</v>
      </c>
      <c r="E149" s="559" t="s">
        <v>4333</v>
      </c>
      <c r="F149" s="1442"/>
      <c r="G149" s="558">
        <v>2</v>
      </c>
      <c r="H149" s="558">
        <v>2</v>
      </c>
      <c r="I149" s="558" t="s">
        <v>28</v>
      </c>
      <c r="J149" s="558">
        <v>2</v>
      </c>
      <c r="K149" s="558" t="s">
        <v>28</v>
      </c>
      <c r="L149" s="558">
        <v>1</v>
      </c>
      <c r="M149" s="558" t="s">
        <v>28</v>
      </c>
      <c r="N149" s="558" t="s">
        <v>28</v>
      </c>
      <c r="O149" s="558" t="s">
        <v>28</v>
      </c>
      <c r="P149" s="558" t="s">
        <v>28</v>
      </c>
      <c r="Q149" s="558" t="s">
        <v>28</v>
      </c>
      <c r="R149" s="558" t="s">
        <v>28</v>
      </c>
      <c r="S149" s="558">
        <v>3</v>
      </c>
      <c r="T149" s="558">
        <v>2</v>
      </c>
    </row>
    <row r="150" spans="1:20">
      <c r="A150" s="1438"/>
      <c r="B150" s="1438"/>
      <c r="C150" s="1438"/>
      <c r="D150" s="555" t="s">
        <v>336</v>
      </c>
      <c r="E150" s="562"/>
      <c r="F150" s="1443"/>
      <c r="G150" s="576">
        <v>3</v>
      </c>
      <c r="H150" s="576">
        <v>2</v>
      </c>
      <c r="I150" s="576">
        <v>2</v>
      </c>
      <c r="J150" s="576">
        <v>1</v>
      </c>
      <c r="K150" s="576">
        <v>1</v>
      </c>
      <c r="L150" s="576">
        <v>1</v>
      </c>
      <c r="M150" s="577" t="s">
        <v>28</v>
      </c>
      <c r="N150" s="576">
        <v>1</v>
      </c>
      <c r="O150" s="577" t="s">
        <v>28</v>
      </c>
      <c r="P150" s="577" t="s">
        <v>28</v>
      </c>
      <c r="Q150" s="577" t="s">
        <v>28</v>
      </c>
      <c r="R150" s="576">
        <v>1</v>
      </c>
      <c r="S150" s="576">
        <v>2</v>
      </c>
      <c r="T150" s="576">
        <v>2</v>
      </c>
    </row>
    <row r="151" spans="1:20" ht="20.25" customHeight="1">
      <c r="A151" s="1436" t="s">
        <v>349</v>
      </c>
      <c r="B151" s="1452" t="s">
        <v>1019</v>
      </c>
      <c r="C151" s="1444" t="s">
        <v>452</v>
      </c>
      <c r="D151" s="555" t="s">
        <v>352</v>
      </c>
      <c r="E151" s="562" t="s">
        <v>4334</v>
      </c>
      <c r="F151" s="1441" t="s">
        <v>107</v>
      </c>
      <c r="G151" s="558" t="s">
        <v>28</v>
      </c>
      <c r="H151" s="558" t="s">
        <v>28</v>
      </c>
      <c r="I151" s="558" t="s">
        <v>28</v>
      </c>
      <c r="J151" s="558">
        <v>3</v>
      </c>
      <c r="K151" s="558">
        <v>1</v>
      </c>
      <c r="L151" s="558" t="s">
        <v>28</v>
      </c>
      <c r="M151" s="558" t="s">
        <v>28</v>
      </c>
      <c r="N151" s="558">
        <v>1</v>
      </c>
      <c r="O151" s="558" t="s">
        <v>28</v>
      </c>
      <c r="P151" s="558">
        <v>3</v>
      </c>
      <c r="Q151" s="558">
        <v>1</v>
      </c>
      <c r="R151" s="558" t="s">
        <v>28</v>
      </c>
      <c r="S151" s="558">
        <v>3</v>
      </c>
      <c r="T151" s="558" t="s">
        <v>28</v>
      </c>
    </row>
    <row r="152" spans="1:20" ht="16.5" customHeight="1">
      <c r="A152" s="1437"/>
      <c r="B152" s="1437"/>
      <c r="C152" s="1437"/>
      <c r="D152" s="555" t="s">
        <v>353</v>
      </c>
      <c r="E152" s="562" t="s">
        <v>4335</v>
      </c>
      <c r="F152" s="1442"/>
      <c r="G152" s="558" t="s">
        <v>28</v>
      </c>
      <c r="H152" s="558" t="s">
        <v>28</v>
      </c>
      <c r="I152" s="558" t="s">
        <v>28</v>
      </c>
      <c r="J152" s="558">
        <v>1</v>
      </c>
      <c r="K152" s="558" t="s">
        <v>28</v>
      </c>
      <c r="L152" s="558" t="s">
        <v>28</v>
      </c>
      <c r="M152" s="558">
        <v>1</v>
      </c>
      <c r="N152" s="558" t="s">
        <v>28</v>
      </c>
      <c r="O152" s="558" t="s">
        <v>28</v>
      </c>
      <c r="P152" s="558">
        <v>3</v>
      </c>
      <c r="Q152" s="558" t="s">
        <v>28</v>
      </c>
      <c r="R152" s="558" t="s">
        <v>28</v>
      </c>
      <c r="S152" s="558">
        <v>3</v>
      </c>
      <c r="T152" s="558" t="s">
        <v>28</v>
      </c>
    </row>
    <row r="153" spans="1:20">
      <c r="A153" s="1437"/>
      <c r="B153" s="1437"/>
      <c r="C153" s="1437"/>
      <c r="D153" s="555" t="s">
        <v>354</v>
      </c>
      <c r="E153" s="559" t="s">
        <v>4336</v>
      </c>
      <c r="F153" s="1442"/>
      <c r="G153" s="558" t="s">
        <v>28</v>
      </c>
      <c r="H153" s="558" t="s">
        <v>28</v>
      </c>
      <c r="I153" s="558" t="s">
        <v>28</v>
      </c>
      <c r="J153" s="558" t="s">
        <v>28</v>
      </c>
      <c r="K153" s="558">
        <v>2</v>
      </c>
      <c r="L153" s="558" t="s">
        <v>28</v>
      </c>
      <c r="M153" s="558" t="s">
        <v>28</v>
      </c>
      <c r="N153" s="558" t="s">
        <v>28</v>
      </c>
      <c r="O153" s="558" t="s">
        <v>28</v>
      </c>
      <c r="P153" s="558">
        <v>2</v>
      </c>
      <c r="Q153" s="558">
        <v>2</v>
      </c>
      <c r="R153" s="558" t="s">
        <v>28</v>
      </c>
      <c r="S153" s="558">
        <v>3</v>
      </c>
      <c r="T153" s="558">
        <v>2</v>
      </c>
    </row>
    <row r="154" spans="1:20">
      <c r="A154" s="1437"/>
      <c r="B154" s="1437"/>
      <c r="C154" s="1437"/>
      <c r="D154" s="555"/>
      <c r="E154" s="562"/>
      <c r="F154" s="1442"/>
      <c r="G154" s="558" t="s">
        <v>28</v>
      </c>
      <c r="H154" s="558" t="s">
        <v>28</v>
      </c>
      <c r="I154" s="558" t="s">
        <v>28</v>
      </c>
      <c r="J154" s="558" t="s">
        <v>28</v>
      </c>
      <c r="K154" s="558" t="s">
        <v>28</v>
      </c>
      <c r="L154" s="558">
        <v>1</v>
      </c>
      <c r="M154" s="558">
        <v>2</v>
      </c>
      <c r="N154" s="558">
        <v>2</v>
      </c>
      <c r="O154" s="558">
        <v>3</v>
      </c>
      <c r="P154" s="558">
        <v>3</v>
      </c>
      <c r="Q154" s="558">
        <v>3</v>
      </c>
      <c r="R154" s="558" t="s">
        <v>28</v>
      </c>
      <c r="S154" s="558">
        <v>3</v>
      </c>
      <c r="T154" s="558">
        <v>2</v>
      </c>
    </row>
    <row r="155" spans="1:20">
      <c r="A155" s="1437"/>
      <c r="B155" s="1437"/>
      <c r="C155" s="1437"/>
      <c r="D155" s="555"/>
      <c r="E155" s="562"/>
      <c r="F155" s="1442"/>
      <c r="G155" s="558" t="s">
        <v>28</v>
      </c>
      <c r="H155" s="558" t="s">
        <v>28</v>
      </c>
      <c r="I155" s="558" t="s">
        <v>28</v>
      </c>
      <c r="J155" s="558" t="s">
        <v>28</v>
      </c>
      <c r="K155" s="558" t="s">
        <v>28</v>
      </c>
      <c r="L155" s="558">
        <v>2</v>
      </c>
      <c r="M155" s="558" t="s">
        <v>28</v>
      </c>
      <c r="N155" s="558">
        <v>2</v>
      </c>
      <c r="O155" s="558">
        <v>1</v>
      </c>
      <c r="P155" s="558">
        <v>3</v>
      </c>
      <c r="Q155" s="558">
        <v>1</v>
      </c>
      <c r="R155" s="558">
        <v>1</v>
      </c>
      <c r="S155" s="558">
        <v>3</v>
      </c>
      <c r="T155" s="558">
        <v>2</v>
      </c>
    </row>
    <row r="156" spans="1:20">
      <c r="A156" s="1438"/>
      <c r="B156" s="1438"/>
      <c r="C156" s="1438"/>
      <c r="D156" s="555" t="s">
        <v>349</v>
      </c>
      <c r="E156" s="578"/>
      <c r="F156" s="1443"/>
      <c r="G156" s="576" t="s">
        <v>28</v>
      </c>
      <c r="H156" s="576" t="s">
        <v>28</v>
      </c>
      <c r="I156" s="576" t="s">
        <v>28</v>
      </c>
      <c r="J156" s="576">
        <v>2</v>
      </c>
      <c r="K156" s="576">
        <v>1</v>
      </c>
      <c r="L156" s="576">
        <v>1</v>
      </c>
      <c r="M156" s="576">
        <v>1</v>
      </c>
      <c r="N156" s="576">
        <v>2</v>
      </c>
      <c r="O156" s="576">
        <v>2</v>
      </c>
      <c r="P156" s="576">
        <v>3</v>
      </c>
      <c r="Q156" s="576">
        <v>2</v>
      </c>
      <c r="R156" s="576">
        <v>1</v>
      </c>
      <c r="S156" s="576">
        <v>3</v>
      </c>
      <c r="T156" s="576">
        <v>2</v>
      </c>
    </row>
    <row r="157" spans="1:20" ht="18.75" customHeight="1">
      <c r="A157" s="1436" t="s">
        <v>359</v>
      </c>
      <c r="B157" s="1452" t="s">
        <v>4337</v>
      </c>
      <c r="C157" s="1444" t="s">
        <v>361</v>
      </c>
      <c r="D157" s="555" t="s">
        <v>1024</v>
      </c>
      <c r="E157" s="562" t="s">
        <v>4338</v>
      </c>
      <c r="F157" s="1441" t="s">
        <v>27</v>
      </c>
      <c r="G157" s="555">
        <v>3</v>
      </c>
      <c r="H157" s="555">
        <v>3</v>
      </c>
      <c r="I157" s="555">
        <v>3</v>
      </c>
      <c r="J157" s="555">
        <v>3</v>
      </c>
      <c r="K157" s="555" t="s">
        <v>28</v>
      </c>
      <c r="L157" s="555" t="s">
        <v>28</v>
      </c>
      <c r="M157" s="555" t="s">
        <v>28</v>
      </c>
      <c r="N157" s="555" t="s">
        <v>28</v>
      </c>
      <c r="O157" s="555" t="s">
        <v>28</v>
      </c>
      <c r="P157" s="555" t="s">
        <v>28</v>
      </c>
      <c r="Q157" s="555" t="s">
        <v>28</v>
      </c>
      <c r="R157" s="558">
        <v>3</v>
      </c>
      <c r="S157" s="558">
        <v>3</v>
      </c>
      <c r="T157" s="558">
        <v>3</v>
      </c>
    </row>
    <row r="158" spans="1:20">
      <c r="A158" s="1437"/>
      <c r="B158" s="1437"/>
      <c r="C158" s="1437"/>
      <c r="D158" s="555" t="s">
        <v>1026</v>
      </c>
      <c r="E158" s="559" t="s">
        <v>4339</v>
      </c>
      <c r="F158" s="1442"/>
      <c r="G158" s="555">
        <v>3</v>
      </c>
      <c r="H158" s="555">
        <v>2</v>
      </c>
      <c r="I158" s="555">
        <v>3</v>
      </c>
      <c r="J158" s="555">
        <v>3</v>
      </c>
      <c r="K158" s="555" t="s">
        <v>28</v>
      </c>
      <c r="L158" s="555" t="s">
        <v>28</v>
      </c>
      <c r="M158" s="555" t="s">
        <v>28</v>
      </c>
      <c r="N158" s="555" t="s">
        <v>28</v>
      </c>
      <c r="O158" s="555" t="s">
        <v>28</v>
      </c>
      <c r="P158" s="555" t="s">
        <v>28</v>
      </c>
      <c r="Q158" s="555" t="s">
        <v>28</v>
      </c>
      <c r="R158" s="558">
        <v>2</v>
      </c>
      <c r="S158" s="558">
        <v>3</v>
      </c>
      <c r="T158" s="558">
        <v>3</v>
      </c>
    </row>
    <row r="159" spans="1:20">
      <c r="A159" s="1437"/>
      <c r="B159" s="1437"/>
      <c r="C159" s="1437"/>
      <c r="D159" s="555" t="s">
        <v>1028</v>
      </c>
      <c r="E159" s="559" t="s">
        <v>4340</v>
      </c>
      <c r="F159" s="1442"/>
      <c r="G159" s="555">
        <v>3</v>
      </c>
      <c r="H159" s="555">
        <v>3</v>
      </c>
      <c r="I159" s="555">
        <v>3</v>
      </c>
      <c r="J159" s="555">
        <v>2</v>
      </c>
      <c r="K159" s="555" t="s">
        <v>28</v>
      </c>
      <c r="L159" s="555" t="s">
        <v>28</v>
      </c>
      <c r="M159" s="555" t="s">
        <v>28</v>
      </c>
      <c r="N159" s="555" t="s">
        <v>28</v>
      </c>
      <c r="O159" s="555" t="s">
        <v>28</v>
      </c>
      <c r="P159" s="555" t="s">
        <v>28</v>
      </c>
      <c r="Q159" s="555" t="s">
        <v>28</v>
      </c>
      <c r="R159" s="558">
        <v>3</v>
      </c>
      <c r="S159" s="558">
        <v>3</v>
      </c>
      <c r="T159" s="558">
        <v>3</v>
      </c>
    </row>
    <row r="160" spans="1:20">
      <c r="A160" s="1437"/>
      <c r="B160" s="1437"/>
      <c r="C160" s="1437"/>
      <c r="D160" s="555" t="s">
        <v>1030</v>
      </c>
      <c r="E160" s="559" t="s">
        <v>4341</v>
      </c>
      <c r="F160" s="1442"/>
      <c r="G160" s="555">
        <v>3</v>
      </c>
      <c r="H160" s="555">
        <v>3</v>
      </c>
      <c r="I160" s="555">
        <v>3</v>
      </c>
      <c r="J160" s="555">
        <v>2</v>
      </c>
      <c r="K160" s="555" t="s">
        <v>28</v>
      </c>
      <c r="L160" s="555" t="s">
        <v>28</v>
      </c>
      <c r="M160" s="555" t="s">
        <v>28</v>
      </c>
      <c r="N160" s="555" t="s">
        <v>28</v>
      </c>
      <c r="O160" s="555" t="s">
        <v>28</v>
      </c>
      <c r="P160" s="555" t="s">
        <v>28</v>
      </c>
      <c r="Q160" s="555" t="s">
        <v>28</v>
      </c>
      <c r="R160" s="558">
        <v>2</v>
      </c>
      <c r="S160" s="558">
        <v>3</v>
      </c>
      <c r="T160" s="558">
        <v>3</v>
      </c>
    </row>
    <row r="161" spans="1:20">
      <c r="A161" s="1437"/>
      <c r="B161" s="1437"/>
      <c r="C161" s="1437"/>
      <c r="D161" s="555" t="s">
        <v>1032</v>
      </c>
      <c r="E161" s="559" t="s">
        <v>371</v>
      </c>
      <c r="F161" s="1442"/>
      <c r="G161" s="555">
        <v>3</v>
      </c>
      <c r="H161" s="555">
        <v>3</v>
      </c>
      <c r="I161" s="555">
        <v>3</v>
      </c>
      <c r="J161" s="555">
        <v>3</v>
      </c>
      <c r="K161" s="555" t="s">
        <v>28</v>
      </c>
      <c r="L161" s="555" t="s">
        <v>28</v>
      </c>
      <c r="M161" s="555" t="s">
        <v>28</v>
      </c>
      <c r="N161" s="555" t="s">
        <v>28</v>
      </c>
      <c r="O161" s="555" t="s">
        <v>28</v>
      </c>
      <c r="P161" s="555" t="s">
        <v>28</v>
      </c>
      <c r="Q161" s="555" t="s">
        <v>28</v>
      </c>
      <c r="R161" s="558">
        <v>3</v>
      </c>
      <c r="S161" s="558">
        <v>3</v>
      </c>
      <c r="T161" s="558">
        <v>3</v>
      </c>
    </row>
    <row r="162" spans="1:20">
      <c r="A162" s="1438"/>
      <c r="B162" s="1438"/>
      <c r="C162" s="1438"/>
      <c r="D162" s="555" t="s">
        <v>359</v>
      </c>
      <c r="E162" s="562"/>
      <c r="F162" s="1443"/>
      <c r="G162" s="566">
        <v>3</v>
      </c>
      <c r="H162" s="566">
        <v>3</v>
      </c>
      <c r="I162" s="566">
        <v>3</v>
      </c>
      <c r="J162" s="566">
        <v>3</v>
      </c>
      <c r="K162" s="566" t="s">
        <v>28</v>
      </c>
      <c r="L162" s="576" t="s">
        <v>28</v>
      </c>
      <c r="M162" s="576" t="s">
        <v>28</v>
      </c>
      <c r="N162" s="576" t="s">
        <v>28</v>
      </c>
      <c r="O162" s="576" t="s">
        <v>28</v>
      </c>
      <c r="P162" s="576" t="s">
        <v>28</v>
      </c>
      <c r="Q162" s="576" t="s">
        <v>28</v>
      </c>
      <c r="R162" s="576">
        <v>3</v>
      </c>
      <c r="S162" s="576">
        <v>3</v>
      </c>
      <c r="T162" s="576">
        <v>3</v>
      </c>
    </row>
    <row r="163" spans="1:20">
      <c r="A163" s="1436" t="s">
        <v>372</v>
      </c>
      <c r="B163" s="1452" t="s">
        <v>4342</v>
      </c>
      <c r="C163" s="1444" t="s">
        <v>4343</v>
      </c>
      <c r="D163" s="555" t="s">
        <v>362</v>
      </c>
      <c r="E163" s="559" t="s">
        <v>4344</v>
      </c>
      <c r="F163" s="1441" t="s">
        <v>27</v>
      </c>
      <c r="G163" s="558">
        <v>3</v>
      </c>
      <c r="H163" s="558">
        <v>3</v>
      </c>
      <c r="I163" s="558">
        <v>2</v>
      </c>
      <c r="J163" s="558">
        <v>2</v>
      </c>
      <c r="K163" s="558">
        <v>3</v>
      </c>
      <c r="L163" s="558">
        <v>2</v>
      </c>
      <c r="M163" s="558" t="s">
        <v>28</v>
      </c>
      <c r="N163" s="558">
        <v>1</v>
      </c>
      <c r="O163" s="558" t="s">
        <v>28</v>
      </c>
      <c r="P163" s="558" t="s">
        <v>28</v>
      </c>
      <c r="Q163" s="558" t="s">
        <v>28</v>
      </c>
      <c r="R163" s="558">
        <v>1</v>
      </c>
      <c r="S163" s="558">
        <v>3</v>
      </c>
      <c r="T163" s="558">
        <v>2</v>
      </c>
    </row>
    <row r="164" spans="1:20">
      <c r="A164" s="1437"/>
      <c r="B164" s="1437"/>
      <c r="C164" s="1437"/>
      <c r="D164" s="555" t="s">
        <v>364</v>
      </c>
      <c r="E164" s="559" t="s">
        <v>4344</v>
      </c>
      <c r="F164" s="1442"/>
      <c r="G164" s="558">
        <v>3</v>
      </c>
      <c r="H164" s="558">
        <v>3</v>
      </c>
      <c r="I164" s="558">
        <v>2</v>
      </c>
      <c r="J164" s="558">
        <v>2</v>
      </c>
      <c r="K164" s="558" t="s">
        <v>28</v>
      </c>
      <c r="L164" s="558" t="s">
        <v>28</v>
      </c>
      <c r="M164" s="558" t="s">
        <v>28</v>
      </c>
      <c r="N164" s="558">
        <v>1</v>
      </c>
      <c r="O164" s="558" t="s">
        <v>28</v>
      </c>
      <c r="P164" s="558" t="s">
        <v>28</v>
      </c>
      <c r="Q164" s="558" t="s">
        <v>28</v>
      </c>
      <c r="R164" s="558" t="s">
        <v>28</v>
      </c>
      <c r="S164" s="558">
        <v>3</v>
      </c>
      <c r="T164" s="558">
        <v>3</v>
      </c>
    </row>
    <row r="165" spans="1:20">
      <c r="A165" s="1437"/>
      <c r="B165" s="1437"/>
      <c r="C165" s="1437"/>
      <c r="D165" s="555" t="s">
        <v>366</v>
      </c>
      <c r="E165" s="559" t="s">
        <v>4345</v>
      </c>
      <c r="F165" s="1442"/>
      <c r="G165" s="558">
        <v>3</v>
      </c>
      <c r="H165" s="558">
        <v>3</v>
      </c>
      <c r="I165" s="558">
        <v>2</v>
      </c>
      <c r="J165" s="558">
        <v>2</v>
      </c>
      <c r="K165" s="558">
        <v>1</v>
      </c>
      <c r="L165" s="558" t="s">
        <v>4346</v>
      </c>
      <c r="M165" s="558" t="s">
        <v>28</v>
      </c>
      <c r="N165" s="558">
        <v>1</v>
      </c>
      <c r="O165" s="558" t="s">
        <v>28</v>
      </c>
      <c r="P165" s="558" t="s">
        <v>28</v>
      </c>
      <c r="Q165" s="558" t="s">
        <v>28</v>
      </c>
      <c r="R165" s="558" t="s">
        <v>28</v>
      </c>
      <c r="S165" s="558">
        <v>2</v>
      </c>
      <c r="T165" s="558">
        <v>2</v>
      </c>
    </row>
    <row r="166" spans="1:20">
      <c r="A166" s="1437"/>
      <c r="B166" s="1437"/>
      <c r="C166" s="1437"/>
      <c r="D166" s="555" t="s">
        <v>368</v>
      </c>
      <c r="E166" s="559" t="s">
        <v>4347</v>
      </c>
      <c r="F166" s="1442"/>
      <c r="G166" s="558">
        <v>2</v>
      </c>
      <c r="H166" s="558">
        <v>2</v>
      </c>
      <c r="I166" s="558" t="s">
        <v>28</v>
      </c>
      <c r="J166" s="558">
        <v>1</v>
      </c>
      <c r="K166" s="558" t="s">
        <v>28</v>
      </c>
      <c r="L166" s="558">
        <v>1</v>
      </c>
      <c r="M166" s="558" t="s">
        <v>28</v>
      </c>
      <c r="N166" s="558" t="s">
        <v>28</v>
      </c>
      <c r="O166" s="558" t="s">
        <v>28</v>
      </c>
      <c r="P166" s="558" t="s">
        <v>28</v>
      </c>
      <c r="Q166" s="558" t="s">
        <v>28</v>
      </c>
      <c r="R166" s="558" t="s">
        <v>28</v>
      </c>
      <c r="S166" s="558">
        <v>3</v>
      </c>
      <c r="T166" s="558">
        <v>2</v>
      </c>
    </row>
    <row r="167" spans="1:20">
      <c r="A167" s="1437"/>
      <c r="B167" s="1437"/>
      <c r="C167" s="1437"/>
      <c r="D167" s="555" t="s">
        <v>370</v>
      </c>
      <c r="E167" s="559" t="s">
        <v>4348</v>
      </c>
      <c r="F167" s="1442"/>
      <c r="G167" s="558">
        <v>1</v>
      </c>
      <c r="H167" s="558">
        <v>1</v>
      </c>
      <c r="I167" s="558">
        <v>2</v>
      </c>
      <c r="J167" s="558" t="s">
        <v>28</v>
      </c>
      <c r="K167" s="558" t="s">
        <v>28</v>
      </c>
      <c r="L167" s="558" t="s">
        <v>28</v>
      </c>
      <c r="M167" s="558" t="s">
        <v>28</v>
      </c>
      <c r="N167" s="558" t="s">
        <v>28</v>
      </c>
      <c r="O167" s="558" t="s">
        <v>28</v>
      </c>
      <c r="P167" s="558" t="s">
        <v>28</v>
      </c>
      <c r="Q167" s="558" t="s">
        <v>28</v>
      </c>
      <c r="R167" s="558" t="s">
        <v>28</v>
      </c>
      <c r="S167" s="558">
        <v>2</v>
      </c>
      <c r="T167" s="558">
        <v>2</v>
      </c>
    </row>
    <row r="168" spans="1:20">
      <c r="A168" s="1438"/>
      <c r="B168" s="1438"/>
      <c r="C168" s="1438"/>
      <c r="D168" s="555" t="s">
        <v>372</v>
      </c>
      <c r="E168" s="562"/>
      <c r="F168" s="1443"/>
      <c r="G168" s="561">
        <v>3</v>
      </c>
      <c r="H168" s="561">
        <v>3</v>
      </c>
      <c r="I168" s="561">
        <v>2</v>
      </c>
      <c r="J168" s="561">
        <v>2</v>
      </c>
      <c r="K168" s="561">
        <v>2</v>
      </c>
      <c r="L168" s="561">
        <v>1</v>
      </c>
      <c r="M168" s="561" t="s">
        <v>28</v>
      </c>
      <c r="N168" s="561">
        <v>1</v>
      </c>
      <c r="O168" s="561" t="s">
        <v>28</v>
      </c>
      <c r="P168" s="561" t="s">
        <v>28</v>
      </c>
      <c r="Q168" s="561" t="s">
        <v>28</v>
      </c>
      <c r="R168" s="561">
        <v>1</v>
      </c>
      <c r="S168" s="561">
        <v>3</v>
      </c>
      <c r="T168" s="561">
        <v>2</v>
      </c>
    </row>
    <row r="169" spans="1:20">
      <c r="A169" s="1436" t="s">
        <v>398</v>
      </c>
      <c r="B169" s="1452" t="s">
        <v>4349</v>
      </c>
      <c r="C169" s="1444" t="s">
        <v>4350</v>
      </c>
      <c r="D169" s="555" t="s">
        <v>375</v>
      </c>
      <c r="E169" s="559" t="s">
        <v>4351</v>
      </c>
      <c r="F169" s="1441" t="s">
        <v>27</v>
      </c>
      <c r="G169" s="555">
        <v>3</v>
      </c>
      <c r="H169" s="555">
        <v>3</v>
      </c>
      <c r="I169" s="560">
        <v>2</v>
      </c>
      <c r="J169" s="560">
        <v>3</v>
      </c>
      <c r="K169" s="560">
        <v>3</v>
      </c>
      <c r="L169" s="560">
        <v>2</v>
      </c>
      <c r="M169" s="560" t="s">
        <v>28</v>
      </c>
      <c r="N169" s="560">
        <v>1</v>
      </c>
      <c r="O169" s="560" t="s">
        <v>28</v>
      </c>
      <c r="P169" s="560" t="s">
        <v>28</v>
      </c>
      <c r="Q169" s="560" t="s">
        <v>28</v>
      </c>
      <c r="R169" s="560" t="s">
        <v>28</v>
      </c>
      <c r="S169" s="555">
        <v>2</v>
      </c>
      <c r="T169" s="555">
        <v>3</v>
      </c>
    </row>
    <row r="170" spans="1:20">
      <c r="A170" s="1437"/>
      <c r="B170" s="1437"/>
      <c r="C170" s="1437"/>
      <c r="D170" s="555" t="s">
        <v>377</v>
      </c>
      <c r="E170" s="559" t="s">
        <v>4352</v>
      </c>
      <c r="F170" s="1442"/>
      <c r="G170" s="555">
        <v>3</v>
      </c>
      <c r="H170" s="555">
        <v>3</v>
      </c>
      <c r="I170" s="560">
        <v>3</v>
      </c>
      <c r="J170" s="560">
        <v>2</v>
      </c>
      <c r="K170" s="560">
        <v>3</v>
      </c>
      <c r="L170" s="560">
        <v>1</v>
      </c>
      <c r="M170" s="560" t="s">
        <v>28</v>
      </c>
      <c r="N170" s="560">
        <v>1</v>
      </c>
      <c r="O170" s="560" t="s">
        <v>28</v>
      </c>
      <c r="P170" s="560" t="s">
        <v>28</v>
      </c>
      <c r="Q170" s="560" t="s">
        <v>28</v>
      </c>
      <c r="R170" s="560" t="s">
        <v>28</v>
      </c>
      <c r="S170" s="555">
        <v>2</v>
      </c>
      <c r="T170" s="555">
        <v>3</v>
      </c>
    </row>
    <row r="171" spans="1:20">
      <c r="A171" s="1437"/>
      <c r="B171" s="1437"/>
      <c r="C171" s="1437"/>
      <c r="D171" s="555" t="s">
        <v>379</v>
      </c>
      <c r="E171" s="559" t="s">
        <v>4353</v>
      </c>
      <c r="F171" s="1442"/>
      <c r="G171" s="555">
        <v>3</v>
      </c>
      <c r="H171" s="555">
        <v>3</v>
      </c>
      <c r="I171" s="560">
        <v>3</v>
      </c>
      <c r="J171" s="560">
        <v>2</v>
      </c>
      <c r="K171" s="560">
        <v>2</v>
      </c>
      <c r="L171" s="560" t="s">
        <v>28</v>
      </c>
      <c r="M171" s="560" t="s">
        <v>28</v>
      </c>
      <c r="N171" s="560">
        <v>1</v>
      </c>
      <c r="O171" s="560" t="s">
        <v>28</v>
      </c>
      <c r="P171" s="560" t="s">
        <v>28</v>
      </c>
      <c r="Q171" s="560" t="s">
        <v>28</v>
      </c>
      <c r="R171" s="560" t="s">
        <v>28</v>
      </c>
      <c r="S171" s="555">
        <v>3</v>
      </c>
      <c r="T171" s="555">
        <v>2</v>
      </c>
    </row>
    <row r="172" spans="1:20">
      <c r="A172" s="1437"/>
      <c r="B172" s="1437"/>
      <c r="C172" s="1437"/>
      <c r="D172" s="555" t="s">
        <v>381</v>
      </c>
      <c r="E172" s="559" t="s">
        <v>4354</v>
      </c>
      <c r="F172" s="1442"/>
      <c r="G172" s="555">
        <v>2</v>
      </c>
      <c r="H172" s="555">
        <v>2</v>
      </c>
      <c r="I172" s="560" t="s">
        <v>28</v>
      </c>
      <c r="J172" s="560" t="s">
        <v>28</v>
      </c>
      <c r="K172" s="560">
        <v>1</v>
      </c>
      <c r="L172" s="560" t="s">
        <v>28</v>
      </c>
      <c r="M172" s="560" t="s">
        <v>28</v>
      </c>
      <c r="N172" s="560" t="s">
        <v>28</v>
      </c>
      <c r="O172" s="560" t="s">
        <v>28</v>
      </c>
      <c r="P172" s="560" t="s">
        <v>28</v>
      </c>
      <c r="Q172" s="560" t="s">
        <v>28</v>
      </c>
      <c r="R172" s="560" t="s">
        <v>28</v>
      </c>
      <c r="S172" s="555">
        <v>2</v>
      </c>
      <c r="T172" s="555">
        <v>3</v>
      </c>
    </row>
    <row r="173" spans="1:20">
      <c r="A173" s="1437"/>
      <c r="B173" s="1437"/>
      <c r="C173" s="1437"/>
      <c r="D173" s="555" t="s">
        <v>383</v>
      </c>
      <c r="E173" s="559" t="s">
        <v>4355</v>
      </c>
      <c r="F173" s="1442"/>
      <c r="G173" s="555">
        <v>1</v>
      </c>
      <c r="H173" s="555">
        <v>2</v>
      </c>
      <c r="I173" s="560">
        <v>1</v>
      </c>
      <c r="J173" s="560">
        <v>2</v>
      </c>
      <c r="K173" s="560" t="s">
        <v>28</v>
      </c>
      <c r="L173" s="560">
        <v>1</v>
      </c>
      <c r="M173" s="560" t="s">
        <v>28</v>
      </c>
      <c r="N173" s="560" t="s">
        <v>28</v>
      </c>
      <c r="O173" s="560" t="s">
        <v>28</v>
      </c>
      <c r="P173" s="560" t="s">
        <v>28</v>
      </c>
      <c r="Q173" s="560" t="s">
        <v>28</v>
      </c>
      <c r="R173" s="560" t="s">
        <v>28</v>
      </c>
      <c r="S173" s="555">
        <v>2</v>
      </c>
      <c r="T173" s="555">
        <v>2</v>
      </c>
    </row>
    <row r="174" spans="1:20">
      <c r="A174" s="1438"/>
      <c r="B174" s="1438"/>
      <c r="C174" s="1438"/>
      <c r="D174" s="555" t="s">
        <v>385</v>
      </c>
      <c r="E174" s="562"/>
      <c r="F174" s="1443"/>
      <c r="G174" s="566">
        <v>2</v>
      </c>
      <c r="H174" s="566">
        <v>3</v>
      </c>
      <c r="I174" s="566">
        <v>2</v>
      </c>
      <c r="J174" s="566">
        <v>2</v>
      </c>
      <c r="K174" s="566">
        <v>2</v>
      </c>
      <c r="L174" s="566">
        <v>2</v>
      </c>
      <c r="M174" s="566" t="s">
        <v>28</v>
      </c>
      <c r="N174" s="566">
        <v>1</v>
      </c>
      <c r="O174" s="566" t="s">
        <v>28</v>
      </c>
      <c r="P174" s="566" t="s">
        <v>28</v>
      </c>
      <c r="Q174" s="566" t="s">
        <v>28</v>
      </c>
      <c r="R174" s="566" t="s">
        <v>28</v>
      </c>
      <c r="S174" s="566">
        <v>2</v>
      </c>
      <c r="T174" s="566">
        <v>3</v>
      </c>
    </row>
    <row r="175" spans="1:20" ht="25.5" customHeight="1">
      <c r="A175" s="1436" t="s">
        <v>385</v>
      </c>
      <c r="B175" s="1452" t="s">
        <v>4356</v>
      </c>
      <c r="C175" s="1444" t="s">
        <v>4357</v>
      </c>
      <c r="D175" s="558" t="s">
        <v>388</v>
      </c>
      <c r="E175" s="562" t="s">
        <v>4358</v>
      </c>
      <c r="F175" s="1445" t="s">
        <v>27</v>
      </c>
      <c r="G175" s="560">
        <v>1</v>
      </c>
      <c r="H175" s="560">
        <v>1</v>
      </c>
      <c r="I175" s="560" t="s">
        <v>28</v>
      </c>
      <c r="J175" s="560" t="s">
        <v>28</v>
      </c>
      <c r="K175" s="560" t="s">
        <v>28</v>
      </c>
      <c r="L175" s="560" t="s">
        <v>28</v>
      </c>
      <c r="M175" s="560">
        <v>1</v>
      </c>
      <c r="N175" s="560" t="s">
        <v>28</v>
      </c>
      <c r="O175" s="560" t="s">
        <v>28</v>
      </c>
      <c r="P175" s="560" t="s">
        <v>28</v>
      </c>
      <c r="Q175" s="560" t="s">
        <v>28</v>
      </c>
      <c r="R175" s="560" t="s">
        <v>28</v>
      </c>
      <c r="S175" s="560">
        <v>1</v>
      </c>
      <c r="T175" s="560">
        <v>1</v>
      </c>
    </row>
    <row r="176" spans="1:20" ht="26.25">
      <c r="A176" s="1437"/>
      <c r="B176" s="1437"/>
      <c r="C176" s="1437"/>
      <c r="D176" s="558" t="s">
        <v>390</v>
      </c>
      <c r="E176" s="573" t="s">
        <v>4359</v>
      </c>
      <c r="F176" s="1442"/>
      <c r="G176" s="560">
        <v>1</v>
      </c>
      <c r="H176" s="560">
        <v>2</v>
      </c>
      <c r="I176" s="560" t="s">
        <v>28</v>
      </c>
      <c r="J176" s="560" t="s">
        <v>28</v>
      </c>
      <c r="K176" s="560" t="s">
        <v>28</v>
      </c>
      <c r="L176" s="560" t="s">
        <v>28</v>
      </c>
      <c r="M176" s="560" t="s">
        <v>28</v>
      </c>
      <c r="N176" s="560" t="s">
        <v>28</v>
      </c>
      <c r="O176" s="560" t="s">
        <v>28</v>
      </c>
      <c r="P176" s="560" t="s">
        <v>28</v>
      </c>
      <c r="Q176" s="560" t="s">
        <v>28</v>
      </c>
      <c r="R176" s="560" t="s">
        <v>28</v>
      </c>
      <c r="S176" s="560">
        <v>1</v>
      </c>
      <c r="T176" s="560">
        <v>1</v>
      </c>
    </row>
    <row r="177" spans="1:20" ht="27" customHeight="1">
      <c r="A177" s="1437"/>
      <c r="B177" s="1437"/>
      <c r="C177" s="1437"/>
      <c r="D177" s="558" t="s">
        <v>392</v>
      </c>
      <c r="E177" s="562" t="s">
        <v>4360</v>
      </c>
      <c r="F177" s="1442"/>
      <c r="G177" s="560">
        <v>3</v>
      </c>
      <c r="H177" s="560">
        <v>2</v>
      </c>
      <c r="I177" s="560" t="s">
        <v>28</v>
      </c>
      <c r="J177" s="560" t="s">
        <v>28</v>
      </c>
      <c r="K177" s="560" t="s">
        <v>28</v>
      </c>
      <c r="L177" s="560">
        <v>2</v>
      </c>
      <c r="M177" s="560" t="s">
        <v>28</v>
      </c>
      <c r="N177" s="560" t="s">
        <v>28</v>
      </c>
      <c r="O177" s="560" t="s">
        <v>28</v>
      </c>
      <c r="P177" s="560" t="s">
        <v>28</v>
      </c>
      <c r="Q177" s="560" t="s">
        <v>28</v>
      </c>
      <c r="R177" s="560" t="s">
        <v>28</v>
      </c>
      <c r="S177" s="560">
        <v>3</v>
      </c>
      <c r="T177" s="560" t="s">
        <v>28</v>
      </c>
    </row>
    <row r="178" spans="1:20" ht="18.75" customHeight="1">
      <c r="A178" s="1437"/>
      <c r="B178" s="1437"/>
      <c r="C178" s="1437"/>
      <c r="D178" s="558" t="s">
        <v>394</v>
      </c>
      <c r="E178" s="562" t="s">
        <v>4361</v>
      </c>
      <c r="F178" s="1442"/>
      <c r="G178" s="560">
        <v>3</v>
      </c>
      <c r="H178" s="560">
        <v>3</v>
      </c>
      <c r="I178" s="560">
        <v>1</v>
      </c>
      <c r="J178" s="560" t="s">
        <v>28</v>
      </c>
      <c r="K178" s="560" t="s">
        <v>28</v>
      </c>
      <c r="L178" s="560">
        <v>2</v>
      </c>
      <c r="M178" s="560">
        <v>1</v>
      </c>
      <c r="N178" s="560" t="s">
        <v>28</v>
      </c>
      <c r="O178" s="560" t="s">
        <v>28</v>
      </c>
      <c r="P178" s="560" t="s">
        <v>28</v>
      </c>
      <c r="Q178" s="560" t="s">
        <v>28</v>
      </c>
      <c r="R178" s="560" t="s">
        <v>28</v>
      </c>
      <c r="S178" s="560">
        <v>3</v>
      </c>
      <c r="T178" s="560" t="s">
        <v>28</v>
      </c>
    </row>
    <row r="179" spans="1:20">
      <c r="A179" s="1437"/>
      <c r="B179" s="1437"/>
      <c r="C179" s="1437"/>
      <c r="D179" s="558" t="s">
        <v>396</v>
      </c>
      <c r="E179" s="559" t="s">
        <v>4362</v>
      </c>
      <c r="F179" s="1442"/>
      <c r="G179" s="560">
        <v>3</v>
      </c>
      <c r="H179" s="560">
        <v>3</v>
      </c>
      <c r="I179" s="560">
        <v>2</v>
      </c>
      <c r="J179" s="560">
        <v>2</v>
      </c>
      <c r="K179" s="560">
        <v>2</v>
      </c>
      <c r="L179" s="560">
        <v>2</v>
      </c>
      <c r="M179" s="560">
        <v>2</v>
      </c>
      <c r="N179" s="560">
        <v>1</v>
      </c>
      <c r="O179" s="560" t="s">
        <v>28</v>
      </c>
      <c r="P179" s="560" t="s">
        <v>28</v>
      </c>
      <c r="Q179" s="560" t="s">
        <v>28</v>
      </c>
      <c r="R179" s="560" t="s">
        <v>28</v>
      </c>
      <c r="S179" s="560">
        <v>3</v>
      </c>
      <c r="T179" s="560">
        <v>3</v>
      </c>
    </row>
    <row r="180" spans="1:20">
      <c r="A180" s="1438"/>
      <c r="B180" s="1438"/>
      <c r="C180" s="1438"/>
      <c r="D180" s="558" t="s">
        <v>398</v>
      </c>
      <c r="E180" s="573"/>
      <c r="F180" s="1443"/>
      <c r="G180" s="561">
        <v>2</v>
      </c>
      <c r="H180" s="561">
        <v>2</v>
      </c>
      <c r="I180" s="561">
        <v>1</v>
      </c>
      <c r="J180" s="561">
        <v>2</v>
      </c>
      <c r="K180" s="561">
        <v>2</v>
      </c>
      <c r="L180" s="561">
        <v>2</v>
      </c>
      <c r="M180" s="561">
        <v>2</v>
      </c>
      <c r="N180" s="561">
        <v>1</v>
      </c>
      <c r="O180" s="561" t="s">
        <v>28</v>
      </c>
      <c r="P180" s="561" t="s">
        <v>28</v>
      </c>
      <c r="Q180" s="561" t="s">
        <v>28</v>
      </c>
      <c r="R180" s="561" t="s">
        <v>28</v>
      </c>
      <c r="S180" s="561">
        <v>2</v>
      </c>
      <c r="T180" s="561">
        <v>2</v>
      </c>
    </row>
    <row r="181" spans="1:20">
      <c r="A181" s="1436" t="s">
        <v>411</v>
      </c>
      <c r="B181" s="1452" t="s">
        <v>1480</v>
      </c>
      <c r="C181" s="1444" t="s">
        <v>516</v>
      </c>
      <c r="D181" s="555" t="s">
        <v>401</v>
      </c>
      <c r="E181" s="559" t="s">
        <v>4363</v>
      </c>
      <c r="F181" s="1441" t="s">
        <v>27</v>
      </c>
      <c r="G181" s="558" t="s">
        <v>28</v>
      </c>
      <c r="H181" s="558" t="s">
        <v>28</v>
      </c>
      <c r="I181" s="558" t="s">
        <v>28</v>
      </c>
      <c r="J181" s="558" t="s">
        <v>28</v>
      </c>
      <c r="K181" s="558" t="s">
        <v>28</v>
      </c>
      <c r="L181" s="558">
        <v>1</v>
      </c>
      <c r="M181" s="558">
        <v>3</v>
      </c>
      <c r="N181" s="558">
        <v>3</v>
      </c>
      <c r="O181" s="558">
        <v>2</v>
      </c>
      <c r="P181" s="558" t="s">
        <v>28</v>
      </c>
      <c r="Q181" s="558" t="s">
        <v>28</v>
      </c>
      <c r="R181" s="558">
        <v>3</v>
      </c>
      <c r="S181" s="558">
        <v>1</v>
      </c>
      <c r="T181" s="558" t="s">
        <v>28</v>
      </c>
    </row>
    <row r="182" spans="1:20">
      <c r="A182" s="1437"/>
      <c r="B182" s="1437"/>
      <c r="C182" s="1437"/>
      <c r="D182" s="555" t="s">
        <v>403</v>
      </c>
      <c r="E182" s="559" t="s">
        <v>4364</v>
      </c>
      <c r="F182" s="1442"/>
      <c r="G182" s="558" t="s">
        <v>28</v>
      </c>
      <c r="H182" s="558" t="s">
        <v>28</v>
      </c>
      <c r="I182" s="558">
        <v>2</v>
      </c>
      <c r="J182" s="558" t="s">
        <v>28</v>
      </c>
      <c r="K182" s="558" t="s">
        <v>28</v>
      </c>
      <c r="L182" s="558">
        <v>1</v>
      </c>
      <c r="M182" s="558" t="s">
        <v>28</v>
      </c>
      <c r="N182" s="558">
        <v>3</v>
      </c>
      <c r="O182" s="558" t="s">
        <v>28</v>
      </c>
      <c r="P182" s="558">
        <v>2</v>
      </c>
      <c r="Q182" s="558" t="s">
        <v>28</v>
      </c>
      <c r="R182" s="558">
        <v>3</v>
      </c>
      <c r="S182" s="558">
        <v>1</v>
      </c>
      <c r="T182" s="558" t="s">
        <v>28</v>
      </c>
    </row>
    <row r="183" spans="1:20">
      <c r="A183" s="1437"/>
      <c r="B183" s="1437"/>
      <c r="C183" s="1437"/>
      <c r="D183" s="555" t="s">
        <v>405</v>
      </c>
      <c r="E183" s="559" t="s">
        <v>4365</v>
      </c>
      <c r="F183" s="1442"/>
      <c r="G183" s="558">
        <v>2</v>
      </c>
      <c r="H183" s="558" t="s">
        <v>28</v>
      </c>
      <c r="I183" s="558">
        <v>2</v>
      </c>
      <c r="J183" s="558" t="s">
        <v>28</v>
      </c>
      <c r="K183" s="558">
        <v>2</v>
      </c>
      <c r="L183" s="558">
        <v>1</v>
      </c>
      <c r="M183" s="558" t="s">
        <v>28</v>
      </c>
      <c r="N183" s="558">
        <v>3</v>
      </c>
      <c r="O183" s="558" t="s">
        <v>28</v>
      </c>
      <c r="P183" s="558">
        <v>2</v>
      </c>
      <c r="Q183" s="558" t="s">
        <v>28</v>
      </c>
      <c r="R183" s="558">
        <v>3</v>
      </c>
      <c r="S183" s="558">
        <v>1</v>
      </c>
      <c r="T183" s="558" t="s">
        <v>28</v>
      </c>
    </row>
    <row r="184" spans="1:20">
      <c r="A184" s="1437"/>
      <c r="B184" s="1437"/>
      <c r="C184" s="1437"/>
      <c r="D184" s="555" t="s">
        <v>407</v>
      </c>
      <c r="E184" s="559" t="s">
        <v>4366</v>
      </c>
      <c r="F184" s="1442"/>
      <c r="G184" s="558">
        <v>2</v>
      </c>
      <c r="H184" s="558">
        <v>2</v>
      </c>
      <c r="I184" s="558">
        <v>2</v>
      </c>
      <c r="J184" s="558" t="s">
        <v>28</v>
      </c>
      <c r="K184" s="558">
        <v>2</v>
      </c>
      <c r="L184" s="558">
        <v>1</v>
      </c>
      <c r="M184" s="558">
        <v>3</v>
      </c>
      <c r="N184" s="558">
        <v>3</v>
      </c>
      <c r="O184" s="558" t="s">
        <v>28</v>
      </c>
      <c r="P184" s="558">
        <v>2</v>
      </c>
      <c r="Q184" s="558" t="s">
        <v>28</v>
      </c>
      <c r="R184" s="558">
        <v>3</v>
      </c>
      <c r="S184" s="558">
        <v>1</v>
      </c>
      <c r="T184" s="558" t="s">
        <v>28</v>
      </c>
    </row>
    <row r="185" spans="1:20">
      <c r="A185" s="1437"/>
      <c r="B185" s="1437"/>
      <c r="C185" s="1437"/>
      <c r="D185" s="555" t="s">
        <v>409</v>
      </c>
      <c r="E185" s="559" t="s">
        <v>1000</v>
      </c>
      <c r="F185" s="1442"/>
      <c r="G185" s="558" t="s">
        <v>4346</v>
      </c>
      <c r="H185" s="558">
        <v>2</v>
      </c>
      <c r="I185" s="558" t="s">
        <v>28</v>
      </c>
      <c r="J185" s="558" t="s">
        <v>28</v>
      </c>
      <c r="K185" s="558" t="s">
        <v>28</v>
      </c>
      <c r="L185" s="558">
        <v>1</v>
      </c>
      <c r="M185" s="558">
        <v>3</v>
      </c>
      <c r="N185" s="558">
        <v>3</v>
      </c>
      <c r="O185" s="558">
        <v>2</v>
      </c>
      <c r="P185" s="558">
        <v>2</v>
      </c>
      <c r="Q185" s="558" t="s">
        <v>28</v>
      </c>
      <c r="R185" s="558">
        <v>2</v>
      </c>
      <c r="S185" s="558">
        <v>1</v>
      </c>
      <c r="T185" s="558" t="s">
        <v>28</v>
      </c>
    </row>
    <row r="186" spans="1:20">
      <c r="A186" s="1438"/>
      <c r="B186" s="1438"/>
      <c r="C186" s="1438"/>
      <c r="D186" s="555" t="s">
        <v>411</v>
      </c>
      <c r="E186" s="562"/>
      <c r="F186" s="1443"/>
      <c r="G186" s="566">
        <v>2</v>
      </c>
      <c r="H186" s="566">
        <v>2</v>
      </c>
      <c r="I186" s="566">
        <v>2</v>
      </c>
      <c r="J186" s="566" t="s">
        <v>28</v>
      </c>
      <c r="K186" s="566">
        <v>2</v>
      </c>
      <c r="L186" s="566">
        <v>1</v>
      </c>
      <c r="M186" s="566">
        <v>3</v>
      </c>
      <c r="N186" s="566">
        <v>3</v>
      </c>
      <c r="O186" s="566">
        <v>2</v>
      </c>
      <c r="P186" s="566">
        <v>2</v>
      </c>
      <c r="Q186" s="566" t="s">
        <v>28</v>
      </c>
      <c r="R186" s="566">
        <v>3</v>
      </c>
      <c r="S186" s="566">
        <v>1</v>
      </c>
      <c r="T186" s="566" t="s">
        <v>28</v>
      </c>
    </row>
    <row r="187" spans="1:20">
      <c r="A187" s="1436" t="s">
        <v>424</v>
      </c>
      <c r="B187" s="1452" t="s">
        <v>1062</v>
      </c>
      <c r="C187" s="1444" t="s">
        <v>4367</v>
      </c>
      <c r="D187" s="555" t="s">
        <v>414</v>
      </c>
      <c r="E187" s="559" t="s">
        <v>4368</v>
      </c>
      <c r="F187" s="1441" t="s">
        <v>27</v>
      </c>
      <c r="G187" s="555">
        <v>3</v>
      </c>
      <c r="H187" s="555">
        <v>3</v>
      </c>
      <c r="I187" s="555">
        <v>2</v>
      </c>
      <c r="J187" s="555">
        <v>2</v>
      </c>
      <c r="K187" s="555">
        <v>2</v>
      </c>
      <c r="L187" s="555">
        <v>1</v>
      </c>
      <c r="M187" s="555" t="s">
        <v>28</v>
      </c>
      <c r="N187" s="555" t="s">
        <v>28</v>
      </c>
      <c r="O187" s="555" t="s">
        <v>28</v>
      </c>
      <c r="P187" s="555" t="s">
        <v>28</v>
      </c>
      <c r="Q187" s="555" t="s">
        <v>28</v>
      </c>
      <c r="R187" s="555">
        <v>1</v>
      </c>
      <c r="S187" s="555">
        <v>3</v>
      </c>
      <c r="T187" s="555">
        <v>3</v>
      </c>
    </row>
    <row r="188" spans="1:20" ht="18" customHeight="1">
      <c r="A188" s="1437"/>
      <c r="B188" s="1437"/>
      <c r="C188" s="1437"/>
      <c r="D188" s="555" t="s">
        <v>416</v>
      </c>
      <c r="E188" s="562" t="s">
        <v>4369</v>
      </c>
      <c r="F188" s="1442"/>
      <c r="G188" s="555">
        <v>3</v>
      </c>
      <c r="H188" s="555">
        <v>3</v>
      </c>
      <c r="I188" s="555">
        <v>2</v>
      </c>
      <c r="J188" s="555">
        <v>1</v>
      </c>
      <c r="K188" s="555">
        <v>2</v>
      </c>
      <c r="L188" s="555">
        <v>1</v>
      </c>
      <c r="M188" s="555" t="s">
        <v>28</v>
      </c>
      <c r="N188" s="555" t="s">
        <v>28</v>
      </c>
      <c r="O188" s="555" t="s">
        <v>28</v>
      </c>
      <c r="P188" s="555" t="s">
        <v>28</v>
      </c>
      <c r="Q188" s="555" t="s">
        <v>28</v>
      </c>
      <c r="R188" s="555">
        <v>1</v>
      </c>
      <c r="S188" s="555">
        <v>3</v>
      </c>
      <c r="T188" s="555">
        <v>3</v>
      </c>
    </row>
    <row r="189" spans="1:20" ht="20.25" customHeight="1">
      <c r="A189" s="1437"/>
      <c r="B189" s="1437"/>
      <c r="C189" s="1437"/>
      <c r="D189" s="555" t="s">
        <v>418</v>
      </c>
      <c r="E189" s="574" t="s">
        <v>4368</v>
      </c>
      <c r="F189" s="1442"/>
      <c r="G189" s="555">
        <v>3</v>
      </c>
      <c r="H189" s="555">
        <v>2</v>
      </c>
      <c r="I189" s="555">
        <v>3</v>
      </c>
      <c r="J189" s="555">
        <v>2</v>
      </c>
      <c r="K189" s="555">
        <v>2</v>
      </c>
      <c r="L189" s="555">
        <v>1</v>
      </c>
      <c r="M189" s="555" t="s">
        <v>28</v>
      </c>
      <c r="N189" s="555" t="s">
        <v>28</v>
      </c>
      <c r="O189" s="555" t="s">
        <v>28</v>
      </c>
      <c r="P189" s="555" t="s">
        <v>28</v>
      </c>
      <c r="Q189" s="555" t="s">
        <v>28</v>
      </c>
      <c r="R189" s="555">
        <v>1</v>
      </c>
      <c r="S189" s="555">
        <v>3</v>
      </c>
      <c r="T189" s="555">
        <v>3</v>
      </c>
    </row>
    <row r="190" spans="1:20" ht="21" customHeight="1">
      <c r="A190" s="1437"/>
      <c r="B190" s="1437"/>
      <c r="C190" s="1437"/>
      <c r="D190" s="555" t="s">
        <v>420</v>
      </c>
      <c r="E190" s="574" t="s">
        <v>4369</v>
      </c>
      <c r="F190" s="1442"/>
      <c r="G190" s="555">
        <v>3</v>
      </c>
      <c r="H190" s="555">
        <v>2</v>
      </c>
      <c r="I190" s="555">
        <v>2</v>
      </c>
      <c r="J190" s="555">
        <v>2</v>
      </c>
      <c r="K190" s="555">
        <v>2</v>
      </c>
      <c r="L190" s="555">
        <v>1</v>
      </c>
      <c r="M190" s="555" t="s">
        <v>28</v>
      </c>
      <c r="N190" s="555" t="s">
        <v>28</v>
      </c>
      <c r="O190" s="555" t="s">
        <v>28</v>
      </c>
      <c r="P190" s="555" t="s">
        <v>28</v>
      </c>
      <c r="Q190" s="555" t="s">
        <v>28</v>
      </c>
      <c r="R190" s="555">
        <v>1</v>
      </c>
      <c r="S190" s="555">
        <v>3</v>
      </c>
      <c r="T190" s="555">
        <v>3</v>
      </c>
    </row>
    <row r="191" spans="1:20" ht="22.5" customHeight="1">
      <c r="A191" s="1437"/>
      <c r="B191" s="1437"/>
      <c r="C191" s="1437"/>
      <c r="D191" s="555" t="s">
        <v>422</v>
      </c>
      <c r="E191" s="562" t="s">
        <v>4368</v>
      </c>
      <c r="F191" s="1442"/>
      <c r="G191" s="555">
        <v>3</v>
      </c>
      <c r="H191" s="555">
        <v>3</v>
      </c>
      <c r="I191" s="555">
        <v>2</v>
      </c>
      <c r="J191" s="555">
        <v>2</v>
      </c>
      <c r="K191" s="555">
        <v>2</v>
      </c>
      <c r="L191" s="555">
        <v>1</v>
      </c>
      <c r="M191" s="555" t="s">
        <v>28</v>
      </c>
      <c r="N191" s="555" t="s">
        <v>28</v>
      </c>
      <c r="O191" s="555" t="s">
        <v>28</v>
      </c>
      <c r="P191" s="555" t="s">
        <v>28</v>
      </c>
      <c r="Q191" s="555" t="s">
        <v>28</v>
      </c>
      <c r="R191" s="555">
        <v>1</v>
      </c>
      <c r="S191" s="555">
        <v>3</v>
      </c>
      <c r="T191" s="555">
        <v>3</v>
      </c>
    </row>
    <row r="192" spans="1:20">
      <c r="A192" s="1438"/>
      <c r="B192" s="1438"/>
      <c r="C192" s="1438"/>
      <c r="D192" s="555" t="s">
        <v>424</v>
      </c>
      <c r="E192" s="574"/>
      <c r="F192" s="1443"/>
      <c r="G192" s="566">
        <v>3</v>
      </c>
      <c r="H192" s="566">
        <v>3</v>
      </c>
      <c r="I192" s="566">
        <v>2</v>
      </c>
      <c r="J192" s="566">
        <v>2</v>
      </c>
      <c r="K192" s="566">
        <v>2</v>
      </c>
      <c r="L192" s="566">
        <v>1</v>
      </c>
      <c r="M192" s="566" t="s">
        <v>28</v>
      </c>
      <c r="N192" s="566" t="s">
        <v>28</v>
      </c>
      <c r="O192" s="566" t="s">
        <v>28</v>
      </c>
      <c r="P192" s="566" t="s">
        <v>28</v>
      </c>
      <c r="Q192" s="566" t="s">
        <v>28</v>
      </c>
      <c r="R192" s="566">
        <v>1</v>
      </c>
      <c r="S192" s="568">
        <v>3</v>
      </c>
      <c r="T192" s="568">
        <v>3</v>
      </c>
    </row>
    <row r="193" spans="1:20">
      <c r="A193" s="1436" t="s">
        <v>437</v>
      </c>
      <c r="B193" s="1452" t="s">
        <v>4370</v>
      </c>
      <c r="C193" s="1444" t="s">
        <v>4371</v>
      </c>
      <c r="D193" s="555" t="s">
        <v>427</v>
      </c>
      <c r="E193" s="559" t="s">
        <v>4372</v>
      </c>
      <c r="F193" s="1441" t="s">
        <v>107</v>
      </c>
      <c r="G193" s="555">
        <v>3</v>
      </c>
      <c r="H193" s="555">
        <v>3</v>
      </c>
      <c r="I193" s="560">
        <v>2</v>
      </c>
      <c r="J193" s="560">
        <v>2</v>
      </c>
      <c r="K193" s="555">
        <v>2</v>
      </c>
      <c r="L193" s="560" t="s">
        <v>28</v>
      </c>
      <c r="M193" s="560" t="s">
        <v>28</v>
      </c>
      <c r="N193" s="560">
        <v>1</v>
      </c>
      <c r="O193" s="560">
        <v>2</v>
      </c>
      <c r="P193" s="560" t="s">
        <v>28</v>
      </c>
      <c r="Q193" s="560" t="s">
        <v>28</v>
      </c>
      <c r="R193" s="560" t="s">
        <v>28</v>
      </c>
      <c r="S193" s="555">
        <v>3</v>
      </c>
      <c r="T193" s="555">
        <v>2</v>
      </c>
    </row>
    <row r="194" spans="1:20">
      <c r="A194" s="1437"/>
      <c r="B194" s="1437"/>
      <c r="C194" s="1437"/>
      <c r="D194" s="555" t="s">
        <v>429</v>
      </c>
      <c r="E194" s="559" t="s">
        <v>4373</v>
      </c>
      <c r="F194" s="1442"/>
      <c r="G194" s="555">
        <v>3</v>
      </c>
      <c r="H194" s="555">
        <v>3</v>
      </c>
      <c r="I194" s="560">
        <v>2</v>
      </c>
      <c r="J194" s="560">
        <v>1</v>
      </c>
      <c r="K194" s="555">
        <v>2</v>
      </c>
      <c r="L194" s="560" t="s">
        <v>28</v>
      </c>
      <c r="M194" s="560" t="s">
        <v>28</v>
      </c>
      <c r="N194" s="560">
        <v>1</v>
      </c>
      <c r="O194" s="560" t="s">
        <v>28</v>
      </c>
      <c r="P194" s="560" t="s">
        <v>28</v>
      </c>
      <c r="Q194" s="560" t="s">
        <v>28</v>
      </c>
      <c r="R194" s="560" t="s">
        <v>28</v>
      </c>
      <c r="S194" s="555">
        <v>3</v>
      </c>
      <c r="T194" s="555">
        <v>2</v>
      </c>
    </row>
    <row r="195" spans="1:20">
      <c r="A195" s="1437"/>
      <c r="B195" s="1437"/>
      <c r="C195" s="1437"/>
      <c r="D195" s="555" t="s">
        <v>431</v>
      </c>
      <c r="E195" s="559" t="s">
        <v>4374</v>
      </c>
      <c r="F195" s="1442"/>
      <c r="G195" s="555">
        <v>3</v>
      </c>
      <c r="H195" s="555">
        <v>2</v>
      </c>
      <c r="I195" s="560">
        <v>3</v>
      </c>
      <c r="J195" s="560" t="s">
        <v>28</v>
      </c>
      <c r="K195" s="555" t="s">
        <v>28</v>
      </c>
      <c r="L195" s="560">
        <v>1</v>
      </c>
      <c r="M195" s="560" t="s">
        <v>28</v>
      </c>
      <c r="N195" s="560" t="s">
        <v>28</v>
      </c>
      <c r="O195" s="560" t="s">
        <v>28</v>
      </c>
      <c r="P195" s="560" t="s">
        <v>28</v>
      </c>
      <c r="Q195" s="560" t="s">
        <v>28</v>
      </c>
      <c r="R195" s="560" t="s">
        <v>28</v>
      </c>
      <c r="S195" s="555">
        <v>3</v>
      </c>
      <c r="T195" s="555">
        <v>2</v>
      </c>
    </row>
    <row r="196" spans="1:20">
      <c r="A196" s="1437"/>
      <c r="B196" s="1437"/>
      <c r="C196" s="1437"/>
      <c r="D196" s="555" t="s">
        <v>433</v>
      </c>
      <c r="E196" s="559" t="s">
        <v>4375</v>
      </c>
      <c r="F196" s="1442"/>
      <c r="G196" s="555">
        <v>2</v>
      </c>
      <c r="H196" s="555">
        <v>2</v>
      </c>
      <c r="I196" s="560">
        <v>1</v>
      </c>
      <c r="J196" s="560" t="s">
        <v>28</v>
      </c>
      <c r="K196" s="555">
        <v>1</v>
      </c>
      <c r="L196" s="560" t="s">
        <v>28</v>
      </c>
      <c r="M196" s="560" t="s">
        <v>28</v>
      </c>
      <c r="N196" s="560" t="s">
        <v>28</v>
      </c>
      <c r="O196" s="560" t="s">
        <v>28</v>
      </c>
      <c r="P196" s="560" t="s">
        <v>28</v>
      </c>
      <c r="Q196" s="560" t="s">
        <v>28</v>
      </c>
      <c r="R196" s="560" t="s">
        <v>28</v>
      </c>
      <c r="S196" s="555">
        <v>2</v>
      </c>
      <c r="T196" s="555">
        <v>2</v>
      </c>
    </row>
    <row r="197" spans="1:20">
      <c r="A197" s="1437"/>
      <c r="B197" s="1437"/>
      <c r="C197" s="1437"/>
      <c r="D197" s="555" t="s">
        <v>435</v>
      </c>
      <c r="E197" s="559" t="s">
        <v>4376</v>
      </c>
      <c r="F197" s="1442"/>
      <c r="G197" s="555">
        <v>1</v>
      </c>
      <c r="H197" s="555">
        <v>2</v>
      </c>
      <c r="I197" s="560">
        <v>1</v>
      </c>
      <c r="J197" s="560">
        <v>2</v>
      </c>
      <c r="K197" s="555" t="s">
        <v>28</v>
      </c>
      <c r="L197" s="560" t="s">
        <v>28</v>
      </c>
      <c r="M197" s="560" t="s">
        <v>28</v>
      </c>
      <c r="N197" s="560" t="s">
        <v>28</v>
      </c>
      <c r="O197" s="560" t="s">
        <v>28</v>
      </c>
      <c r="P197" s="560" t="s">
        <v>28</v>
      </c>
      <c r="Q197" s="560" t="s">
        <v>28</v>
      </c>
      <c r="R197" s="560" t="s">
        <v>28</v>
      </c>
      <c r="S197" s="555">
        <v>2</v>
      </c>
      <c r="T197" s="555">
        <v>3</v>
      </c>
    </row>
    <row r="198" spans="1:20">
      <c r="A198" s="1438"/>
      <c r="B198" s="1438"/>
      <c r="C198" s="1438"/>
      <c r="D198" s="555" t="s">
        <v>437</v>
      </c>
      <c r="E198" s="559"/>
      <c r="F198" s="1443"/>
      <c r="G198" s="566">
        <v>2</v>
      </c>
      <c r="H198" s="566">
        <v>2</v>
      </c>
      <c r="I198" s="566">
        <v>2</v>
      </c>
      <c r="J198" s="566">
        <v>2</v>
      </c>
      <c r="K198" s="566">
        <v>2</v>
      </c>
      <c r="L198" s="566">
        <v>1</v>
      </c>
      <c r="M198" s="567" t="s">
        <v>28</v>
      </c>
      <c r="N198" s="567">
        <v>1</v>
      </c>
      <c r="O198" s="567">
        <v>2</v>
      </c>
      <c r="P198" s="567" t="s">
        <v>28</v>
      </c>
      <c r="Q198" s="567" t="s">
        <v>28</v>
      </c>
      <c r="R198" s="567" t="s">
        <v>28</v>
      </c>
      <c r="S198" s="566">
        <v>3</v>
      </c>
      <c r="T198" s="566">
        <v>2</v>
      </c>
    </row>
    <row r="199" spans="1:20">
      <c r="A199" s="1436" t="s">
        <v>450</v>
      </c>
      <c r="B199" s="1452" t="s">
        <v>4377</v>
      </c>
      <c r="C199" s="1444" t="s">
        <v>4378</v>
      </c>
      <c r="D199" s="555" t="s">
        <v>440</v>
      </c>
      <c r="E199" s="559" t="s">
        <v>4379</v>
      </c>
      <c r="F199" s="1441" t="s">
        <v>107</v>
      </c>
      <c r="G199" s="558">
        <v>1</v>
      </c>
      <c r="H199" s="558">
        <v>1</v>
      </c>
      <c r="I199" s="558" t="s">
        <v>28</v>
      </c>
      <c r="J199" s="558" t="s">
        <v>28</v>
      </c>
      <c r="K199" s="558" t="s">
        <v>28</v>
      </c>
      <c r="L199" s="558" t="s">
        <v>28</v>
      </c>
      <c r="M199" s="558">
        <v>1</v>
      </c>
      <c r="N199" s="558" t="s">
        <v>28</v>
      </c>
      <c r="O199" s="558" t="s">
        <v>28</v>
      </c>
      <c r="P199" s="558" t="s">
        <v>28</v>
      </c>
      <c r="Q199" s="558" t="s">
        <v>28</v>
      </c>
      <c r="R199" s="558" t="s">
        <v>28</v>
      </c>
      <c r="S199" s="558">
        <v>1</v>
      </c>
      <c r="T199" s="558">
        <v>1</v>
      </c>
    </row>
    <row r="200" spans="1:20">
      <c r="A200" s="1437"/>
      <c r="B200" s="1437"/>
      <c r="C200" s="1437"/>
      <c r="D200" s="555" t="s">
        <v>442</v>
      </c>
      <c r="E200" s="559" t="s">
        <v>4380</v>
      </c>
      <c r="F200" s="1442"/>
      <c r="G200" s="558">
        <v>1</v>
      </c>
      <c r="H200" s="558">
        <v>2</v>
      </c>
      <c r="I200" s="558" t="s">
        <v>28</v>
      </c>
      <c r="J200" s="558" t="s">
        <v>28</v>
      </c>
      <c r="K200" s="558" t="s">
        <v>28</v>
      </c>
      <c r="L200" s="558" t="s">
        <v>28</v>
      </c>
      <c r="M200" s="558" t="s">
        <v>28</v>
      </c>
      <c r="N200" s="558" t="s">
        <v>28</v>
      </c>
      <c r="O200" s="558" t="s">
        <v>28</v>
      </c>
      <c r="P200" s="558" t="s">
        <v>28</v>
      </c>
      <c r="Q200" s="558" t="s">
        <v>28</v>
      </c>
      <c r="R200" s="558" t="s">
        <v>28</v>
      </c>
      <c r="S200" s="558">
        <v>1</v>
      </c>
      <c r="T200" s="558">
        <v>1</v>
      </c>
    </row>
    <row r="201" spans="1:20">
      <c r="A201" s="1437"/>
      <c r="B201" s="1437"/>
      <c r="C201" s="1437"/>
      <c r="D201" s="555" t="s">
        <v>444</v>
      </c>
      <c r="E201" s="559" t="s">
        <v>4381</v>
      </c>
      <c r="F201" s="1442"/>
      <c r="G201" s="558">
        <v>3</v>
      </c>
      <c r="H201" s="558">
        <v>2</v>
      </c>
      <c r="I201" s="558" t="s">
        <v>28</v>
      </c>
      <c r="J201" s="558" t="s">
        <v>28</v>
      </c>
      <c r="K201" s="558" t="s">
        <v>28</v>
      </c>
      <c r="L201" s="558">
        <v>2</v>
      </c>
      <c r="M201" s="558" t="s">
        <v>28</v>
      </c>
      <c r="N201" s="558" t="s">
        <v>28</v>
      </c>
      <c r="O201" s="558" t="s">
        <v>28</v>
      </c>
      <c r="P201" s="558" t="s">
        <v>28</v>
      </c>
      <c r="Q201" s="558" t="s">
        <v>28</v>
      </c>
      <c r="R201" s="558" t="s">
        <v>28</v>
      </c>
      <c r="S201" s="558">
        <v>3</v>
      </c>
      <c r="T201" s="558" t="s">
        <v>28</v>
      </c>
    </row>
    <row r="202" spans="1:20">
      <c r="A202" s="1437"/>
      <c r="B202" s="1437"/>
      <c r="C202" s="1437"/>
      <c r="D202" s="555" t="s">
        <v>446</v>
      </c>
      <c r="E202" s="559" t="s">
        <v>4382</v>
      </c>
      <c r="F202" s="1442"/>
      <c r="G202" s="558">
        <v>3</v>
      </c>
      <c r="H202" s="558">
        <v>3</v>
      </c>
      <c r="I202" s="558">
        <v>1</v>
      </c>
      <c r="J202" s="558" t="s">
        <v>28</v>
      </c>
      <c r="K202" s="558" t="s">
        <v>28</v>
      </c>
      <c r="L202" s="558">
        <v>2</v>
      </c>
      <c r="M202" s="558">
        <v>1</v>
      </c>
      <c r="N202" s="558" t="s">
        <v>28</v>
      </c>
      <c r="O202" s="558" t="s">
        <v>28</v>
      </c>
      <c r="P202" s="558" t="s">
        <v>28</v>
      </c>
      <c r="Q202" s="558" t="s">
        <v>28</v>
      </c>
      <c r="R202" s="558" t="s">
        <v>28</v>
      </c>
      <c r="S202" s="558">
        <v>3</v>
      </c>
      <c r="T202" s="558" t="s">
        <v>28</v>
      </c>
    </row>
    <row r="203" spans="1:20">
      <c r="A203" s="1438"/>
      <c r="B203" s="1438"/>
      <c r="C203" s="1438"/>
      <c r="D203" s="555" t="s">
        <v>450</v>
      </c>
      <c r="E203" s="562"/>
      <c r="F203" s="1443"/>
      <c r="G203" s="561">
        <v>2</v>
      </c>
      <c r="H203" s="561">
        <v>2</v>
      </c>
      <c r="I203" s="561">
        <v>1</v>
      </c>
      <c r="J203" s="561" t="s">
        <v>28</v>
      </c>
      <c r="K203" s="561" t="s">
        <v>28</v>
      </c>
      <c r="L203" s="561">
        <v>2</v>
      </c>
      <c r="M203" s="561">
        <v>1</v>
      </c>
      <c r="N203" s="561" t="s">
        <v>28</v>
      </c>
      <c r="O203" s="561" t="s">
        <v>28</v>
      </c>
      <c r="P203" s="561" t="s">
        <v>28</v>
      </c>
      <c r="Q203" s="561" t="s">
        <v>28</v>
      </c>
      <c r="R203" s="561" t="s">
        <v>28</v>
      </c>
      <c r="S203" s="561">
        <v>2</v>
      </c>
      <c r="T203" s="561">
        <v>1</v>
      </c>
    </row>
    <row r="204" spans="1:20">
      <c r="A204" s="1436" t="s">
        <v>461</v>
      </c>
      <c r="B204" s="1452" t="s">
        <v>1081</v>
      </c>
      <c r="C204" s="1444" t="s">
        <v>1082</v>
      </c>
      <c r="D204" s="555" t="s">
        <v>453</v>
      </c>
      <c r="E204" s="559" t="s">
        <v>1083</v>
      </c>
      <c r="F204" s="1441" t="s">
        <v>107</v>
      </c>
      <c r="G204" s="558">
        <v>3</v>
      </c>
      <c r="H204" s="558">
        <v>1</v>
      </c>
      <c r="I204" s="558">
        <v>2</v>
      </c>
      <c r="J204" s="558">
        <v>2</v>
      </c>
      <c r="K204" s="558">
        <v>3</v>
      </c>
      <c r="L204" s="558" t="s">
        <v>28</v>
      </c>
      <c r="M204" s="558" t="s">
        <v>28</v>
      </c>
      <c r="N204" s="558" t="s">
        <v>28</v>
      </c>
      <c r="O204" s="558" t="s">
        <v>28</v>
      </c>
      <c r="P204" s="558" t="s">
        <v>28</v>
      </c>
      <c r="Q204" s="558">
        <v>2</v>
      </c>
      <c r="R204" s="558">
        <v>1</v>
      </c>
      <c r="S204" s="558">
        <v>3</v>
      </c>
      <c r="T204" s="558">
        <v>3</v>
      </c>
    </row>
    <row r="205" spans="1:20">
      <c r="A205" s="1437"/>
      <c r="B205" s="1437"/>
      <c r="C205" s="1437"/>
      <c r="D205" s="555"/>
      <c r="E205" s="562"/>
      <c r="F205" s="1442"/>
      <c r="G205" s="558">
        <v>3</v>
      </c>
      <c r="H205" s="558">
        <v>2</v>
      </c>
      <c r="I205" s="558">
        <v>2</v>
      </c>
      <c r="J205" s="558">
        <v>2</v>
      </c>
      <c r="K205" s="558">
        <v>3</v>
      </c>
      <c r="L205" s="558" t="s">
        <v>28</v>
      </c>
      <c r="M205" s="558" t="s">
        <v>28</v>
      </c>
      <c r="N205" s="558" t="s">
        <v>28</v>
      </c>
      <c r="O205" s="558" t="s">
        <v>28</v>
      </c>
      <c r="P205" s="558" t="s">
        <v>28</v>
      </c>
      <c r="Q205" s="558">
        <v>2</v>
      </c>
      <c r="R205" s="558">
        <v>1</v>
      </c>
      <c r="S205" s="558">
        <v>3</v>
      </c>
      <c r="T205" s="558">
        <v>3</v>
      </c>
    </row>
    <row r="206" spans="1:20">
      <c r="A206" s="1437"/>
      <c r="B206" s="1437"/>
      <c r="C206" s="1437"/>
      <c r="D206" s="555"/>
      <c r="E206" s="562"/>
      <c r="F206" s="1442"/>
      <c r="G206" s="558">
        <v>3</v>
      </c>
      <c r="H206" s="558">
        <v>2</v>
      </c>
      <c r="I206" s="558">
        <v>2</v>
      </c>
      <c r="J206" s="558">
        <v>2</v>
      </c>
      <c r="K206" s="558">
        <v>3</v>
      </c>
      <c r="L206" s="558" t="s">
        <v>28</v>
      </c>
      <c r="M206" s="558" t="s">
        <v>28</v>
      </c>
      <c r="N206" s="558" t="s">
        <v>28</v>
      </c>
      <c r="O206" s="558" t="s">
        <v>28</v>
      </c>
      <c r="P206" s="558" t="s">
        <v>28</v>
      </c>
      <c r="Q206" s="558">
        <v>2</v>
      </c>
      <c r="R206" s="558">
        <v>1</v>
      </c>
      <c r="S206" s="558">
        <v>3</v>
      </c>
      <c r="T206" s="558">
        <v>3</v>
      </c>
    </row>
    <row r="207" spans="1:20">
      <c r="A207" s="1437"/>
      <c r="B207" s="1437"/>
      <c r="C207" s="1437"/>
      <c r="D207" s="555"/>
      <c r="E207" s="562"/>
      <c r="F207" s="1442"/>
      <c r="G207" s="558">
        <v>3</v>
      </c>
      <c r="H207" s="558">
        <v>1</v>
      </c>
      <c r="I207" s="558">
        <v>2</v>
      </c>
      <c r="J207" s="558">
        <v>2</v>
      </c>
      <c r="K207" s="558">
        <v>3</v>
      </c>
      <c r="L207" s="558" t="s">
        <v>28</v>
      </c>
      <c r="M207" s="558" t="s">
        <v>28</v>
      </c>
      <c r="N207" s="558" t="s">
        <v>28</v>
      </c>
      <c r="O207" s="558" t="s">
        <v>28</v>
      </c>
      <c r="P207" s="558" t="s">
        <v>28</v>
      </c>
      <c r="Q207" s="558">
        <v>2</v>
      </c>
      <c r="R207" s="558">
        <v>1</v>
      </c>
      <c r="S207" s="558">
        <v>3</v>
      </c>
      <c r="T207" s="558">
        <v>3</v>
      </c>
    </row>
    <row r="208" spans="1:20">
      <c r="A208" s="1438"/>
      <c r="B208" s="1438"/>
      <c r="C208" s="1438"/>
      <c r="D208" s="555" t="s">
        <v>461</v>
      </c>
      <c r="E208" s="578"/>
      <c r="F208" s="1443"/>
      <c r="G208" s="576">
        <v>3</v>
      </c>
      <c r="H208" s="576">
        <v>1</v>
      </c>
      <c r="I208" s="576">
        <v>2</v>
      </c>
      <c r="J208" s="576">
        <v>2</v>
      </c>
      <c r="K208" s="576">
        <v>3</v>
      </c>
      <c r="L208" s="577" t="s">
        <v>28</v>
      </c>
      <c r="M208" s="577" t="s">
        <v>28</v>
      </c>
      <c r="N208" s="577" t="s">
        <v>28</v>
      </c>
      <c r="O208" s="577" t="s">
        <v>28</v>
      </c>
      <c r="P208" s="577" t="s">
        <v>28</v>
      </c>
      <c r="Q208" s="576">
        <v>2</v>
      </c>
      <c r="R208" s="576">
        <v>1</v>
      </c>
      <c r="S208" s="576">
        <v>3</v>
      </c>
      <c r="T208" s="576">
        <v>3</v>
      </c>
    </row>
    <row r="209" spans="1:20" ht="30.75" customHeight="1">
      <c r="A209" s="1436" t="s">
        <v>4383</v>
      </c>
      <c r="B209" s="1452" t="s">
        <v>4384</v>
      </c>
      <c r="C209" s="1444" t="s">
        <v>4385</v>
      </c>
      <c r="D209" s="558" t="s">
        <v>478</v>
      </c>
      <c r="E209" s="562" t="s">
        <v>4386</v>
      </c>
      <c r="F209" s="1445" t="s">
        <v>27</v>
      </c>
      <c r="G209" s="558">
        <v>2</v>
      </c>
      <c r="H209" s="558">
        <v>2</v>
      </c>
      <c r="I209" s="558">
        <v>2</v>
      </c>
      <c r="J209" s="558">
        <v>1</v>
      </c>
      <c r="K209" s="558" t="s">
        <v>28</v>
      </c>
      <c r="L209" s="558" t="s">
        <v>28</v>
      </c>
      <c r="M209" s="558">
        <v>2</v>
      </c>
      <c r="N209" s="558">
        <v>3</v>
      </c>
      <c r="O209" s="558" t="s">
        <v>28</v>
      </c>
      <c r="P209" s="558" t="s">
        <v>28</v>
      </c>
      <c r="Q209" s="558" t="s">
        <v>28</v>
      </c>
      <c r="R209" s="558">
        <v>3</v>
      </c>
      <c r="S209" s="558">
        <v>3</v>
      </c>
      <c r="T209" s="558">
        <v>2</v>
      </c>
    </row>
    <row r="210" spans="1:20" ht="22.5" customHeight="1">
      <c r="A210" s="1437"/>
      <c r="B210" s="1437"/>
      <c r="C210" s="1437"/>
      <c r="D210" s="558" t="s">
        <v>480</v>
      </c>
      <c r="E210" s="562" t="s">
        <v>4387</v>
      </c>
      <c r="F210" s="1442"/>
      <c r="G210" s="558">
        <v>3</v>
      </c>
      <c r="H210" s="558">
        <v>2</v>
      </c>
      <c r="I210" s="558">
        <v>2</v>
      </c>
      <c r="J210" s="558">
        <v>2</v>
      </c>
      <c r="K210" s="558">
        <v>2</v>
      </c>
      <c r="L210" s="558">
        <v>2</v>
      </c>
      <c r="M210" s="558" t="s">
        <v>28</v>
      </c>
      <c r="N210" s="558" t="s">
        <v>28</v>
      </c>
      <c r="O210" s="558" t="s">
        <v>28</v>
      </c>
      <c r="P210" s="558" t="s">
        <v>28</v>
      </c>
      <c r="Q210" s="558" t="s">
        <v>28</v>
      </c>
      <c r="R210" s="558">
        <v>2</v>
      </c>
      <c r="S210" s="558">
        <v>3</v>
      </c>
      <c r="T210" s="558">
        <v>2</v>
      </c>
    </row>
    <row r="211" spans="1:20" ht="27.75" customHeight="1">
      <c r="A211" s="1437"/>
      <c r="B211" s="1437"/>
      <c r="C211" s="1437"/>
      <c r="D211" s="558" t="s">
        <v>482</v>
      </c>
      <c r="E211" s="562" t="s">
        <v>4388</v>
      </c>
      <c r="F211" s="1442"/>
      <c r="G211" s="558">
        <v>2</v>
      </c>
      <c r="H211" s="558">
        <v>2</v>
      </c>
      <c r="I211" s="558">
        <v>2</v>
      </c>
      <c r="J211" s="558">
        <v>1</v>
      </c>
      <c r="K211" s="558">
        <v>1</v>
      </c>
      <c r="L211" s="558">
        <v>2</v>
      </c>
      <c r="M211" s="558">
        <v>2</v>
      </c>
      <c r="N211" s="558">
        <v>1</v>
      </c>
      <c r="O211" s="558">
        <v>2</v>
      </c>
      <c r="P211" s="558">
        <v>1</v>
      </c>
      <c r="Q211" s="558">
        <v>1</v>
      </c>
      <c r="R211" s="558" t="s">
        <v>28</v>
      </c>
      <c r="S211" s="558">
        <v>3</v>
      </c>
      <c r="T211" s="558">
        <v>2</v>
      </c>
    </row>
    <row r="212" spans="1:20" ht="18.75" customHeight="1">
      <c r="A212" s="1437"/>
      <c r="B212" s="1437"/>
      <c r="C212" s="1437"/>
      <c r="D212" s="558" t="s">
        <v>484</v>
      </c>
      <c r="E212" s="562" t="s">
        <v>4389</v>
      </c>
      <c r="F212" s="1442"/>
      <c r="G212" s="558">
        <v>3</v>
      </c>
      <c r="H212" s="558">
        <v>1</v>
      </c>
      <c r="I212" s="558">
        <v>2</v>
      </c>
      <c r="J212" s="558">
        <v>1</v>
      </c>
      <c r="K212" s="558">
        <v>2</v>
      </c>
      <c r="L212" s="558" t="s">
        <v>28</v>
      </c>
      <c r="M212" s="558">
        <v>1</v>
      </c>
      <c r="N212" s="558" t="s">
        <v>28</v>
      </c>
      <c r="O212" s="558">
        <v>2</v>
      </c>
      <c r="P212" s="558" t="s">
        <v>28</v>
      </c>
      <c r="Q212" s="558">
        <v>2</v>
      </c>
      <c r="R212" s="558">
        <v>2</v>
      </c>
      <c r="S212" s="558">
        <v>3</v>
      </c>
      <c r="T212" s="558">
        <v>2</v>
      </c>
    </row>
    <row r="213" spans="1:20" ht="18.75" customHeight="1">
      <c r="A213" s="1437"/>
      <c r="B213" s="1437"/>
      <c r="C213" s="1437"/>
      <c r="D213" s="558" t="s">
        <v>486</v>
      </c>
      <c r="E213" s="562" t="s">
        <v>4390</v>
      </c>
      <c r="F213" s="1442"/>
      <c r="G213" s="558" t="s">
        <v>28</v>
      </c>
      <c r="H213" s="558">
        <v>3</v>
      </c>
      <c r="I213" s="558">
        <v>3</v>
      </c>
      <c r="J213" s="558">
        <v>2</v>
      </c>
      <c r="K213" s="558">
        <v>3</v>
      </c>
      <c r="L213" s="558">
        <v>3</v>
      </c>
      <c r="M213" s="558">
        <v>2</v>
      </c>
      <c r="N213" s="558">
        <v>3</v>
      </c>
      <c r="O213" s="558">
        <v>2</v>
      </c>
      <c r="P213" s="558" t="s">
        <v>28</v>
      </c>
      <c r="Q213" s="558" t="s">
        <v>28</v>
      </c>
      <c r="R213" s="558">
        <v>2</v>
      </c>
      <c r="S213" s="558">
        <v>3</v>
      </c>
      <c r="T213" s="558">
        <v>2</v>
      </c>
    </row>
    <row r="214" spans="1:20">
      <c r="A214" s="1438"/>
      <c r="B214" s="1438"/>
      <c r="C214" s="1438"/>
      <c r="D214" s="558" t="s">
        <v>475</v>
      </c>
      <c r="E214" s="562"/>
      <c r="F214" s="1443"/>
      <c r="G214" s="579">
        <v>2</v>
      </c>
      <c r="H214" s="566">
        <f>SUM(H209:H213)/5</f>
        <v>2</v>
      </c>
      <c r="I214" s="579">
        <v>2</v>
      </c>
      <c r="J214" s="566">
        <v>1</v>
      </c>
      <c r="K214" s="566">
        <v>2</v>
      </c>
      <c r="L214" s="566">
        <v>2</v>
      </c>
      <c r="M214" s="566">
        <v>2</v>
      </c>
      <c r="N214" s="566">
        <v>2</v>
      </c>
      <c r="O214" s="566">
        <v>2</v>
      </c>
      <c r="P214" s="566">
        <v>1</v>
      </c>
      <c r="Q214" s="566">
        <v>1</v>
      </c>
      <c r="R214" s="566">
        <v>2</v>
      </c>
      <c r="S214" s="566">
        <v>3</v>
      </c>
      <c r="T214" s="566">
        <v>2</v>
      </c>
    </row>
    <row r="215" spans="1:20" ht="18.75" customHeight="1">
      <c r="A215" s="1436" t="s">
        <v>488</v>
      </c>
      <c r="B215" s="1452" t="s">
        <v>4391</v>
      </c>
      <c r="C215" s="1444" t="s">
        <v>4392</v>
      </c>
      <c r="D215" s="555" t="s">
        <v>491</v>
      </c>
      <c r="E215" s="580" t="s">
        <v>4393</v>
      </c>
      <c r="F215" s="1445" t="s">
        <v>27</v>
      </c>
      <c r="G215" s="560">
        <v>3</v>
      </c>
      <c r="H215" s="560">
        <v>2</v>
      </c>
      <c r="I215" s="560">
        <v>3</v>
      </c>
      <c r="J215" s="560">
        <v>1</v>
      </c>
      <c r="K215" s="560" t="s">
        <v>28</v>
      </c>
      <c r="L215" s="560">
        <v>2</v>
      </c>
      <c r="M215" s="560" t="s">
        <v>28</v>
      </c>
      <c r="N215" s="560" t="s">
        <v>28</v>
      </c>
      <c r="O215" s="560" t="s">
        <v>28</v>
      </c>
      <c r="P215" s="560">
        <v>3</v>
      </c>
      <c r="Q215" s="560" t="s">
        <v>28</v>
      </c>
      <c r="R215" s="560">
        <v>2</v>
      </c>
      <c r="S215" s="560">
        <v>3</v>
      </c>
      <c r="T215" s="560">
        <v>3</v>
      </c>
    </row>
    <row r="216" spans="1:20" ht="17.25" customHeight="1">
      <c r="A216" s="1437"/>
      <c r="B216" s="1437"/>
      <c r="C216" s="1437"/>
      <c r="D216" s="555" t="s">
        <v>493</v>
      </c>
      <c r="E216" s="562" t="s">
        <v>4394</v>
      </c>
      <c r="F216" s="1442"/>
      <c r="G216" s="560">
        <v>1</v>
      </c>
      <c r="H216" s="560">
        <v>2</v>
      </c>
      <c r="I216" s="560" t="s">
        <v>28</v>
      </c>
      <c r="J216" s="560">
        <v>2</v>
      </c>
      <c r="K216" s="560" t="s">
        <v>28</v>
      </c>
      <c r="L216" s="560" t="s">
        <v>28</v>
      </c>
      <c r="M216" s="560">
        <v>1</v>
      </c>
      <c r="N216" s="560" t="s">
        <v>28</v>
      </c>
      <c r="O216" s="560" t="s">
        <v>28</v>
      </c>
      <c r="P216" s="560" t="s">
        <v>28</v>
      </c>
      <c r="Q216" s="560" t="s">
        <v>28</v>
      </c>
      <c r="R216" s="560">
        <v>1</v>
      </c>
      <c r="S216" s="560">
        <v>3</v>
      </c>
      <c r="T216" s="560">
        <v>3</v>
      </c>
    </row>
    <row r="217" spans="1:20" ht="18" customHeight="1">
      <c r="A217" s="1437"/>
      <c r="B217" s="1437"/>
      <c r="C217" s="1437"/>
      <c r="D217" s="555" t="s">
        <v>495</v>
      </c>
      <c r="E217" s="562" t="s">
        <v>4395</v>
      </c>
      <c r="F217" s="1442"/>
      <c r="G217" s="560">
        <v>2</v>
      </c>
      <c r="H217" s="560">
        <v>2</v>
      </c>
      <c r="I217" s="560">
        <v>2</v>
      </c>
      <c r="J217" s="560">
        <v>1</v>
      </c>
      <c r="K217" s="560">
        <v>1</v>
      </c>
      <c r="L217" s="560">
        <v>2</v>
      </c>
      <c r="M217" s="560" t="s">
        <v>28</v>
      </c>
      <c r="N217" s="560" t="s">
        <v>28</v>
      </c>
      <c r="O217" s="560" t="s">
        <v>28</v>
      </c>
      <c r="P217" s="560" t="s">
        <v>28</v>
      </c>
      <c r="Q217" s="560" t="s">
        <v>28</v>
      </c>
      <c r="R217" s="560"/>
      <c r="S217" s="560">
        <v>3</v>
      </c>
      <c r="T217" s="560">
        <v>2</v>
      </c>
    </row>
    <row r="218" spans="1:20" ht="18" customHeight="1">
      <c r="A218" s="1437"/>
      <c r="B218" s="1437"/>
      <c r="C218" s="1437"/>
      <c r="D218" s="555" t="s">
        <v>497</v>
      </c>
      <c r="E218" s="562" t="s">
        <v>4396</v>
      </c>
      <c r="F218" s="1442"/>
      <c r="G218" s="560">
        <v>3</v>
      </c>
      <c r="H218" s="560">
        <v>1</v>
      </c>
      <c r="I218" s="560">
        <v>2</v>
      </c>
      <c r="J218" s="560">
        <v>1</v>
      </c>
      <c r="K218" s="560">
        <v>2</v>
      </c>
      <c r="L218" s="560">
        <v>2</v>
      </c>
      <c r="M218" s="560" t="s">
        <v>28</v>
      </c>
      <c r="N218" s="560" t="s">
        <v>28</v>
      </c>
      <c r="O218" s="560" t="s">
        <v>28</v>
      </c>
      <c r="P218" s="560" t="s">
        <v>28</v>
      </c>
      <c r="Q218" s="560" t="s">
        <v>28</v>
      </c>
      <c r="R218" s="560">
        <v>2</v>
      </c>
      <c r="S218" s="560">
        <v>2</v>
      </c>
      <c r="T218" s="560">
        <v>2</v>
      </c>
    </row>
    <row r="219" spans="1:20" ht="26.25" customHeight="1">
      <c r="A219" s="1437"/>
      <c r="B219" s="1437"/>
      <c r="C219" s="1437"/>
      <c r="D219" s="555" t="s">
        <v>499</v>
      </c>
      <c r="E219" s="562" t="s">
        <v>4397</v>
      </c>
      <c r="F219" s="1442"/>
      <c r="G219" s="560">
        <v>3</v>
      </c>
      <c r="H219" s="560">
        <v>2</v>
      </c>
      <c r="I219" s="560">
        <v>2</v>
      </c>
      <c r="J219" s="560">
        <v>1</v>
      </c>
      <c r="K219" s="560">
        <v>2</v>
      </c>
      <c r="L219" s="560">
        <v>2</v>
      </c>
      <c r="M219" s="560" t="s">
        <v>28</v>
      </c>
      <c r="N219" s="560" t="s">
        <v>28</v>
      </c>
      <c r="O219" s="560" t="s">
        <v>28</v>
      </c>
      <c r="P219" s="560" t="s">
        <v>28</v>
      </c>
      <c r="Q219" s="560" t="s">
        <v>28</v>
      </c>
      <c r="R219" s="560">
        <v>2</v>
      </c>
      <c r="S219" s="560">
        <v>2</v>
      </c>
      <c r="T219" s="560">
        <v>2</v>
      </c>
    </row>
    <row r="220" spans="1:20">
      <c r="A220" s="1438"/>
      <c r="B220" s="1438"/>
      <c r="C220" s="1438"/>
      <c r="D220" s="555" t="s">
        <v>488</v>
      </c>
      <c r="E220" s="562"/>
      <c r="F220" s="1443"/>
      <c r="G220" s="561">
        <v>2</v>
      </c>
      <c r="H220" s="561">
        <v>2</v>
      </c>
      <c r="I220" s="561">
        <v>2</v>
      </c>
      <c r="J220" s="561">
        <v>1</v>
      </c>
      <c r="K220" s="561">
        <v>2</v>
      </c>
      <c r="L220" s="561">
        <v>2</v>
      </c>
      <c r="M220" s="561">
        <v>1</v>
      </c>
      <c r="N220" s="561" t="s">
        <v>28</v>
      </c>
      <c r="O220" s="561" t="s">
        <v>28</v>
      </c>
      <c r="P220" s="561">
        <v>3</v>
      </c>
      <c r="Q220" s="561" t="s">
        <v>28</v>
      </c>
      <c r="R220" s="561">
        <v>2</v>
      </c>
      <c r="S220" s="561">
        <v>3</v>
      </c>
      <c r="T220" s="561">
        <v>2</v>
      </c>
    </row>
    <row r="221" spans="1:20" ht="33" customHeight="1">
      <c r="A221" s="1436" t="s">
        <v>501</v>
      </c>
      <c r="B221" s="1452" t="s">
        <v>4398</v>
      </c>
      <c r="C221" s="1444" t="s">
        <v>4399</v>
      </c>
      <c r="D221" s="555" t="s">
        <v>504</v>
      </c>
      <c r="E221" s="562" t="s">
        <v>4400</v>
      </c>
      <c r="F221" s="1445" t="s">
        <v>27</v>
      </c>
      <c r="G221" s="560">
        <v>2</v>
      </c>
      <c r="H221" s="560">
        <v>2</v>
      </c>
      <c r="I221" s="560">
        <v>3</v>
      </c>
      <c r="J221" s="560">
        <v>2</v>
      </c>
      <c r="K221" s="560">
        <v>2</v>
      </c>
      <c r="L221" s="560">
        <v>2</v>
      </c>
      <c r="M221" s="560" t="s">
        <v>28</v>
      </c>
      <c r="N221" s="560" t="s">
        <v>28</v>
      </c>
      <c r="O221" s="560" t="s">
        <v>28</v>
      </c>
      <c r="P221" s="560" t="s">
        <v>28</v>
      </c>
      <c r="Q221" s="560" t="s">
        <v>28</v>
      </c>
      <c r="R221" s="560">
        <v>1</v>
      </c>
      <c r="S221" s="560">
        <v>3</v>
      </c>
      <c r="T221" s="560">
        <v>3</v>
      </c>
    </row>
    <row r="222" spans="1:20" ht="18" customHeight="1">
      <c r="A222" s="1437"/>
      <c r="B222" s="1437"/>
      <c r="C222" s="1437"/>
      <c r="D222" s="555" t="s">
        <v>506</v>
      </c>
      <c r="E222" s="562" t="s">
        <v>4401</v>
      </c>
      <c r="F222" s="1442"/>
      <c r="G222" s="560">
        <v>3</v>
      </c>
      <c r="H222" s="560" t="s">
        <v>28</v>
      </c>
      <c r="I222" s="560" t="s">
        <v>28</v>
      </c>
      <c r="J222" s="560" t="s">
        <v>28</v>
      </c>
      <c r="K222" s="560">
        <v>3</v>
      </c>
      <c r="L222" s="560" t="s">
        <v>28</v>
      </c>
      <c r="M222" s="560" t="s">
        <v>28</v>
      </c>
      <c r="N222" s="560">
        <v>2</v>
      </c>
      <c r="O222" s="560" t="s">
        <v>28</v>
      </c>
      <c r="P222" s="560" t="s">
        <v>28</v>
      </c>
      <c r="Q222" s="560">
        <v>1</v>
      </c>
      <c r="R222" s="560">
        <v>3</v>
      </c>
      <c r="S222" s="560">
        <v>3</v>
      </c>
      <c r="T222" s="560">
        <v>3</v>
      </c>
    </row>
    <row r="223" spans="1:20" ht="20.25" customHeight="1">
      <c r="A223" s="1437"/>
      <c r="B223" s="1437"/>
      <c r="C223" s="1437"/>
      <c r="D223" s="555" t="s">
        <v>508</v>
      </c>
      <c r="E223" s="562" t="s">
        <v>4402</v>
      </c>
      <c r="F223" s="1442"/>
      <c r="G223" s="560">
        <v>1</v>
      </c>
      <c r="H223" s="560">
        <v>2</v>
      </c>
      <c r="I223" s="560">
        <v>3</v>
      </c>
      <c r="J223" s="560">
        <v>2</v>
      </c>
      <c r="K223" s="560">
        <v>2</v>
      </c>
      <c r="L223" s="560">
        <v>2</v>
      </c>
      <c r="M223" s="560" t="s">
        <v>28</v>
      </c>
      <c r="N223" s="560" t="s">
        <v>28</v>
      </c>
      <c r="O223" s="560" t="s">
        <v>28</v>
      </c>
      <c r="P223" s="560" t="s">
        <v>28</v>
      </c>
      <c r="Q223" s="560" t="s">
        <v>28</v>
      </c>
      <c r="R223" s="560" t="s">
        <v>28</v>
      </c>
      <c r="S223" s="560">
        <v>3</v>
      </c>
      <c r="T223" s="560">
        <v>2</v>
      </c>
    </row>
    <row r="224" spans="1:20" ht="18" customHeight="1">
      <c r="A224" s="1437"/>
      <c r="B224" s="1437"/>
      <c r="C224" s="1437"/>
      <c r="D224" s="555" t="s">
        <v>510</v>
      </c>
      <c r="E224" s="562" t="s">
        <v>4403</v>
      </c>
      <c r="F224" s="1442"/>
      <c r="G224" s="560">
        <v>2</v>
      </c>
      <c r="H224" s="560">
        <v>3</v>
      </c>
      <c r="I224" s="560">
        <v>1</v>
      </c>
      <c r="J224" s="560">
        <v>2</v>
      </c>
      <c r="K224" s="560">
        <v>1</v>
      </c>
      <c r="L224" s="560" t="s">
        <v>28</v>
      </c>
      <c r="M224" s="560" t="s">
        <v>28</v>
      </c>
      <c r="N224" s="560" t="s">
        <v>28</v>
      </c>
      <c r="O224" s="560" t="s">
        <v>28</v>
      </c>
      <c r="P224" s="560" t="s">
        <v>28</v>
      </c>
      <c r="Q224" s="560" t="s">
        <v>28</v>
      </c>
      <c r="R224" s="560" t="s">
        <v>28</v>
      </c>
      <c r="S224" s="560">
        <v>2</v>
      </c>
      <c r="T224" s="560">
        <v>2</v>
      </c>
    </row>
    <row r="225" spans="1:20" ht="19.5" customHeight="1">
      <c r="A225" s="1437"/>
      <c r="B225" s="1437"/>
      <c r="C225" s="1437"/>
      <c r="D225" s="555" t="s">
        <v>512</v>
      </c>
      <c r="E225" s="562" t="s">
        <v>4404</v>
      </c>
      <c r="F225" s="1442"/>
      <c r="G225" s="560">
        <v>1</v>
      </c>
      <c r="H225" s="560">
        <v>2</v>
      </c>
      <c r="I225" s="560">
        <v>2</v>
      </c>
      <c r="J225" s="560">
        <v>3</v>
      </c>
      <c r="K225" s="560">
        <v>2</v>
      </c>
      <c r="L225" s="560">
        <v>1</v>
      </c>
      <c r="M225" s="560" t="s">
        <v>28</v>
      </c>
      <c r="N225" s="560" t="s">
        <v>28</v>
      </c>
      <c r="O225" s="560" t="s">
        <v>28</v>
      </c>
      <c r="P225" s="560" t="s">
        <v>28</v>
      </c>
      <c r="Q225" s="560">
        <v>1</v>
      </c>
      <c r="R225" s="560">
        <v>2</v>
      </c>
      <c r="S225" s="560">
        <v>2</v>
      </c>
      <c r="T225" s="560">
        <v>2</v>
      </c>
    </row>
    <row r="226" spans="1:20">
      <c r="A226" s="1438"/>
      <c r="B226" s="1438"/>
      <c r="C226" s="1438"/>
      <c r="D226" s="555" t="s">
        <v>501</v>
      </c>
      <c r="E226" s="562"/>
      <c r="F226" s="1443"/>
      <c r="G226" s="561">
        <v>2</v>
      </c>
      <c r="H226" s="561">
        <v>2</v>
      </c>
      <c r="I226" s="561">
        <v>2</v>
      </c>
      <c r="J226" s="561">
        <v>2</v>
      </c>
      <c r="K226" s="561">
        <v>2</v>
      </c>
      <c r="L226" s="561">
        <v>2</v>
      </c>
      <c r="M226" s="561" t="s">
        <v>28</v>
      </c>
      <c r="N226" s="561">
        <v>2</v>
      </c>
      <c r="O226" s="561" t="s">
        <v>28</v>
      </c>
      <c r="P226" s="561" t="s">
        <v>28</v>
      </c>
      <c r="Q226" s="561">
        <v>1</v>
      </c>
      <c r="R226" s="561">
        <v>2</v>
      </c>
      <c r="S226" s="561">
        <v>3</v>
      </c>
      <c r="T226" s="561">
        <v>2</v>
      </c>
    </row>
    <row r="227" spans="1:20" ht="20.25" customHeight="1">
      <c r="A227" s="1436" t="s">
        <v>4405</v>
      </c>
      <c r="B227" s="1452" t="s">
        <v>4406</v>
      </c>
      <c r="C227" s="1444" t="s">
        <v>4407</v>
      </c>
      <c r="D227" s="555" t="s">
        <v>517</v>
      </c>
      <c r="E227" s="562" t="s">
        <v>4408</v>
      </c>
      <c r="F227" s="1445" t="s">
        <v>27</v>
      </c>
      <c r="G227" s="560">
        <v>2</v>
      </c>
      <c r="H227" s="560">
        <v>3</v>
      </c>
      <c r="I227" s="560">
        <v>3</v>
      </c>
      <c r="J227" s="560">
        <v>2</v>
      </c>
      <c r="K227" s="560">
        <v>3</v>
      </c>
      <c r="L227" s="560">
        <v>3</v>
      </c>
      <c r="M227" s="560">
        <v>2</v>
      </c>
      <c r="N227" s="560">
        <v>3</v>
      </c>
      <c r="O227" s="560">
        <v>2</v>
      </c>
      <c r="P227" s="560" t="s">
        <v>28</v>
      </c>
      <c r="Q227" s="560">
        <v>2</v>
      </c>
      <c r="R227" s="560">
        <v>1</v>
      </c>
      <c r="S227" s="560">
        <v>2</v>
      </c>
      <c r="T227" s="560">
        <v>3</v>
      </c>
    </row>
    <row r="228" spans="1:20" ht="15.75" customHeight="1">
      <c r="A228" s="1437"/>
      <c r="B228" s="1437"/>
      <c r="C228" s="1437"/>
      <c r="D228" s="555" t="s">
        <v>519</v>
      </c>
      <c r="E228" s="562" t="s">
        <v>4409</v>
      </c>
      <c r="F228" s="1442"/>
      <c r="G228" s="560">
        <v>2</v>
      </c>
      <c r="H228" s="560">
        <v>2</v>
      </c>
      <c r="I228" s="560">
        <v>2</v>
      </c>
      <c r="J228" s="560">
        <v>1</v>
      </c>
      <c r="K228" s="560" t="s">
        <v>28</v>
      </c>
      <c r="L228" s="560" t="s">
        <v>28</v>
      </c>
      <c r="M228" s="560">
        <v>2</v>
      </c>
      <c r="N228" s="560">
        <v>3</v>
      </c>
      <c r="O228" s="560" t="s">
        <v>28</v>
      </c>
      <c r="P228" s="560" t="s">
        <v>28</v>
      </c>
      <c r="Q228" s="560" t="s">
        <v>28</v>
      </c>
      <c r="R228" s="560">
        <v>3</v>
      </c>
      <c r="S228" s="560">
        <v>3</v>
      </c>
      <c r="T228" s="560">
        <v>3</v>
      </c>
    </row>
    <row r="229" spans="1:20" ht="14.25" customHeight="1">
      <c r="A229" s="1437"/>
      <c r="B229" s="1437"/>
      <c r="C229" s="1437"/>
      <c r="D229" s="555" t="s">
        <v>521</v>
      </c>
      <c r="E229" s="562" t="s">
        <v>4410</v>
      </c>
      <c r="F229" s="1442"/>
      <c r="G229" s="560">
        <v>3</v>
      </c>
      <c r="H229" s="560">
        <v>3</v>
      </c>
      <c r="I229" s="560">
        <v>2</v>
      </c>
      <c r="J229" s="560">
        <v>3</v>
      </c>
      <c r="K229" s="560">
        <v>2</v>
      </c>
      <c r="L229" s="560">
        <v>2</v>
      </c>
      <c r="M229" s="560" t="s">
        <v>28</v>
      </c>
      <c r="N229" s="560" t="s">
        <v>28</v>
      </c>
      <c r="O229" s="560" t="s">
        <v>28</v>
      </c>
      <c r="P229" s="560" t="s">
        <v>28</v>
      </c>
      <c r="Q229" s="560" t="s">
        <v>28</v>
      </c>
      <c r="R229" s="560">
        <v>2</v>
      </c>
      <c r="S229" s="560">
        <v>3</v>
      </c>
      <c r="T229" s="560">
        <v>2</v>
      </c>
    </row>
    <row r="230" spans="1:20" ht="22.5" customHeight="1">
      <c r="A230" s="1437"/>
      <c r="B230" s="1437"/>
      <c r="C230" s="1437"/>
      <c r="D230" s="555" t="s">
        <v>523</v>
      </c>
      <c r="E230" s="562" t="s">
        <v>4411</v>
      </c>
      <c r="F230" s="1442"/>
      <c r="G230" s="560">
        <v>2</v>
      </c>
      <c r="H230" s="560">
        <v>3</v>
      </c>
      <c r="I230" s="560">
        <v>3</v>
      </c>
      <c r="J230" s="560">
        <v>3</v>
      </c>
      <c r="K230" s="560">
        <v>2</v>
      </c>
      <c r="L230" s="560">
        <v>3</v>
      </c>
      <c r="M230" s="560" t="s">
        <v>28</v>
      </c>
      <c r="N230" s="560" t="s">
        <v>28</v>
      </c>
      <c r="O230" s="560" t="s">
        <v>28</v>
      </c>
      <c r="P230" s="560" t="s">
        <v>28</v>
      </c>
      <c r="Q230" s="560" t="s">
        <v>28</v>
      </c>
      <c r="R230" s="560">
        <v>2</v>
      </c>
      <c r="S230" s="560">
        <v>3</v>
      </c>
      <c r="T230" s="560">
        <v>2</v>
      </c>
    </row>
    <row r="231" spans="1:20" ht="15" customHeight="1">
      <c r="A231" s="1437"/>
      <c r="B231" s="1437"/>
      <c r="C231" s="1437"/>
      <c r="D231" s="555" t="s">
        <v>525</v>
      </c>
      <c r="E231" s="562" t="s">
        <v>4412</v>
      </c>
      <c r="F231" s="1442"/>
      <c r="G231" s="560">
        <v>2</v>
      </c>
      <c r="H231" s="560">
        <v>2</v>
      </c>
      <c r="I231" s="560">
        <v>2</v>
      </c>
      <c r="J231" s="560">
        <v>3</v>
      </c>
      <c r="K231" s="560">
        <v>3</v>
      </c>
      <c r="L231" s="560">
        <v>3</v>
      </c>
      <c r="M231" s="560" t="s">
        <v>28</v>
      </c>
      <c r="N231" s="560" t="s">
        <v>28</v>
      </c>
      <c r="O231" s="560" t="s">
        <v>28</v>
      </c>
      <c r="P231" s="560" t="s">
        <v>28</v>
      </c>
      <c r="Q231" s="560" t="s">
        <v>28</v>
      </c>
      <c r="R231" s="560">
        <v>1</v>
      </c>
      <c r="S231" s="560">
        <v>2</v>
      </c>
      <c r="T231" s="560">
        <v>2</v>
      </c>
    </row>
    <row r="232" spans="1:20">
      <c r="A232" s="1438"/>
      <c r="B232" s="1438"/>
      <c r="C232" s="1438"/>
      <c r="D232" s="555" t="s">
        <v>514</v>
      </c>
      <c r="E232" s="562"/>
      <c r="F232" s="1443"/>
      <c r="G232" s="561">
        <v>2</v>
      </c>
      <c r="H232" s="561">
        <v>3</v>
      </c>
      <c r="I232" s="561">
        <v>2</v>
      </c>
      <c r="J232" s="561">
        <v>2</v>
      </c>
      <c r="K232" s="561">
        <v>2</v>
      </c>
      <c r="L232" s="561">
        <v>2</v>
      </c>
      <c r="M232" s="561">
        <v>2</v>
      </c>
      <c r="N232" s="561">
        <v>3</v>
      </c>
      <c r="O232" s="561">
        <v>2</v>
      </c>
      <c r="P232" s="561" t="s">
        <v>28</v>
      </c>
      <c r="Q232" s="561">
        <v>2</v>
      </c>
      <c r="R232" s="561">
        <v>2</v>
      </c>
      <c r="S232" s="561">
        <v>3</v>
      </c>
      <c r="T232" s="561">
        <v>2</v>
      </c>
    </row>
    <row r="233" spans="1:20" ht="30" customHeight="1">
      <c r="A233" s="1436" t="s">
        <v>527</v>
      </c>
      <c r="B233" s="1452" t="s">
        <v>4413</v>
      </c>
      <c r="C233" s="1444" t="s">
        <v>4414</v>
      </c>
      <c r="D233" s="555" t="s">
        <v>530</v>
      </c>
      <c r="E233" s="562" t="s">
        <v>4415</v>
      </c>
      <c r="F233" s="1441" t="s">
        <v>27</v>
      </c>
      <c r="G233" s="560">
        <v>2</v>
      </c>
      <c r="H233" s="560">
        <v>2</v>
      </c>
      <c r="I233" s="560">
        <v>1</v>
      </c>
      <c r="J233" s="560">
        <v>3</v>
      </c>
      <c r="K233" s="560" t="s">
        <v>28</v>
      </c>
      <c r="L233" s="560" t="s">
        <v>28</v>
      </c>
      <c r="M233" s="560" t="s">
        <v>28</v>
      </c>
      <c r="N233" s="560" t="s">
        <v>28</v>
      </c>
      <c r="O233" s="560" t="s">
        <v>28</v>
      </c>
      <c r="P233" s="560">
        <v>2</v>
      </c>
      <c r="Q233" s="560" t="s">
        <v>28</v>
      </c>
      <c r="R233" s="560" t="s">
        <v>28</v>
      </c>
      <c r="S233" s="560">
        <v>3</v>
      </c>
      <c r="T233" s="560">
        <v>2</v>
      </c>
    </row>
    <row r="234" spans="1:20" ht="21.75" customHeight="1">
      <c r="A234" s="1437"/>
      <c r="B234" s="1437"/>
      <c r="C234" s="1437"/>
      <c r="D234" s="555" t="s">
        <v>532</v>
      </c>
      <c r="E234" s="562" t="s">
        <v>4416</v>
      </c>
      <c r="F234" s="1442"/>
      <c r="G234" s="560">
        <v>3</v>
      </c>
      <c r="H234" s="560">
        <v>3</v>
      </c>
      <c r="I234" s="560">
        <v>2</v>
      </c>
      <c r="J234" s="560">
        <v>3</v>
      </c>
      <c r="K234" s="560" t="s">
        <v>28</v>
      </c>
      <c r="L234" s="560" t="s">
        <v>28</v>
      </c>
      <c r="M234" s="560" t="s">
        <v>28</v>
      </c>
      <c r="N234" s="560" t="s">
        <v>28</v>
      </c>
      <c r="O234" s="560" t="s">
        <v>28</v>
      </c>
      <c r="P234" s="560">
        <v>2</v>
      </c>
      <c r="Q234" s="560" t="s">
        <v>28</v>
      </c>
      <c r="R234" s="560" t="s">
        <v>28</v>
      </c>
      <c r="S234" s="560">
        <v>3</v>
      </c>
      <c r="T234" s="560">
        <v>2</v>
      </c>
    </row>
    <row r="235" spans="1:20" ht="20.25" customHeight="1">
      <c r="A235" s="1437"/>
      <c r="B235" s="1437"/>
      <c r="C235" s="1437"/>
      <c r="D235" s="555" t="s">
        <v>534</v>
      </c>
      <c r="E235" s="562" t="s">
        <v>4417</v>
      </c>
      <c r="F235" s="1442"/>
      <c r="G235" s="560">
        <v>3</v>
      </c>
      <c r="H235" s="560">
        <v>3</v>
      </c>
      <c r="I235" s="560">
        <v>2</v>
      </c>
      <c r="J235" s="560">
        <v>2</v>
      </c>
      <c r="K235" s="560" t="s">
        <v>28</v>
      </c>
      <c r="L235" s="560" t="s">
        <v>28</v>
      </c>
      <c r="M235" s="560">
        <v>2</v>
      </c>
      <c r="N235" s="560" t="s">
        <v>28</v>
      </c>
      <c r="O235" s="560" t="s">
        <v>28</v>
      </c>
      <c r="P235" s="560">
        <v>2</v>
      </c>
      <c r="Q235" s="560" t="s">
        <v>28</v>
      </c>
      <c r="R235" s="560" t="s">
        <v>28</v>
      </c>
      <c r="S235" s="560">
        <v>3</v>
      </c>
      <c r="T235" s="560">
        <v>2</v>
      </c>
    </row>
    <row r="236" spans="1:20" ht="20.25" customHeight="1">
      <c r="A236" s="1437"/>
      <c r="B236" s="1437"/>
      <c r="C236" s="1437"/>
      <c r="D236" s="555" t="s">
        <v>536</v>
      </c>
      <c r="E236" s="562" t="s">
        <v>4418</v>
      </c>
      <c r="F236" s="1442"/>
      <c r="G236" s="560">
        <v>1</v>
      </c>
      <c r="H236" s="560">
        <v>2</v>
      </c>
      <c r="I236" s="560" t="s">
        <v>28</v>
      </c>
      <c r="J236" s="560">
        <v>1</v>
      </c>
      <c r="K236" s="560" t="s">
        <v>28</v>
      </c>
      <c r="L236" s="560" t="s">
        <v>28</v>
      </c>
      <c r="M236" s="560">
        <v>2</v>
      </c>
      <c r="N236" s="560" t="s">
        <v>28</v>
      </c>
      <c r="O236" s="560">
        <v>1</v>
      </c>
      <c r="P236" s="560">
        <v>3</v>
      </c>
      <c r="Q236" s="560" t="s">
        <v>28</v>
      </c>
      <c r="R236" s="560">
        <v>2</v>
      </c>
      <c r="S236" s="560">
        <v>3</v>
      </c>
      <c r="T236" s="560">
        <v>2</v>
      </c>
    </row>
    <row r="237" spans="1:20" ht="25.5" customHeight="1">
      <c r="A237" s="1437"/>
      <c r="B237" s="1437"/>
      <c r="C237" s="1437"/>
      <c r="D237" s="555" t="s">
        <v>538</v>
      </c>
      <c r="E237" s="562" t="s">
        <v>4419</v>
      </c>
      <c r="F237" s="1442"/>
      <c r="G237" s="560" t="s">
        <v>28</v>
      </c>
      <c r="H237" s="560">
        <v>1</v>
      </c>
      <c r="I237" s="560">
        <v>2</v>
      </c>
      <c r="J237" s="560" t="s">
        <v>28</v>
      </c>
      <c r="K237" s="560">
        <v>2</v>
      </c>
      <c r="L237" s="560">
        <v>2</v>
      </c>
      <c r="M237" s="560" t="s">
        <v>28</v>
      </c>
      <c r="N237" s="560">
        <v>2</v>
      </c>
      <c r="O237" s="560">
        <v>3</v>
      </c>
      <c r="P237" s="560">
        <v>2</v>
      </c>
      <c r="Q237" s="560" t="s">
        <v>28</v>
      </c>
      <c r="R237" s="560">
        <v>2</v>
      </c>
      <c r="S237" s="560">
        <v>3</v>
      </c>
      <c r="T237" s="560">
        <v>2</v>
      </c>
    </row>
    <row r="238" spans="1:20">
      <c r="A238" s="1438"/>
      <c r="B238" s="1438"/>
      <c r="C238" s="1438"/>
      <c r="D238" s="555" t="s">
        <v>527</v>
      </c>
      <c r="E238" s="562"/>
      <c r="F238" s="1443"/>
      <c r="G238" s="561">
        <v>2</v>
      </c>
      <c r="H238" s="561">
        <v>2</v>
      </c>
      <c r="I238" s="561">
        <v>2</v>
      </c>
      <c r="J238" s="561">
        <v>2</v>
      </c>
      <c r="K238" s="561">
        <v>2</v>
      </c>
      <c r="L238" s="561">
        <v>2</v>
      </c>
      <c r="M238" s="561">
        <v>2</v>
      </c>
      <c r="N238" s="561">
        <v>2</v>
      </c>
      <c r="O238" s="561">
        <v>2</v>
      </c>
      <c r="P238" s="561">
        <v>2</v>
      </c>
      <c r="Q238" s="561" t="s">
        <v>28</v>
      </c>
      <c r="R238" s="561">
        <v>2</v>
      </c>
      <c r="S238" s="561">
        <v>3</v>
      </c>
      <c r="T238" s="561">
        <v>2</v>
      </c>
    </row>
    <row r="239" spans="1:20">
      <c r="A239" s="1436" t="s">
        <v>540</v>
      </c>
      <c r="B239" s="1439" t="s">
        <v>4420</v>
      </c>
      <c r="C239" s="1446" t="s">
        <v>4421</v>
      </c>
      <c r="D239" s="555" t="s">
        <v>543</v>
      </c>
      <c r="E239" s="562" t="s">
        <v>4422</v>
      </c>
      <c r="F239" s="1453" t="s">
        <v>27</v>
      </c>
      <c r="G239" s="555">
        <v>2</v>
      </c>
      <c r="H239" s="555">
        <v>3</v>
      </c>
      <c r="I239" s="555">
        <v>3</v>
      </c>
      <c r="J239" s="555">
        <v>2</v>
      </c>
      <c r="K239" s="555">
        <v>3</v>
      </c>
      <c r="L239" s="555" t="s">
        <v>28</v>
      </c>
      <c r="M239" s="555" t="s">
        <v>28</v>
      </c>
      <c r="N239" s="555" t="s">
        <v>28</v>
      </c>
      <c r="O239" s="555" t="s">
        <v>28</v>
      </c>
      <c r="P239" s="555" t="s">
        <v>28</v>
      </c>
      <c r="Q239" s="555" t="s">
        <v>28</v>
      </c>
      <c r="R239" s="555" t="s">
        <v>28</v>
      </c>
      <c r="S239" s="555">
        <v>3</v>
      </c>
      <c r="T239" s="555">
        <v>2</v>
      </c>
    </row>
    <row r="240" spans="1:20">
      <c r="A240" s="1437"/>
      <c r="B240" s="1437"/>
      <c r="C240" s="1447"/>
      <c r="D240" s="555" t="s">
        <v>545</v>
      </c>
      <c r="E240" s="562" t="s">
        <v>4423</v>
      </c>
      <c r="F240" s="1454"/>
      <c r="G240" s="555">
        <v>2</v>
      </c>
      <c r="H240" s="555">
        <v>1</v>
      </c>
      <c r="I240" s="555" t="s">
        <v>28</v>
      </c>
      <c r="J240" s="555">
        <v>2</v>
      </c>
      <c r="K240" s="555" t="s">
        <v>28</v>
      </c>
      <c r="L240" s="555">
        <v>1</v>
      </c>
      <c r="M240" s="555" t="s">
        <v>28</v>
      </c>
      <c r="N240" s="555" t="s">
        <v>28</v>
      </c>
      <c r="O240" s="555" t="s">
        <v>28</v>
      </c>
      <c r="P240" s="555" t="s">
        <v>28</v>
      </c>
      <c r="Q240" s="555" t="s">
        <v>28</v>
      </c>
      <c r="R240" s="555" t="s">
        <v>28</v>
      </c>
      <c r="S240" s="555">
        <v>3</v>
      </c>
      <c r="T240" s="555">
        <v>2</v>
      </c>
    </row>
    <row r="241" spans="1:20">
      <c r="A241" s="1437"/>
      <c r="B241" s="1437"/>
      <c r="C241" s="1447"/>
      <c r="D241" s="555" t="s">
        <v>547</v>
      </c>
      <c r="E241" s="562" t="s">
        <v>4424</v>
      </c>
      <c r="F241" s="1454"/>
      <c r="G241" s="555">
        <v>3</v>
      </c>
      <c r="H241" s="555" t="s">
        <v>28</v>
      </c>
      <c r="I241" s="555">
        <v>1</v>
      </c>
      <c r="J241" s="555" t="s">
        <v>28</v>
      </c>
      <c r="K241" s="555">
        <v>1</v>
      </c>
      <c r="L241" s="555" t="s">
        <v>28</v>
      </c>
      <c r="M241" s="555" t="s">
        <v>28</v>
      </c>
      <c r="N241" s="555" t="s">
        <v>28</v>
      </c>
      <c r="O241" s="555" t="s">
        <v>28</v>
      </c>
      <c r="P241" s="555" t="s">
        <v>28</v>
      </c>
      <c r="Q241" s="555" t="s">
        <v>28</v>
      </c>
      <c r="R241" s="555" t="s">
        <v>28</v>
      </c>
      <c r="S241" s="555">
        <v>3</v>
      </c>
      <c r="T241" s="555">
        <v>2</v>
      </c>
    </row>
    <row r="242" spans="1:20">
      <c r="A242" s="1437"/>
      <c r="B242" s="1437"/>
      <c r="C242" s="1447"/>
      <c r="D242" s="555" t="s">
        <v>549</v>
      </c>
      <c r="E242" s="562" t="s">
        <v>4425</v>
      </c>
      <c r="F242" s="1454"/>
      <c r="G242" s="555" t="s">
        <v>28</v>
      </c>
      <c r="H242" s="555">
        <v>2</v>
      </c>
      <c r="I242" s="555" t="s">
        <v>28</v>
      </c>
      <c r="J242" s="555" t="s">
        <v>28</v>
      </c>
      <c r="K242" s="555">
        <v>3</v>
      </c>
      <c r="L242" s="555" t="s">
        <v>28</v>
      </c>
      <c r="M242" s="555" t="s">
        <v>28</v>
      </c>
      <c r="N242" s="555" t="s">
        <v>28</v>
      </c>
      <c r="O242" s="555" t="s">
        <v>28</v>
      </c>
      <c r="P242" s="555" t="s">
        <v>28</v>
      </c>
      <c r="Q242" s="555" t="s">
        <v>28</v>
      </c>
      <c r="R242" s="555" t="s">
        <v>28</v>
      </c>
      <c r="S242" s="555">
        <v>3</v>
      </c>
      <c r="T242" s="555">
        <v>3</v>
      </c>
    </row>
    <row r="243" spans="1:20">
      <c r="A243" s="1437"/>
      <c r="B243" s="1437"/>
      <c r="C243" s="1447"/>
      <c r="D243" s="555" t="s">
        <v>551</v>
      </c>
      <c r="E243" s="562" t="s">
        <v>4426</v>
      </c>
      <c r="F243" s="1454"/>
      <c r="G243" s="555">
        <v>2</v>
      </c>
      <c r="H243" s="555">
        <v>2</v>
      </c>
      <c r="I243" s="555">
        <v>2</v>
      </c>
      <c r="J243" s="555">
        <v>3</v>
      </c>
      <c r="K243" s="555">
        <v>2</v>
      </c>
      <c r="L243" s="555">
        <v>2</v>
      </c>
      <c r="M243" s="555" t="s">
        <v>28</v>
      </c>
      <c r="N243" s="555" t="s">
        <v>28</v>
      </c>
      <c r="O243" s="555" t="s">
        <v>28</v>
      </c>
      <c r="P243" s="555" t="s">
        <v>28</v>
      </c>
      <c r="Q243" s="555" t="s">
        <v>28</v>
      </c>
      <c r="R243" s="555">
        <v>1</v>
      </c>
      <c r="S243" s="555">
        <v>3</v>
      </c>
      <c r="T243" s="555">
        <v>3</v>
      </c>
    </row>
    <row r="244" spans="1:20">
      <c r="A244" s="1438"/>
      <c r="B244" s="1438"/>
      <c r="C244" s="1448"/>
      <c r="D244" s="555" t="s">
        <v>540</v>
      </c>
      <c r="E244" s="562"/>
      <c r="F244" s="1455"/>
      <c r="G244" s="568">
        <v>2</v>
      </c>
      <c r="H244" s="568">
        <v>2</v>
      </c>
      <c r="I244" s="568">
        <v>2</v>
      </c>
      <c r="J244" s="568">
        <v>2</v>
      </c>
      <c r="K244" s="568">
        <v>3</v>
      </c>
      <c r="L244" s="568">
        <v>1</v>
      </c>
      <c r="M244" s="568" t="s">
        <v>28</v>
      </c>
      <c r="N244" s="568" t="s">
        <v>28</v>
      </c>
      <c r="O244" s="568" t="s">
        <v>28</v>
      </c>
      <c r="P244" s="568" t="s">
        <v>28</v>
      </c>
      <c r="Q244" s="568" t="s">
        <v>28</v>
      </c>
      <c r="R244" s="568">
        <v>1</v>
      </c>
      <c r="S244" s="568">
        <v>3</v>
      </c>
      <c r="T244" s="568">
        <v>2</v>
      </c>
    </row>
    <row r="245" spans="1:20" ht="21" customHeight="1">
      <c r="A245" s="1436" t="s">
        <v>553</v>
      </c>
      <c r="B245" s="1439" t="s">
        <v>4427</v>
      </c>
      <c r="C245" s="1444" t="s">
        <v>4428</v>
      </c>
      <c r="D245" s="555" t="s">
        <v>556</v>
      </c>
      <c r="E245" s="562" t="s">
        <v>4429</v>
      </c>
      <c r="F245" s="1441" t="s">
        <v>107</v>
      </c>
      <c r="G245" s="558">
        <v>2</v>
      </c>
      <c r="H245" s="558">
        <v>3</v>
      </c>
      <c r="I245" s="558">
        <v>3</v>
      </c>
      <c r="J245" s="558" t="s">
        <v>28</v>
      </c>
      <c r="K245" s="558" t="s">
        <v>28</v>
      </c>
      <c r="L245" s="558" t="s">
        <v>28</v>
      </c>
      <c r="M245" s="558" t="s">
        <v>28</v>
      </c>
      <c r="N245" s="558" t="s">
        <v>28</v>
      </c>
      <c r="O245" s="558" t="s">
        <v>28</v>
      </c>
      <c r="P245" s="558" t="s">
        <v>28</v>
      </c>
      <c r="Q245" s="558" t="s">
        <v>28</v>
      </c>
      <c r="R245" s="558" t="s">
        <v>28</v>
      </c>
      <c r="S245" s="558">
        <v>2</v>
      </c>
      <c r="T245" s="558">
        <v>3</v>
      </c>
    </row>
    <row r="246" spans="1:20" ht="27.75" customHeight="1">
      <c r="A246" s="1437"/>
      <c r="B246" s="1437"/>
      <c r="C246" s="1437"/>
      <c r="D246" s="555" t="s">
        <v>558</v>
      </c>
      <c r="E246" s="562" t="s">
        <v>4430</v>
      </c>
      <c r="F246" s="1442"/>
      <c r="G246" s="558">
        <v>2</v>
      </c>
      <c r="H246" s="558">
        <v>3</v>
      </c>
      <c r="I246" s="558" t="s">
        <v>28</v>
      </c>
      <c r="J246" s="558">
        <v>3</v>
      </c>
      <c r="K246" s="558">
        <v>2</v>
      </c>
      <c r="L246" s="558" t="s">
        <v>28</v>
      </c>
      <c r="M246" s="558" t="s">
        <v>28</v>
      </c>
      <c r="N246" s="558" t="s">
        <v>28</v>
      </c>
      <c r="O246" s="558" t="s">
        <v>28</v>
      </c>
      <c r="P246" s="558" t="s">
        <v>28</v>
      </c>
      <c r="Q246" s="558" t="s">
        <v>28</v>
      </c>
      <c r="R246" s="558" t="s">
        <v>28</v>
      </c>
      <c r="S246" s="558">
        <v>2</v>
      </c>
      <c r="T246" s="558">
        <v>2</v>
      </c>
    </row>
    <row r="247" spans="1:20" ht="18" customHeight="1">
      <c r="A247" s="1437"/>
      <c r="B247" s="1437"/>
      <c r="C247" s="1437"/>
      <c r="D247" s="555" t="s">
        <v>560</v>
      </c>
      <c r="E247" s="562" t="s">
        <v>4431</v>
      </c>
      <c r="F247" s="1442"/>
      <c r="G247" s="558" t="s">
        <v>28</v>
      </c>
      <c r="H247" s="558">
        <v>3</v>
      </c>
      <c r="I247" s="558">
        <v>1</v>
      </c>
      <c r="J247" s="558">
        <v>3</v>
      </c>
      <c r="K247" s="558">
        <v>2</v>
      </c>
      <c r="L247" s="558" t="s">
        <v>28</v>
      </c>
      <c r="M247" s="558" t="s">
        <v>28</v>
      </c>
      <c r="N247" s="558" t="s">
        <v>28</v>
      </c>
      <c r="O247" s="558" t="s">
        <v>28</v>
      </c>
      <c r="P247" s="558" t="s">
        <v>28</v>
      </c>
      <c r="Q247" s="558">
        <v>2</v>
      </c>
      <c r="R247" s="558" t="s">
        <v>28</v>
      </c>
      <c r="S247" s="558">
        <v>3</v>
      </c>
      <c r="T247" s="558">
        <v>3</v>
      </c>
    </row>
    <row r="248" spans="1:20" ht="16.5" customHeight="1">
      <c r="A248" s="1437"/>
      <c r="B248" s="1437"/>
      <c r="C248" s="1437"/>
      <c r="D248" s="555" t="s">
        <v>562</v>
      </c>
      <c r="E248" s="562" t="s">
        <v>4432</v>
      </c>
      <c r="F248" s="1442"/>
      <c r="G248" s="558">
        <v>2</v>
      </c>
      <c r="H248" s="558">
        <v>3</v>
      </c>
      <c r="I248" s="558" t="s">
        <v>28</v>
      </c>
      <c r="J248" s="558">
        <v>2</v>
      </c>
      <c r="K248" s="558" t="s">
        <v>28</v>
      </c>
      <c r="L248" s="558" t="s">
        <v>28</v>
      </c>
      <c r="M248" s="558" t="s">
        <v>28</v>
      </c>
      <c r="N248" s="558" t="s">
        <v>28</v>
      </c>
      <c r="O248" s="558" t="s">
        <v>28</v>
      </c>
      <c r="P248" s="558" t="s">
        <v>28</v>
      </c>
      <c r="Q248" s="558" t="s">
        <v>28</v>
      </c>
      <c r="R248" s="558" t="s">
        <v>28</v>
      </c>
      <c r="S248" s="558">
        <v>2</v>
      </c>
      <c r="T248" s="558">
        <v>3</v>
      </c>
    </row>
    <row r="249" spans="1:20" ht="19.5" customHeight="1">
      <c r="A249" s="1437"/>
      <c r="B249" s="1437"/>
      <c r="C249" s="1437"/>
      <c r="D249" s="555" t="s">
        <v>1532</v>
      </c>
      <c r="E249" s="578" t="s">
        <v>4433</v>
      </c>
      <c r="F249" s="1442"/>
      <c r="G249" s="558">
        <v>2</v>
      </c>
      <c r="H249" s="558">
        <v>3</v>
      </c>
      <c r="I249" s="558" t="s">
        <v>28</v>
      </c>
      <c r="J249" s="558">
        <v>2</v>
      </c>
      <c r="K249" s="558">
        <v>3</v>
      </c>
      <c r="L249" s="558" t="s">
        <v>28</v>
      </c>
      <c r="M249" s="558" t="s">
        <v>28</v>
      </c>
      <c r="N249" s="558" t="s">
        <v>28</v>
      </c>
      <c r="O249" s="558" t="s">
        <v>28</v>
      </c>
      <c r="P249" s="558" t="s">
        <v>28</v>
      </c>
      <c r="Q249" s="558" t="s">
        <v>28</v>
      </c>
      <c r="R249" s="558">
        <v>1</v>
      </c>
      <c r="S249" s="558">
        <v>2</v>
      </c>
      <c r="T249" s="558">
        <v>2</v>
      </c>
    </row>
    <row r="250" spans="1:20">
      <c r="A250" s="1438"/>
      <c r="B250" s="1438"/>
      <c r="C250" s="1438"/>
      <c r="D250" s="555" t="s">
        <v>553</v>
      </c>
      <c r="E250" s="555"/>
      <c r="F250" s="1443"/>
      <c r="G250" s="576">
        <v>2</v>
      </c>
      <c r="H250" s="576">
        <v>3</v>
      </c>
      <c r="I250" s="576">
        <v>2</v>
      </c>
      <c r="J250" s="576">
        <v>2</v>
      </c>
      <c r="K250" s="576">
        <v>2</v>
      </c>
      <c r="L250" s="577" t="s">
        <v>28</v>
      </c>
      <c r="M250" s="577" t="s">
        <v>28</v>
      </c>
      <c r="N250" s="577" t="s">
        <v>28</v>
      </c>
      <c r="O250" s="577" t="s">
        <v>28</v>
      </c>
      <c r="P250" s="577" t="s">
        <v>28</v>
      </c>
      <c r="Q250" s="577">
        <v>2</v>
      </c>
      <c r="R250" s="576">
        <v>1</v>
      </c>
      <c r="S250" s="576">
        <v>2</v>
      </c>
      <c r="T250" s="576">
        <v>3</v>
      </c>
    </row>
    <row r="251" spans="1:20" ht="16.5" customHeight="1">
      <c r="A251" s="1436" t="s">
        <v>564</v>
      </c>
      <c r="B251" s="1439" t="s">
        <v>4434</v>
      </c>
      <c r="C251" s="1440" t="s">
        <v>4435</v>
      </c>
      <c r="D251" s="555" t="s">
        <v>567</v>
      </c>
      <c r="E251" s="562" t="s">
        <v>4436</v>
      </c>
      <c r="F251" s="1441" t="s">
        <v>107</v>
      </c>
      <c r="G251" s="560">
        <v>3</v>
      </c>
      <c r="H251" s="560">
        <v>2</v>
      </c>
      <c r="I251" s="560">
        <v>1</v>
      </c>
      <c r="J251" s="560">
        <v>2</v>
      </c>
      <c r="K251" s="560">
        <v>2</v>
      </c>
      <c r="L251" s="560" t="s">
        <v>28</v>
      </c>
      <c r="M251" s="560" t="s">
        <v>28</v>
      </c>
      <c r="N251" s="560" t="s">
        <v>28</v>
      </c>
      <c r="O251" s="560" t="s">
        <v>28</v>
      </c>
      <c r="P251" s="560" t="s">
        <v>28</v>
      </c>
      <c r="Q251" s="560" t="s">
        <v>28</v>
      </c>
      <c r="R251" s="560" t="s">
        <v>28</v>
      </c>
      <c r="S251" s="560">
        <v>3</v>
      </c>
      <c r="T251" s="560">
        <v>3</v>
      </c>
    </row>
    <row r="252" spans="1:20" ht="29.25" customHeight="1">
      <c r="A252" s="1437"/>
      <c r="B252" s="1437"/>
      <c r="C252" s="1437"/>
      <c r="D252" s="555" t="s">
        <v>569</v>
      </c>
      <c r="E252" s="562" t="s">
        <v>4437</v>
      </c>
      <c r="F252" s="1442"/>
      <c r="G252" s="560">
        <v>1</v>
      </c>
      <c r="H252" s="560">
        <v>2</v>
      </c>
      <c r="I252" s="560">
        <v>3</v>
      </c>
      <c r="J252" s="560">
        <v>3</v>
      </c>
      <c r="K252" s="560">
        <v>2</v>
      </c>
      <c r="L252" s="560" t="s">
        <v>28</v>
      </c>
      <c r="M252" s="560" t="s">
        <v>28</v>
      </c>
      <c r="N252" s="560" t="s">
        <v>28</v>
      </c>
      <c r="O252" s="560" t="s">
        <v>28</v>
      </c>
      <c r="P252" s="560" t="s">
        <v>28</v>
      </c>
      <c r="Q252" s="560" t="s">
        <v>28</v>
      </c>
      <c r="R252" s="560" t="s">
        <v>28</v>
      </c>
      <c r="S252" s="560">
        <v>3</v>
      </c>
      <c r="T252" s="560">
        <v>2</v>
      </c>
    </row>
    <row r="253" spans="1:20" ht="22.5" customHeight="1">
      <c r="A253" s="1437"/>
      <c r="B253" s="1437"/>
      <c r="C253" s="1437"/>
      <c r="D253" s="555" t="s">
        <v>571</v>
      </c>
      <c r="E253" s="562" t="s">
        <v>4438</v>
      </c>
      <c r="F253" s="1442"/>
      <c r="G253" s="560">
        <v>2</v>
      </c>
      <c r="H253" s="560" t="s">
        <v>28</v>
      </c>
      <c r="I253" s="560">
        <v>1</v>
      </c>
      <c r="J253" s="560" t="s">
        <v>28</v>
      </c>
      <c r="K253" s="560">
        <v>1</v>
      </c>
      <c r="L253" s="560" t="s">
        <v>28</v>
      </c>
      <c r="M253" s="560" t="s">
        <v>28</v>
      </c>
      <c r="N253" s="560" t="s">
        <v>28</v>
      </c>
      <c r="O253" s="560" t="s">
        <v>28</v>
      </c>
      <c r="P253" s="560" t="s">
        <v>28</v>
      </c>
      <c r="Q253" s="560" t="s">
        <v>28</v>
      </c>
      <c r="R253" s="560" t="s">
        <v>28</v>
      </c>
      <c r="S253" s="560">
        <v>2</v>
      </c>
      <c r="T253" s="560">
        <v>2</v>
      </c>
    </row>
    <row r="254" spans="1:20" ht="17.25" customHeight="1">
      <c r="A254" s="1437"/>
      <c r="B254" s="1437"/>
      <c r="C254" s="1437"/>
      <c r="D254" s="555" t="s">
        <v>1141</v>
      </c>
      <c r="E254" s="562" t="s">
        <v>4439</v>
      </c>
      <c r="F254" s="1442"/>
      <c r="G254" s="560">
        <v>3</v>
      </c>
      <c r="H254" s="560">
        <v>2</v>
      </c>
      <c r="I254" s="560">
        <v>1</v>
      </c>
      <c r="J254" s="560">
        <v>2</v>
      </c>
      <c r="K254" s="560" t="s">
        <v>28</v>
      </c>
      <c r="L254" s="560" t="s">
        <v>28</v>
      </c>
      <c r="M254" s="560" t="s">
        <v>28</v>
      </c>
      <c r="N254" s="560" t="s">
        <v>28</v>
      </c>
      <c r="O254" s="560" t="s">
        <v>28</v>
      </c>
      <c r="P254" s="560" t="s">
        <v>28</v>
      </c>
      <c r="Q254" s="560" t="s">
        <v>28</v>
      </c>
      <c r="R254" s="560" t="s">
        <v>28</v>
      </c>
      <c r="S254" s="560">
        <v>2</v>
      </c>
      <c r="T254" s="560">
        <v>3</v>
      </c>
    </row>
    <row r="255" spans="1:20" ht="18" customHeight="1">
      <c r="A255" s="1437"/>
      <c r="B255" s="1437"/>
      <c r="C255" s="1437"/>
      <c r="D255" s="555" t="s">
        <v>573</v>
      </c>
      <c r="E255" s="578" t="s">
        <v>4440</v>
      </c>
      <c r="F255" s="1442"/>
      <c r="G255" s="560">
        <v>2</v>
      </c>
      <c r="H255" s="560">
        <v>3</v>
      </c>
      <c r="I255" s="560" t="s">
        <v>28</v>
      </c>
      <c r="J255" s="560" t="s">
        <v>28</v>
      </c>
      <c r="K255" s="560">
        <v>3</v>
      </c>
      <c r="L255" s="560" t="s">
        <v>28</v>
      </c>
      <c r="M255" s="560" t="s">
        <v>28</v>
      </c>
      <c r="N255" s="560" t="s">
        <v>28</v>
      </c>
      <c r="O255" s="560" t="s">
        <v>28</v>
      </c>
      <c r="P255" s="560" t="s">
        <v>28</v>
      </c>
      <c r="Q255" s="560" t="s">
        <v>28</v>
      </c>
      <c r="R255" s="560" t="s">
        <v>28</v>
      </c>
      <c r="S255" s="560">
        <v>3</v>
      </c>
      <c r="T255" s="560">
        <v>3</v>
      </c>
    </row>
    <row r="256" spans="1:20">
      <c r="A256" s="1438"/>
      <c r="B256" s="1438"/>
      <c r="C256" s="1438"/>
      <c r="D256" s="555" t="s">
        <v>564</v>
      </c>
      <c r="E256" s="562"/>
      <c r="F256" s="1443"/>
      <c r="G256" s="561">
        <v>2</v>
      </c>
      <c r="H256" s="561">
        <v>2</v>
      </c>
      <c r="I256" s="561">
        <v>1</v>
      </c>
      <c r="J256" s="561">
        <v>2</v>
      </c>
      <c r="K256" s="561">
        <v>2</v>
      </c>
      <c r="L256" s="561" t="s">
        <v>28</v>
      </c>
      <c r="M256" s="561" t="s">
        <v>28</v>
      </c>
      <c r="N256" s="561" t="s">
        <v>28</v>
      </c>
      <c r="O256" s="561" t="s">
        <v>28</v>
      </c>
      <c r="P256" s="561" t="s">
        <v>28</v>
      </c>
      <c r="Q256" s="561" t="s">
        <v>28</v>
      </c>
      <c r="R256" s="561" t="s">
        <v>28</v>
      </c>
      <c r="S256" s="561">
        <v>3</v>
      </c>
      <c r="T256" s="561">
        <v>3</v>
      </c>
    </row>
    <row r="257" spans="1:20" ht="18.75" customHeight="1">
      <c r="A257" s="1436" t="s">
        <v>575</v>
      </c>
      <c r="B257" s="1439" t="s">
        <v>576</v>
      </c>
      <c r="C257" s="1449" t="s">
        <v>577</v>
      </c>
      <c r="D257" s="581" t="s">
        <v>578</v>
      </c>
      <c r="E257" s="578" t="s">
        <v>4441</v>
      </c>
      <c r="F257" s="1441" t="s">
        <v>107</v>
      </c>
      <c r="G257" s="560">
        <v>3</v>
      </c>
      <c r="H257" s="560">
        <v>2</v>
      </c>
      <c r="I257" s="560">
        <v>2</v>
      </c>
      <c r="J257" s="560">
        <v>3</v>
      </c>
      <c r="K257" s="560">
        <v>3</v>
      </c>
      <c r="L257" s="560">
        <v>1</v>
      </c>
      <c r="M257" s="560" t="s">
        <v>28</v>
      </c>
      <c r="N257" s="560" t="s">
        <v>28</v>
      </c>
      <c r="O257" s="560" t="s">
        <v>28</v>
      </c>
      <c r="P257" s="560" t="s">
        <v>28</v>
      </c>
      <c r="Q257" s="560" t="s">
        <v>28</v>
      </c>
      <c r="R257" s="560" t="s">
        <v>28</v>
      </c>
      <c r="S257" s="560">
        <v>3</v>
      </c>
      <c r="T257" s="560">
        <v>2</v>
      </c>
    </row>
    <row r="258" spans="1:20" ht="16.5" customHeight="1">
      <c r="A258" s="1437"/>
      <c r="B258" s="1437"/>
      <c r="C258" s="1450"/>
      <c r="D258" s="581" t="s">
        <v>580</v>
      </c>
      <c r="E258" s="578" t="s">
        <v>4442</v>
      </c>
      <c r="F258" s="1442"/>
      <c r="G258" s="560" t="s">
        <v>28</v>
      </c>
      <c r="H258" s="560">
        <v>2</v>
      </c>
      <c r="I258" s="560">
        <v>3</v>
      </c>
      <c r="J258" s="560" t="s">
        <v>28</v>
      </c>
      <c r="K258" s="560">
        <v>2</v>
      </c>
      <c r="L258" s="560" t="s">
        <v>28</v>
      </c>
      <c r="M258" s="560">
        <v>2</v>
      </c>
      <c r="N258" s="560" t="s">
        <v>28</v>
      </c>
      <c r="O258" s="560" t="s">
        <v>28</v>
      </c>
      <c r="P258" s="560" t="s">
        <v>28</v>
      </c>
      <c r="Q258" s="560" t="s">
        <v>28</v>
      </c>
      <c r="R258" s="560" t="s">
        <v>28</v>
      </c>
      <c r="S258" s="560">
        <v>3</v>
      </c>
      <c r="T258" s="560">
        <v>2</v>
      </c>
    </row>
    <row r="259" spans="1:20" ht="15.75" customHeight="1">
      <c r="A259" s="1437"/>
      <c r="B259" s="1437"/>
      <c r="C259" s="1450"/>
      <c r="D259" s="581" t="s">
        <v>582</v>
      </c>
      <c r="E259" s="578" t="s">
        <v>583</v>
      </c>
      <c r="F259" s="1442"/>
      <c r="G259" s="560">
        <v>3</v>
      </c>
      <c r="H259" s="560">
        <v>2</v>
      </c>
      <c r="I259" s="560">
        <v>2</v>
      </c>
      <c r="J259" s="560">
        <v>2</v>
      </c>
      <c r="K259" s="560" t="s">
        <v>28</v>
      </c>
      <c r="L259" s="560" t="s">
        <v>28</v>
      </c>
      <c r="M259" s="560">
        <v>1</v>
      </c>
      <c r="N259" s="560" t="s">
        <v>28</v>
      </c>
      <c r="O259" s="560" t="s">
        <v>28</v>
      </c>
      <c r="P259" s="560" t="s">
        <v>28</v>
      </c>
      <c r="Q259" s="560" t="s">
        <v>28</v>
      </c>
      <c r="R259" s="560" t="s">
        <v>28</v>
      </c>
      <c r="S259" s="560">
        <v>2</v>
      </c>
      <c r="T259" s="560">
        <v>3</v>
      </c>
    </row>
    <row r="260" spans="1:20" ht="15.75" customHeight="1">
      <c r="A260" s="1437"/>
      <c r="B260" s="1437"/>
      <c r="C260" s="1450"/>
      <c r="D260" s="581" t="s">
        <v>584</v>
      </c>
      <c r="E260" s="578" t="s">
        <v>4443</v>
      </c>
      <c r="F260" s="1442"/>
      <c r="G260" s="560">
        <v>3</v>
      </c>
      <c r="H260" s="560">
        <v>2</v>
      </c>
      <c r="I260" s="560">
        <v>2</v>
      </c>
      <c r="J260" s="560" t="s">
        <v>28</v>
      </c>
      <c r="K260" s="560" t="s">
        <v>28</v>
      </c>
      <c r="L260" s="560">
        <v>1</v>
      </c>
      <c r="M260" s="560" t="s">
        <v>28</v>
      </c>
      <c r="N260" s="560" t="s">
        <v>28</v>
      </c>
      <c r="O260" s="560" t="s">
        <v>28</v>
      </c>
      <c r="P260" s="560" t="s">
        <v>28</v>
      </c>
      <c r="Q260" s="560">
        <v>2</v>
      </c>
      <c r="R260" s="560" t="s">
        <v>28</v>
      </c>
      <c r="S260" s="560">
        <v>2</v>
      </c>
      <c r="T260" s="560">
        <v>3</v>
      </c>
    </row>
    <row r="261" spans="1:20" ht="20.25" customHeight="1">
      <c r="A261" s="1437"/>
      <c r="B261" s="1437"/>
      <c r="C261" s="1450"/>
      <c r="D261" s="582" t="s">
        <v>586</v>
      </c>
      <c r="E261" s="578" t="s">
        <v>4444</v>
      </c>
      <c r="F261" s="1442"/>
      <c r="G261" s="560">
        <v>2</v>
      </c>
      <c r="H261" s="560">
        <v>3</v>
      </c>
      <c r="I261" s="560">
        <v>3</v>
      </c>
      <c r="J261" s="560">
        <v>2</v>
      </c>
      <c r="K261" s="560">
        <v>1</v>
      </c>
      <c r="L261" s="560">
        <v>3</v>
      </c>
      <c r="M261" s="560">
        <v>3</v>
      </c>
      <c r="N261" s="560">
        <v>1</v>
      </c>
      <c r="O261" s="560" t="s">
        <v>28</v>
      </c>
      <c r="P261" s="560">
        <v>1</v>
      </c>
      <c r="Q261" s="560">
        <v>2</v>
      </c>
      <c r="R261" s="560" t="s">
        <v>28</v>
      </c>
      <c r="S261" s="560">
        <v>2</v>
      </c>
      <c r="T261" s="560">
        <v>3</v>
      </c>
    </row>
    <row r="262" spans="1:20">
      <c r="A262" s="1438"/>
      <c r="B262" s="1438"/>
      <c r="C262" s="1451"/>
      <c r="D262" s="583" t="s">
        <v>575</v>
      </c>
      <c r="E262" s="584"/>
      <c r="F262" s="1443"/>
      <c r="G262" s="561">
        <v>3</v>
      </c>
      <c r="H262" s="561">
        <v>2</v>
      </c>
      <c r="I262" s="561">
        <v>2</v>
      </c>
      <c r="J262" s="561">
        <v>2</v>
      </c>
      <c r="K262" s="561">
        <v>2</v>
      </c>
      <c r="L262" s="561">
        <v>2</v>
      </c>
      <c r="M262" s="561">
        <v>2</v>
      </c>
      <c r="N262" s="561">
        <v>1</v>
      </c>
      <c r="O262" s="561" t="s">
        <v>28</v>
      </c>
      <c r="P262" s="561">
        <v>1</v>
      </c>
      <c r="Q262" s="561">
        <v>2</v>
      </c>
      <c r="R262" s="561" t="s">
        <v>28</v>
      </c>
      <c r="S262" s="561">
        <v>2</v>
      </c>
      <c r="T262" s="561">
        <v>3</v>
      </c>
    </row>
    <row r="263" spans="1:20" ht="21" customHeight="1">
      <c r="A263" s="1436" t="s">
        <v>588</v>
      </c>
      <c r="B263" s="1439" t="s">
        <v>1149</v>
      </c>
      <c r="C263" s="1440" t="s">
        <v>4445</v>
      </c>
      <c r="D263" s="585" t="s">
        <v>591</v>
      </c>
      <c r="E263" s="586" t="s">
        <v>4446</v>
      </c>
      <c r="F263" s="1441" t="s">
        <v>27</v>
      </c>
      <c r="G263" s="555">
        <v>3</v>
      </c>
      <c r="H263" s="555">
        <v>3</v>
      </c>
      <c r="I263" s="560">
        <v>2</v>
      </c>
      <c r="J263" s="560">
        <v>2</v>
      </c>
      <c r="K263" s="555">
        <v>3</v>
      </c>
      <c r="L263" s="555">
        <v>2</v>
      </c>
      <c r="M263" s="555" t="s">
        <v>28</v>
      </c>
      <c r="N263" s="555" t="s">
        <v>28</v>
      </c>
      <c r="O263" s="555" t="s">
        <v>28</v>
      </c>
      <c r="P263" s="555" t="s">
        <v>28</v>
      </c>
      <c r="Q263" s="555" t="s">
        <v>28</v>
      </c>
      <c r="R263" s="555">
        <v>1</v>
      </c>
      <c r="S263" s="555">
        <v>3</v>
      </c>
      <c r="T263" s="555">
        <v>2</v>
      </c>
    </row>
    <row r="264" spans="1:20" ht="21" customHeight="1">
      <c r="A264" s="1437"/>
      <c r="B264" s="1437"/>
      <c r="C264" s="1437"/>
      <c r="D264" s="585" t="s">
        <v>593</v>
      </c>
      <c r="E264" s="562" t="s">
        <v>4447</v>
      </c>
      <c r="F264" s="1442"/>
      <c r="G264" s="555">
        <v>2</v>
      </c>
      <c r="H264" s="555">
        <v>3</v>
      </c>
      <c r="I264" s="560">
        <v>2</v>
      </c>
      <c r="J264" s="560">
        <v>3</v>
      </c>
      <c r="K264" s="555">
        <v>2</v>
      </c>
      <c r="L264" s="555" t="s">
        <v>28</v>
      </c>
      <c r="M264" s="555" t="s">
        <v>28</v>
      </c>
      <c r="N264" s="555" t="s">
        <v>28</v>
      </c>
      <c r="O264" s="555" t="s">
        <v>28</v>
      </c>
      <c r="P264" s="555" t="s">
        <v>28</v>
      </c>
      <c r="Q264" s="555" t="s">
        <v>28</v>
      </c>
      <c r="R264" s="560">
        <v>1</v>
      </c>
      <c r="S264" s="555">
        <v>3</v>
      </c>
      <c r="T264" s="555">
        <v>2</v>
      </c>
    </row>
    <row r="265" spans="1:20" ht="29.25" customHeight="1">
      <c r="A265" s="1437"/>
      <c r="B265" s="1437"/>
      <c r="C265" s="1437"/>
      <c r="D265" s="585" t="s">
        <v>595</v>
      </c>
      <c r="E265" s="562" t="s">
        <v>4448</v>
      </c>
      <c r="F265" s="1442"/>
      <c r="G265" s="555">
        <v>3</v>
      </c>
      <c r="H265" s="555">
        <v>2</v>
      </c>
      <c r="I265" s="560">
        <v>1</v>
      </c>
      <c r="J265" s="560">
        <v>3</v>
      </c>
      <c r="K265" s="555">
        <v>1</v>
      </c>
      <c r="L265" s="555" t="s">
        <v>28</v>
      </c>
      <c r="M265" s="555">
        <v>2</v>
      </c>
      <c r="N265" s="555" t="s">
        <v>28</v>
      </c>
      <c r="O265" s="555" t="s">
        <v>28</v>
      </c>
      <c r="P265" s="555" t="s">
        <v>28</v>
      </c>
      <c r="Q265" s="555" t="s">
        <v>28</v>
      </c>
      <c r="R265" s="560">
        <v>1</v>
      </c>
      <c r="S265" s="555">
        <v>3</v>
      </c>
      <c r="T265" s="555">
        <v>2</v>
      </c>
    </row>
    <row r="266" spans="1:20" ht="24" customHeight="1">
      <c r="A266" s="1437"/>
      <c r="B266" s="1437"/>
      <c r="C266" s="1437"/>
      <c r="D266" s="585" t="s">
        <v>597</v>
      </c>
      <c r="E266" s="562" t="s">
        <v>4449</v>
      </c>
      <c r="F266" s="1442"/>
      <c r="G266" s="555">
        <v>3</v>
      </c>
      <c r="H266" s="555">
        <v>3</v>
      </c>
      <c r="I266" s="560">
        <v>2</v>
      </c>
      <c r="J266" s="560">
        <v>3</v>
      </c>
      <c r="K266" s="555" t="s">
        <v>28</v>
      </c>
      <c r="L266" s="555" t="s">
        <v>28</v>
      </c>
      <c r="M266" s="555" t="s">
        <v>28</v>
      </c>
      <c r="N266" s="555" t="s">
        <v>28</v>
      </c>
      <c r="O266" s="555" t="s">
        <v>28</v>
      </c>
      <c r="P266" s="555" t="s">
        <v>28</v>
      </c>
      <c r="Q266" s="555" t="s">
        <v>28</v>
      </c>
      <c r="R266" s="560">
        <v>1</v>
      </c>
      <c r="S266" s="555">
        <v>3</v>
      </c>
      <c r="T266" s="555">
        <v>2</v>
      </c>
    </row>
    <row r="267" spans="1:20" ht="27.75" customHeight="1">
      <c r="A267" s="1437"/>
      <c r="B267" s="1437"/>
      <c r="C267" s="1437"/>
      <c r="D267" s="585" t="s">
        <v>1155</v>
      </c>
      <c r="E267" s="562" t="s">
        <v>4450</v>
      </c>
      <c r="F267" s="1442"/>
      <c r="G267" s="555">
        <v>3</v>
      </c>
      <c r="H267" s="555">
        <v>3</v>
      </c>
      <c r="I267" s="560">
        <v>2</v>
      </c>
      <c r="J267" s="560">
        <v>3</v>
      </c>
      <c r="K267" s="555">
        <v>2</v>
      </c>
      <c r="L267" s="560">
        <v>2</v>
      </c>
      <c r="M267" s="555" t="s">
        <v>28</v>
      </c>
      <c r="N267" s="555" t="s">
        <v>28</v>
      </c>
      <c r="O267" s="555" t="s">
        <v>28</v>
      </c>
      <c r="P267" s="555" t="s">
        <v>28</v>
      </c>
      <c r="Q267" s="555" t="s">
        <v>28</v>
      </c>
      <c r="R267" s="560">
        <v>1</v>
      </c>
      <c r="S267" s="555">
        <v>3</v>
      </c>
      <c r="T267" s="555">
        <v>2</v>
      </c>
    </row>
    <row r="268" spans="1:20">
      <c r="A268" s="1438"/>
      <c r="B268" s="1438"/>
      <c r="C268" s="1438"/>
      <c r="D268" s="555" t="s">
        <v>588</v>
      </c>
      <c r="E268" s="562"/>
      <c r="F268" s="1443"/>
      <c r="G268" s="566">
        <v>3</v>
      </c>
      <c r="H268" s="566">
        <v>3</v>
      </c>
      <c r="I268" s="566">
        <v>2</v>
      </c>
      <c r="J268" s="566">
        <v>3</v>
      </c>
      <c r="K268" s="566">
        <v>2</v>
      </c>
      <c r="L268" s="566">
        <v>2</v>
      </c>
      <c r="M268" s="566">
        <v>2</v>
      </c>
      <c r="N268" s="566" t="s">
        <v>28</v>
      </c>
      <c r="O268" s="566" t="s">
        <v>28</v>
      </c>
      <c r="P268" s="566" t="s">
        <v>28</v>
      </c>
      <c r="Q268" s="566" t="s">
        <v>28</v>
      </c>
      <c r="R268" s="566">
        <v>1</v>
      </c>
      <c r="S268" s="566">
        <v>3</v>
      </c>
      <c r="T268" s="566">
        <v>2</v>
      </c>
    </row>
    <row r="269" spans="1:20" ht="29.25" customHeight="1">
      <c r="A269" s="1436" t="s">
        <v>599</v>
      </c>
      <c r="B269" s="1439" t="s">
        <v>4451</v>
      </c>
      <c r="C269" s="1440" t="s">
        <v>4452</v>
      </c>
      <c r="D269" s="555" t="s">
        <v>602</v>
      </c>
      <c r="E269" s="562" t="s">
        <v>4453</v>
      </c>
      <c r="F269" s="1441" t="s">
        <v>27</v>
      </c>
      <c r="G269" s="555">
        <v>2</v>
      </c>
      <c r="H269" s="555">
        <v>2</v>
      </c>
      <c r="I269" s="560">
        <v>1</v>
      </c>
      <c r="J269" s="560">
        <v>3</v>
      </c>
      <c r="K269" s="560">
        <v>3</v>
      </c>
      <c r="L269" s="560">
        <v>2</v>
      </c>
      <c r="M269" s="560" t="s">
        <v>28</v>
      </c>
      <c r="N269" s="560" t="s">
        <v>28</v>
      </c>
      <c r="O269" s="560" t="s">
        <v>28</v>
      </c>
      <c r="P269" s="587" t="s">
        <v>28</v>
      </c>
      <c r="Q269" s="587" t="s">
        <v>28</v>
      </c>
      <c r="R269" s="587" t="s">
        <v>28</v>
      </c>
      <c r="S269" s="555">
        <v>2</v>
      </c>
      <c r="T269" s="555">
        <v>3</v>
      </c>
    </row>
    <row r="270" spans="1:20" ht="26.25" customHeight="1">
      <c r="A270" s="1437"/>
      <c r="B270" s="1437"/>
      <c r="C270" s="1437"/>
      <c r="D270" s="555" t="s">
        <v>604</v>
      </c>
      <c r="E270" s="562" t="s">
        <v>4454</v>
      </c>
      <c r="F270" s="1442"/>
      <c r="G270" s="555">
        <v>3</v>
      </c>
      <c r="H270" s="555">
        <v>3</v>
      </c>
      <c r="I270" s="560">
        <v>2</v>
      </c>
      <c r="J270" s="560">
        <v>3</v>
      </c>
      <c r="K270" s="560" t="s">
        <v>28</v>
      </c>
      <c r="L270" s="560" t="s">
        <v>28</v>
      </c>
      <c r="M270" s="560" t="s">
        <v>28</v>
      </c>
      <c r="N270" s="560" t="s">
        <v>28</v>
      </c>
      <c r="O270" s="560" t="s">
        <v>28</v>
      </c>
      <c r="P270" s="587" t="s">
        <v>28</v>
      </c>
      <c r="Q270" s="587" t="s">
        <v>28</v>
      </c>
      <c r="R270" s="587" t="s">
        <v>28</v>
      </c>
      <c r="S270" s="555">
        <v>2</v>
      </c>
      <c r="T270" s="555">
        <v>3</v>
      </c>
    </row>
    <row r="271" spans="1:20" ht="24.75" customHeight="1">
      <c r="A271" s="1437"/>
      <c r="B271" s="1437"/>
      <c r="C271" s="1437"/>
      <c r="D271" s="555" t="s">
        <v>606</v>
      </c>
      <c r="E271" s="562" t="s">
        <v>4455</v>
      </c>
      <c r="F271" s="1442"/>
      <c r="G271" s="555">
        <v>3</v>
      </c>
      <c r="H271" s="555">
        <v>3</v>
      </c>
      <c r="I271" s="560">
        <v>2</v>
      </c>
      <c r="J271" s="560">
        <v>2</v>
      </c>
      <c r="K271" s="560">
        <v>2</v>
      </c>
      <c r="L271" s="560" t="s">
        <v>28</v>
      </c>
      <c r="M271" s="560">
        <v>2</v>
      </c>
      <c r="N271" s="560" t="s">
        <v>28</v>
      </c>
      <c r="O271" s="560" t="s">
        <v>28</v>
      </c>
      <c r="P271" s="587" t="s">
        <v>28</v>
      </c>
      <c r="Q271" s="587" t="s">
        <v>28</v>
      </c>
      <c r="R271" s="587" t="s">
        <v>28</v>
      </c>
      <c r="S271" s="555">
        <v>3</v>
      </c>
      <c r="T271" s="555">
        <v>3</v>
      </c>
    </row>
    <row r="272" spans="1:20" ht="27.75" customHeight="1">
      <c r="A272" s="1437"/>
      <c r="B272" s="1437"/>
      <c r="C272" s="1437"/>
      <c r="D272" s="555" t="s">
        <v>608</v>
      </c>
      <c r="E272" s="562" t="s">
        <v>4456</v>
      </c>
      <c r="F272" s="1442"/>
      <c r="G272" s="555">
        <v>1</v>
      </c>
      <c r="H272" s="555">
        <v>2</v>
      </c>
      <c r="I272" s="560" t="s">
        <v>28</v>
      </c>
      <c r="J272" s="560">
        <v>1</v>
      </c>
      <c r="K272" s="560" t="s">
        <v>28</v>
      </c>
      <c r="L272" s="560" t="s">
        <v>28</v>
      </c>
      <c r="M272" s="560">
        <v>2</v>
      </c>
      <c r="N272" s="560" t="s">
        <v>28</v>
      </c>
      <c r="O272" s="560">
        <v>1</v>
      </c>
      <c r="P272" s="587" t="s">
        <v>28</v>
      </c>
      <c r="Q272" s="587" t="s">
        <v>28</v>
      </c>
      <c r="R272" s="587">
        <v>2</v>
      </c>
      <c r="S272" s="555">
        <v>3</v>
      </c>
      <c r="T272" s="555">
        <v>3</v>
      </c>
    </row>
    <row r="273" spans="1:20" ht="24" customHeight="1">
      <c r="A273" s="1437"/>
      <c r="B273" s="1437"/>
      <c r="C273" s="1437"/>
      <c r="D273" s="555" t="s">
        <v>610</v>
      </c>
      <c r="E273" s="578" t="s">
        <v>4457</v>
      </c>
      <c r="F273" s="1442"/>
      <c r="G273" s="555" t="s">
        <v>28</v>
      </c>
      <c r="H273" s="555">
        <v>2</v>
      </c>
      <c r="I273" s="560" t="s">
        <v>28</v>
      </c>
      <c r="J273" s="560">
        <v>1</v>
      </c>
      <c r="K273" s="560">
        <v>2</v>
      </c>
      <c r="L273" s="560" t="s">
        <v>28</v>
      </c>
      <c r="M273" s="560" t="s">
        <v>28</v>
      </c>
      <c r="N273" s="560" t="s">
        <v>28</v>
      </c>
      <c r="O273" s="560" t="s">
        <v>28</v>
      </c>
      <c r="P273" s="587" t="s">
        <v>28</v>
      </c>
      <c r="Q273" s="587" t="s">
        <v>28</v>
      </c>
      <c r="R273" s="587" t="s">
        <v>28</v>
      </c>
      <c r="S273" s="555">
        <v>3</v>
      </c>
      <c r="T273" s="555">
        <v>3</v>
      </c>
    </row>
    <row r="274" spans="1:20">
      <c r="A274" s="1438"/>
      <c r="B274" s="1438"/>
      <c r="C274" s="1438"/>
      <c r="D274" s="555" t="s">
        <v>599</v>
      </c>
      <c r="E274" s="562"/>
      <c r="F274" s="1443"/>
      <c r="G274" s="566">
        <v>2</v>
      </c>
      <c r="H274" s="566">
        <v>2</v>
      </c>
      <c r="I274" s="566">
        <v>2</v>
      </c>
      <c r="J274" s="566">
        <v>2</v>
      </c>
      <c r="K274" s="566">
        <v>2</v>
      </c>
      <c r="L274" s="566">
        <v>2</v>
      </c>
      <c r="M274" s="566">
        <v>2</v>
      </c>
      <c r="N274" s="566" t="s">
        <v>28</v>
      </c>
      <c r="O274" s="566">
        <v>1</v>
      </c>
      <c r="P274" s="566" t="s">
        <v>28</v>
      </c>
      <c r="Q274" s="566" t="s">
        <v>28</v>
      </c>
      <c r="R274" s="566">
        <v>2</v>
      </c>
      <c r="S274" s="566">
        <v>3</v>
      </c>
      <c r="T274" s="566">
        <v>3</v>
      </c>
    </row>
    <row r="275" spans="1:20" ht="17.25" customHeight="1">
      <c r="A275" s="1436" t="s">
        <v>612</v>
      </c>
      <c r="B275" s="1439" t="s">
        <v>4458</v>
      </c>
      <c r="C275" s="1440" t="s">
        <v>4459</v>
      </c>
      <c r="D275" s="555" t="s">
        <v>615</v>
      </c>
      <c r="E275" s="562" t="s">
        <v>4460</v>
      </c>
      <c r="F275" s="1441" t="s">
        <v>27</v>
      </c>
      <c r="G275" s="555" t="s">
        <v>28</v>
      </c>
      <c r="H275" s="555">
        <v>2</v>
      </c>
      <c r="I275" s="560" t="s">
        <v>28</v>
      </c>
      <c r="J275" s="560" t="s">
        <v>28</v>
      </c>
      <c r="K275" s="555">
        <v>3</v>
      </c>
      <c r="L275" s="560" t="s">
        <v>28</v>
      </c>
      <c r="M275" s="560">
        <v>2</v>
      </c>
      <c r="N275" s="560" t="s">
        <v>28</v>
      </c>
      <c r="O275" s="560">
        <v>2</v>
      </c>
      <c r="P275" s="560" t="s">
        <v>28</v>
      </c>
      <c r="Q275" s="560" t="s">
        <v>28</v>
      </c>
      <c r="R275" s="560">
        <v>1</v>
      </c>
      <c r="S275" s="555" t="s">
        <v>28</v>
      </c>
      <c r="T275" s="555" t="s">
        <v>28</v>
      </c>
    </row>
    <row r="276" spans="1:20" ht="18.75" customHeight="1">
      <c r="A276" s="1437"/>
      <c r="B276" s="1437"/>
      <c r="C276" s="1437"/>
      <c r="D276" s="555" t="s">
        <v>617</v>
      </c>
      <c r="E276" s="562" t="s">
        <v>4461</v>
      </c>
      <c r="F276" s="1442"/>
      <c r="G276" s="555" t="s">
        <v>28</v>
      </c>
      <c r="H276" s="555">
        <v>2</v>
      </c>
      <c r="I276" s="560" t="s">
        <v>28</v>
      </c>
      <c r="J276" s="560">
        <v>2</v>
      </c>
      <c r="K276" s="555" t="s">
        <v>28</v>
      </c>
      <c r="L276" s="560" t="s">
        <v>28</v>
      </c>
      <c r="M276" s="560">
        <v>2</v>
      </c>
      <c r="N276" s="560" t="s">
        <v>28</v>
      </c>
      <c r="O276" s="560">
        <v>2</v>
      </c>
      <c r="P276" s="560" t="s">
        <v>28</v>
      </c>
      <c r="Q276" s="560">
        <v>3</v>
      </c>
      <c r="R276" s="560" t="s">
        <v>28</v>
      </c>
      <c r="S276" s="555" t="s">
        <v>28</v>
      </c>
      <c r="T276" s="555" t="s">
        <v>28</v>
      </c>
    </row>
    <row r="277" spans="1:20" ht="21.75" customHeight="1">
      <c r="A277" s="1437"/>
      <c r="B277" s="1437"/>
      <c r="C277" s="1437"/>
      <c r="D277" s="555" t="s">
        <v>619</v>
      </c>
      <c r="E277" s="562" t="s">
        <v>4462</v>
      </c>
      <c r="F277" s="1442"/>
      <c r="G277" s="555" t="s">
        <v>28</v>
      </c>
      <c r="H277" s="555">
        <v>2</v>
      </c>
      <c r="I277" s="560" t="s">
        <v>28</v>
      </c>
      <c r="J277" s="560">
        <v>2</v>
      </c>
      <c r="K277" s="555" t="s">
        <v>28</v>
      </c>
      <c r="L277" s="560" t="s">
        <v>28</v>
      </c>
      <c r="M277" s="560" t="s">
        <v>28</v>
      </c>
      <c r="N277" s="560" t="s">
        <v>28</v>
      </c>
      <c r="O277" s="560" t="s">
        <v>28</v>
      </c>
      <c r="P277" s="560">
        <v>1</v>
      </c>
      <c r="Q277" s="560" t="s">
        <v>28</v>
      </c>
      <c r="R277" s="560">
        <v>2</v>
      </c>
      <c r="S277" s="555" t="s">
        <v>28</v>
      </c>
      <c r="T277" s="555" t="s">
        <v>28</v>
      </c>
    </row>
    <row r="278" spans="1:20" ht="19.5" customHeight="1">
      <c r="A278" s="1437"/>
      <c r="B278" s="1437"/>
      <c r="C278" s="1437"/>
      <c r="D278" s="555" t="s">
        <v>621</v>
      </c>
      <c r="E278" s="562" t="s">
        <v>4463</v>
      </c>
      <c r="F278" s="1442"/>
      <c r="G278" s="555">
        <v>1</v>
      </c>
      <c r="H278" s="555">
        <v>2</v>
      </c>
      <c r="I278" s="560" t="s">
        <v>28</v>
      </c>
      <c r="J278" s="560">
        <v>2</v>
      </c>
      <c r="K278" s="555" t="s">
        <v>28</v>
      </c>
      <c r="L278" s="560" t="s">
        <v>28</v>
      </c>
      <c r="M278" s="560" t="s">
        <v>28</v>
      </c>
      <c r="N278" s="560">
        <v>1</v>
      </c>
      <c r="O278" s="560" t="s">
        <v>28</v>
      </c>
      <c r="P278" s="560">
        <v>2</v>
      </c>
      <c r="Q278" s="560" t="s">
        <v>28</v>
      </c>
      <c r="R278" s="560" t="s">
        <v>28</v>
      </c>
      <c r="S278" s="555">
        <v>2</v>
      </c>
      <c r="T278" s="555">
        <v>2</v>
      </c>
    </row>
    <row r="279" spans="1:20" ht="21" customHeight="1">
      <c r="A279" s="1437"/>
      <c r="B279" s="1437"/>
      <c r="C279" s="1437"/>
      <c r="D279" s="555" t="s">
        <v>623</v>
      </c>
      <c r="E279" s="578" t="s">
        <v>4464</v>
      </c>
      <c r="F279" s="1442"/>
      <c r="G279" s="555" t="s">
        <v>28</v>
      </c>
      <c r="H279" s="555">
        <v>2</v>
      </c>
      <c r="I279" s="560" t="s">
        <v>28</v>
      </c>
      <c r="J279" s="560">
        <v>2</v>
      </c>
      <c r="K279" s="555" t="s">
        <v>28</v>
      </c>
      <c r="L279" s="560">
        <v>1</v>
      </c>
      <c r="M279" s="560" t="s">
        <v>28</v>
      </c>
      <c r="N279" s="560" t="s">
        <v>28</v>
      </c>
      <c r="O279" s="560">
        <v>2</v>
      </c>
      <c r="P279" s="560" t="s">
        <v>28</v>
      </c>
      <c r="Q279" s="560">
        <v>2</v>
      </c>
      <c r="R279" s="560">
        <v>1</v>
      </c>
      <c r="S279" s="555">
        <v>2</v>
      </c>
      <c r="T279" s="555">
        <v>2</v>
      </c>
    </row>
    <row r="280" spans="1:20">
      <c r="A280" s="1438"/>
      <c r="B280" s="1438"/>
      <c r="C280" s="1438"/>
      <c r="D280" s="555" t="s">
        <v>612</v>
      </c>
      <c r="E280" s="573"/>
      <c r="F280" s="1443"/>
      <c r="G280" s="588">
        <v>1</v>
      </c>
      <c r="H280" s="588">
        <v>2</v>
      </c>
      <c r="I280" s="588" t="s">
        <v>28</v>
      </c>
      <c r="J280" s="588">
        <v>2</v>
      </c>
      <c r="K280" s="588">
        <v>3</v>
      </c>
      <c r="L280" s="588">
        <v>1</v>
      </c>
      <c r="M280" s="588">
        <v>2</v>
      </c>
      <c r="N280" s="588">
        <v>1</v>
      </c>
      <c r="O280" s="588">
        <v>2</v>
      </c>
      <c r="P280" s="588">
        <v>1</v>
      </c>
      <c r="Q280" s="588">
        <v>2</v>
      </c>
      <c r="R280" s="588">
        <v>2</v>
      </c>
      <c r="S280" s="588">
        <v>2</v>
      </c>
      <c r="T280" s="588">
        <v>2</v>
      </c>
    </row>
    <row r="281" spans="1:20" ht="17.25" customHeight="1">
      <c r="A281" s="1436" t="s">
        <v>625</v>
      </c>
      <c r="B281" s="1439" t="s">
        <v>4465</v>
      </c>
      <c r="C281" s="1440" t="s">
        <v>4466</v>
      </c>
      <c r="D281" s="555" t="s">
        <v>628</v>
      </c>
      <c r="E281" s="573" t="s">
        <v>4467</v>
      </c>
      <c r="F281" s="1441" t="s">
        <v>27</v>
      </c>
      <c r="G281" s="555" t="s">
        <v>28</v>
      </c>
      <c r="H281" s="555">
        <v>2</v>
      </c>
      <c r="I281" s="560">
        <v>2</v>
      </c>
      <c r="J281" s="560">
        <v>3</v>
      </c>
      <c r="K281" s="560">
        <v>2</v>
      </c>
      <c r="L281" s="560">
        <v>1</v>
      </c>
      <c r="M281" s="589" t="s">
        <v>28</v>
      </c>
      <c r="N281" s="560" t="s">
        <v>28</v>
      </c>
      <c r="O281" s="560" t="s">
        <v>28</v>
      </c>
      <c r="P281" s="560">
        <v>2</v>
      </c>
      <c r="Q281" s="560" t="s">
        <v>28</v>
      </c>
      <c r="R281" s="560" t="s">
        <v>28</v>
      </c>
      <c r="S281" s="560" t="s">
        <v>28</v>
      </c>
      <c r="T281" s="560" t="s">
        <v>28</v>
      </c>
    </row>
    <row r="282" spans="1:20" ht="15.75" customHeight="1">
      <c r="A282" s="1437"/>
      <c r="B282" s="1437"/>
      <c r="C282" s="1437"/>
      <c r="D282" s="555" t="s">
        <v>630</v>
      </c>
      <c r="E282" s="573" t="s">
        <v>4461</v>
      </c>
      <c r="F282" s="1442"/>
      <c r="G282" s="555" t="s">
        <v>28</v>
      </c>
      <c r="H282" s="555">
        <v>1</v>
      </c>
      <c r="I282" s="560">
        <v>3</v>
      </c>
      <c r="J282" s="560">
        <v>2</v>
      </c>
      <c r="K282" s="560">
        <v>2</v>
      </c>
      <c r="L282" s="560" t="s">
        <v>28</v>
      </c>
      <c r="M282" s="590" t="s">
        <v>28</v>
      </c>
      <c r="N282" s="560">
        <v>1</v>
      </c>
      <c r="O282" s="560" t="s">
        <v>28</v>
      </c>
      <c r="P282" s="560" t="s">
        <v>28</v>
      </c>
      <c r="Q282" s="560" t="s">
        <v>28</v>
      </c>
      <c r="R282" s="560">
        <v>2</v>
      </c>
      <c r="S282" s="560" t="s">
        <v>28</v>
      </c>
      <c r="T282" s="560" t="s">
        <v>28</v>
      </c>
    </row>
    <row r="283" spans="1:20" ht="20.25" customHeight="1">
      <c r="A283" s="1437"/>
      <c r="B283" s="1437"/>
      <c r="C283" s="1437"/>
      <c r="D283" s="555" t="s">
        <v>632</v>
      </c>
      <c r="E283" s="573" t="s">
        <v>4468</v>
      </c>
      <c r="F283" s="1442"/>
      <c r="G283" s="555">
        <v>2</v>
      </c>
      <c r="H283" s="555">
        <v>2</v>
      </c>
      <c r="I283" s="560">
        <v>3</v>
      </c>
      <c r="J283" s="560">
        <v>2</v>
      </c>
      <c r="K283" s="560">
        <v>1</v>
      </c>
      <c r="L283" s="560">
        <v>1</v>
      </c>
      <c r="M283" s="590" t="s">
        <v>28</v>
      </c>
      <c r="N283" s="560" t="s">
        <v>28</v>
      </c>
      <c r="O283" s="560">
        <v>3</v>
      </c>
      <c r="P283" s="560" t="s">
        <v>28</v>
      </c>
      <c r="Q283" s="560">
        <v>2</v>
      </c>
      <c r="R283" s="560">
        <v>1</v>
      </c>
      <c r="S283" s="560" t="s">
        <v>28</v>
      </c>
      <c r="T283" s="560" t="s">
        <v>28</v>
      </c>
    </row>
    <row r="284" spans="1:20" ht="18.75" customHeight="1">
      <c r="A284" s="1437"/>
      <c r="B284" s="1437"/>
      <c r="C284" s="1437"/>
      <c r="D284" s="555" t="s">
        <v>634</v>
      </c>
      <c r="E284" s="573" t="s">
        <v>4469</v>
      </c>
      <c r="F284" s="1442"/>
      <c r="G284" s="555" t="s">
        <v>4346</v>
      </c>
      <c r="H284" s="555">
        <v>2</v>
      </c>
      <c r="I284" s="560">
        <v>2</v>
      </c>
      <c r="J284" s="560">
        <v>3</v>
      </c>
      <c r="K284" s="560" t="s">
        <v>28</v>
      </c>
      <c r="L284" s="560" t="s">
        <v>28</v>
      </c>
      <c r="M284" s="590">
        <v>2</v>
      </c>
      <c r="N284" s="560" t="s">
        <v>28</v>
      </c>
      <c r="O284" s="560" t="s">
        <v>28</v>
      </c>
      <c r="P284" s="560" t="s">
        <v>28</v>
      </c>
      <c r="Q284" s="560" t="s">
        <v>28</v>
      </c>
      <c r="R284" s="560" t="s">
        <v>28</v>
      </c>
      <c r="S284" s="560">
        <v>2</v>
      </c>
      <c r="T284" s="560">
        <v>2</v>
      </c>
    </row>
    <row r="285" spans="1:20" ht="20.25" customHeight="1">
      <c r="A285" s="1437"/>
      <c r="B285" s="1437"/>
      <c r="C285" s="1437"/>
      <c r="D285" s="555" t="s">
        <v>636</v>
      </c>
      <c r="E285" s="578" t="s">
        <v>4470</v>
      </c>
      <c r="F285" s="1442"/>
      <c r="G285" s="555" t="s">
        <v>28</v>
      </c>
      <c r="H285" s="555" t="s">
        <v>28</v>
      </c>
      <c r="I285" s="560">
        <v>2</v>
      </c>
      <c r="J285" s="560">
        <v>2</v>
      </c>
      <c r="K285" s="560">
        <v>3</v>
      </c>
      <c r="L285" s="560" t="s">
        <v>28</v>
      </c>
      <c r="M285" s="83" t="s">
        <v>28</v>
      </c>
      <c r="N285" s="560" t="s">
        <v>28</v>
      </c>
      <c r="O285" s="560" t="s">
        <v>28</v>
      </c>
      <c r="P285" s="560">
        <v>1</v>
      </c>
      <c r="Q285" s="560" t="s">
        <v>28</v>
      </c>
      <c r="R285" s="560" t="s">
        <v>28</v>
      </c>
      <c r="S285" s="560">
        <v>2</v>
      </c>
      <c r="T285" s="560">
        <v>2</v>
      </c>
    </row>
    <row r="286" spans="1:20">
      <c r="A286" s="1438"/>
      <c r="B286" s="1438"/>
      <c r="C286" s="1438"/>
      <c r="D286" s="555" t="s">
        <v>625</v>
      </c>
      <c r="E286" s="562"/>
      <c r="F286" s="1443"/>
      <c r="G286" s="566">
        <v>2</v>
      </c>
      <c r="H286" s="566">
        <v>2</v>
      </c>
      <c r="I286" s="566">
        <v>2</v>
      </c>
      <c r="J286" s="566">
        <v>2</v>
      </c>
      <c r="K286" s="566">
        <v>2</v>
      </c>
      <c r="L286" s="566">
        <v>1</v>
      </c>
      <c r="M286" s="566">
        <v>2</v>
      </c>
      <c r="N286" s="566">
        <v>1</v>
      </c>
      <c r="O286" s="566">
        <v>3</v>
      </c>
      <c r="P286" s="566">
        <v>2</v>
      </c>
      <c r="Q286" s="566">
        <v>2</v>
      </c>
      <c r="R286" s="566">
        <v>1</v>
      </c>
      <c r="S286" s="566">
        <v>2</v>
      </c>
      <c r="T286" s="566">
        <v>2</v>
      </c>
    </row>
    <row r="287" spans="1:20">
      <c r="A287" s="1436" t="s">
        <v>638</v>
      </c>
      <c r="B287" s="1439" t="s">
        <v>4471</v>
      </c>
      <c r="C287" s="1446" t="s">
        <v>4472</v>
      </c>
      <c r="D287" s="555" t="s">
        <v>641</v>
      </c>
      <c r="E287" s="562" t="s">
        <v>4473</v>
      </c>
      <c r="F287" s="1441" t="s">
        <v>27</v>
      </c>
      <c r="G287" s="555">
        <v>3</v>
      </c>
      <c r="H287" s="555">
        <v>1</v>
      </c>
      <c r="I287" s="560" t="s">
        <v>28</v>
      </c>
      <c r="J287" s="560" t="s">
        <v>28</v>
      </c>
      <c r="K287" s="555" t="s">
        <v>28</v>
      </c>
      <c r="L287" s="560">
        <v>3</v>
      </c>
      <c r="M287" s="560">
        <v>3</v>
      </c>
      <c r="N287" s="560" t="s">
        <v>28</v>
      </c>
      <c r="O287" s="560" t="s">
        <v>28</v>
      </c>
      <c r="P287" s="560" t="s">
        <v>28</v>
      </c>
      <c r="Q287" s="560" t="s">
        <v>28</v>
      </c>
      <c r="R287" s="560">
        <v>3</v>
      </c>
      <c r="S287" s="555">
        <v>3</v>
      </c>
      <c r="T287" s="555">
        <v>3</v>
      </c>
    </row>
    <row r="288" spans="1:20">
      <c r="A288" s="1437"/>
      <c r="B288" s="1437"/>
      <c r="C288" s="1447"/>
      <c r="D288" s="555" t="s">
        <v>643</v>
      </c>
      <c r="E288" s="562" t="s">
        <v>4474</v>
      </c>
      <c r="F288" s="1442"/>
      <c r="G288" s="555">
        <v>3</v>
      </c>
      <c r="H288" s="555">
        <v>3</v>
      </c>
      <c r="I288" s="560">
        <v>2</v>
      </c>
      <c r="J288" s="560">
        <v>2</v>
      </c>
      <c r="K288" s="555" t="s">
        <v>28</v>
      </c>
      <c r="L288" s="560" t="s">
        <v>28</v>
      </c>
      <c r="M288" s="560" t="s">
        <v>28</v>
      </c>
      <c r="N288" s="560" t="s">
        <v>28</v>
      </c>
      <c r="O288" s="560" t="s">
        <v>28</v>
      </c>
      <c r="P288" s="560" t="s">
        <v>28</v>
      </c>
      <c r="Q288" s="560" t="s">
        <v>28</v>
      </c>
      <c r="R288" s="560">
        <v>3</v>
      </c>
      <c r="S288" s="555">
        <v>3</v>
      </c>
      <c r="T288" s="555">
        <v>2</v>
      </c>
    </row>
    <row r="289" spans="1:20">
      <c r="A289" s="1437"/>
      <c r="B289" s="1437"/>
      <c r="C289" s="1447"/>
      <c r="D289" s="555" t="s">
        <v>645</v>
      </c>
      <c r="E289" s="559" t="s">
        <v>4475</v>
      </c>
      <c r="F289" s="1442"/>
      <c r="G289" s="555">
        <v>3</v>
      </c>
      <c r="H289" s="555">
        <v>3</v>
      </c>
      <c r="I289" s="560">
        <v>3</v>
      </c>
      <c r="J289" s="560">
        <v>2</v>
      </c>
      <c r="K289" s="555" t="s">
        <v>28</v>
      </c>
      <c r="L289" s="560" t="s">
        <v>28</v>
      </c>
      <c r="M289" s="560" t="s">
        <v>28</v>
      </c>
      <c r="N289" s="560" t="s">
        <v>28</v>
      </c>
      <c r="O289" s="560" t="s">
        <v>28</v>
      </c>
      <c r="P289" s="560" t="s">
        <v>28</v>
      </c>
      <c r="Q289" s="560" t="s">
        <v>28</v>
      </c>
      <c r="R289" s="560">
        <v>3</v>
      </c>
      <c r="S289" s="555">
        <v>3</v>
      </c>
      <c r="T289" s="555">
        <v>2</v>
      </c>
    </row>
    <row r="290" spans="1:20">
      <c r="A290" s="1437"/>
      <c r="B290" s="1437"/>
      <c r="C290" s="1447"/>
      <c r="D290" s="555" t="s">
        <v>647</v>
      </c>
      <c r="E290" s="559" t="s">
        <v>4476</v>
      </c>
      <c r="F290" s="1442"/>
      <c r="G290" s="555">
        <v>3</v>
      </c>
      <c r="H290" s="555">
        <v>3</v>
      </c>
      <c r="I290" s="560">
        <v>2</v>
      </c>
      <c r="J290" s="560">
        <v>2</v>
      </c>
      <c r="K290" s="555" t="s">
        <v>28</v>
      </c>
      <c r="L290" s="560" t="s">
        <v>28</v>
      </c>
      <c r="M290" s="560" t="s">
        <v>28</v>
      </c>
      <c r="N290" s="560" t="s">
        <v>28</v>
      </c>
      <c r="O290" s="560" t="s">
        <v>28</v>
      </c>
      <c r="P290" s="560" t="s">
        <v>28</v>
      </c>
      <c r="Q290" s="560" t="s">
        <v>28</v>
      </c>
      <c r="R290" s="560">
        <v>3</v>
      </c>
      <c r="S290" s="555">
        <v>3</v>
      </c>
      <c r="T290" s="555">
        <v>2</v>
      </c>
    </row>
    <row r="291" spans="1:20">
      <c r="A291" s="1437"/>
      <c r="B291" s="1437"/>
      <c r="C291" s="1447"/>
      <c r="D291" s="555" t="s">
        <v>649</v>
      </c>
      <c r="E291" s="575" t="s">
        <v>4477</v>
      </c>
      <c r="F291" s="1442"/>
      <c r="G291" s="555">
        <v>3</v>
      </c>
      <c r="H291" s="555">
        <v>3</v>
      </c>
      <c r="I291" s="560">
        <v>3</v>
      </c>
      <c r="J291" s="560">
        <v>2</v>
      </c>
      <c r="K291" s="555" t="s">
        <v>28</v>
      </c>
      <c r="L291" s="560" t="s">
        <v>28</v>
      </c>
      <c r="M291" s="560" t="s">
        <v>28</v>
      </c>
      <c r="N291" s="560" t="s">
        <v>28</v>
      </c>
      <c r="O291" s="560" t="s">
        <v>28</v>
      </c>
      <c r="P291" s="560" t="s">
        <v>28</v>
      </c>
      <c r="Q291" s="560" t="s">
        <v>28</v>
      </c>
      <c r="R291" s="560">
        <v>3</v>
      </c>
      <c r="S291" s="555">
        <v>3</v>
      </c>
      <c r="T291" s="555">
        <v>2</v>
      </c>
    </row>
    <row r="292" spans="1:20">
      <c r="A292" s="1438"/>
      <c r="B292" s="1438"/>
      <c r="C292" s="1448"/>
      <c r="D292" s="555" t="s">
        <v>638</v>
      </c>
      <c r="E292" s="574"/>
      <c r="F292" s="1443"/>
      <c r="G292" s="568">
        <v>3</v>
      </c>
      <c r="H292" s="568">
        <v>3</v>
      </c>
      <c r="I292" s="567">
        <v>2</v>
      </c>
      <c r="J292" s="567">
        <v>2</v>
      </c>
      <c r="K292" s="568" t="s">
        <v>28</v>
      </c>
      <c r="L292" s="567">
        <v>3</v>
      </c>
      <c r="M292" s="567">
        <v>3</v>
      </c>
      <c r="N292" s="567" t="s">
        <v>28</v>
      </c>
      <c r="O292" s="567" t="s">
        <v>28</v>
      </c>
      <c r="P292" s="567" t="s">
        <v>28</v>
      </c>
      <c r="Q292" s="567" t="s">
        <v>28</v>
      </c>
      <c r="R292" s="567">
        <v>3</v>
      </c>
      <c r="S292" s="568">
        <v>3</v>
      </c>
      <c r="T292" s="568">
        <v>2</v>
      </c>
    </row>
    <row r="293" spans="1:20" ht="32.25" customHeight="1">
      <c r="A293" s="1436" t="s">
        <v>651</v>
      </c>
      <c r="B293" s="1439" t="s">
        <v>4478</v>
      </c>
      <c r="C293" s="1444" t="s">
        <v>4479</v>
      </c>
      <c r="D293" s="555" t="s">
        <v>654</v>
      </c>
      <c r="E293" s="574" t="s">
        <v>4480</v>
      </c>
      <c r="F293" s="1445" t="s">
        <v>4481</v>
      </c>
      <c r="G293" s="558">
        <v>3</v>
      </c>
      <c r="H293" s="558">
        <v>2</v>
      </c>
      <c r="I293" s="558">
        <v>3</v>
      </c>
      <c r="J293" s="558">
        <v>1</v>
      </c>
      <c r="K293" s="560">
        <v>2</v>
      </c>
      <c r="L293" s="558" t="s">
        <v>28</v>
      </c>
      <c r="M293" s="558" t="s">
        <v>28</v>
      </c>
      <c r="N293" s="558" t="s">
        <v>28</v>
      </c>
      <c r="O293" s="558" t="s">
        <v>28</v>
      </c>
      <c r="P293" s="558" t="s">
        <v>28</v>
      </c>
      <c r="Q293" s="558" t="s">
        <v>28</v>
      </c>
      <c r="R293" s="558">
        <v>2</v>
      </c>
      <c r="S293" s="558">
        <v>3</v>
      </c>
      <c r="T293" s="558">
        <v>2</v>
      </c>
    </row>
    <row r="294" spans="1:20" ht="29.25" customHeight="1">
      <c r="A294" s="1437"/>
      <c r="B294" s="1437"/>
      <c r="C294" s="1437"/>
      <c r="D294" s="555" t="s">
        <v>656</v>
      </c>
      <c r="E294" s="574" t="s">
        <v>4482</v>
      </c>
      <c r="F294" s="1442"/>
      <c r="G294" s="558">
        <v>2</v>
      </c>
      <c r="H294" s="558">
        <v>3</v>
      </c>
      <c r="I294" s="558" t="s">
        <v>28</v>
      </c>
      <c r="J294" s="558">
        <v>2</v>
      </c>
      <c r="K294" s="560" t="s">
        <v>28</v>
      </c>
      <c r="L294" s="558" t="s">
        <v>28</v>
      </c>
      <c r="M294" s="558" t="s">
        <v>28</v>
      </c>
      <c r="N294" s="558" t="s">
        <v>28</v>
      </c>
      <c r="O294" s="558" t="s">
        <v>28</v>
      </c>
      <c r="P294" s="558" t="s">
        <v>28</v>
      </c>
      <c r="Q294" s="558" t="s">
        <v>28</v>
      </c>
      <c r="R294" s="558">
        <v>1</v>
      </c>
      <c r="S294" s="558">
        <v>3</v>
      </c>
      <c r="T294" s="558">
        <v>2</v>
      </c>
    </row>
    <row r="295" spans="1:20" ht="18.75" customHeight="1">
      <c r="A295" s="1437"/>
      <c r="B295" s="1437"/>
      <c r="C295" s="1437"/>
      <c r="D295" s="555" t="s">
        <v>658</v>
      </c>
      <c r="E295" s="574" t="s">
        <v>4483</v>
      </c>
      <c r="F295" s="1442"/>
      <c r="G295" s="558">
        <v>2</v>
      </c>
      <c r="H295" s="558">
        <v>3</v>
      </c>
      <c r="I295" s="558">
        <v>2</v>
      </c>
      <c r="J295" s="558">
        <v>2</v>
      </c>
      <c r="K295" s="560">
        <v>2</v>
      </c>
      <c r="L295" s="558" t="s">
        <v>28</v>
      </c>
      <c r="M295" s="558" t="s">
        <v>28</v>
      </c>
      <c r="N295" s="558" t="s">
        <v>28</v>
      </c>
      <c r="O295" s="558">
        <v>3</v>
      </c>
      <c r="P295" s="558" t="s">
        <v>28</v>
      </c>
      <c r="Q295" s="558" t="s">
        <v>28</v>
      </c>
      <c r="R295" s="558">
        <v>3</v>
      </c>
      <c r="S295" s="558">
        <v>3</v>
      </c>
      <c r="T295" s="558">
        <v>2</v>
      </c>
    </row>
    <row r="296" spans="1:20" ht="21.75" customHeight="1">
      <c r="A296" s="1437"/>
      <c r="B296" s="1437"/>
      <c r="C296" s="1437"/>
      <c r="D296" s="555" t="s">
        <v>660</v>
      </c>
      <c r="E296" s="574" t="s">
        <v>4484</v>
      </c>
      <c r="F296" s="1442"/>
      <c r="G296" s="558">
        <v>1</v>
      </c>
      <c r="H296" s="558" t="s">
        <v>28</v>
      </c>
      <c r="I296" s="558" t="s">
        <v>28</v>
      </c>
      <c r="J296" s="558" t="s">
        <v>28</v>
      </c>
      <c r="K296" s="560" t="s">
        <v>28</v>
      </c>
      <c r="L296" s="558" t="s">
        <v>28</v>
      </c>
      <c r="M296" s="558">
        <v>1</v>
      </c>
      <c r="N296" s="558" t="s">
        <v>28</v>
      </c>
      <c r="O296" s="558" t="s">
        <v>28</v>
      </c>
      <c r="P296" s="558" t="s">
        <v>28</v>
      </c>
      <c r="Q296" s="558" t="s">
        <v>28</v>
      </c>
      <c r="R296" s="558" t="s">
        <v>28</v>
      </c>
      <c r="S296" s="558">
        <v>3</v>
      </c>
      <c r="T296" s="558">
        <v>2</v>
      </c>
    </row>
    <row r="297" spans="1:20" ht="21" customHeight="1">
      <c r="A297" s="1437"/>
      <c r="B297" s="1437"/>
      <c r="C297" s="1437"/>
      <c r="D297" s="555" t="s">
        <v>662</v>
      </c>
      <c r="E297" s="578" t="s">
        <v>4485</v>
      </c>
      <c r="F297" s="1442"/>
      <c r="G297" s="558" t="s">
        <v>28</v>
      </c>
      <c r="H297" s="558">
        <v>2</v>
      </c>
      <c r="I297" s="558" t="s">
        <v>28</v>
      </c>
      <c r="J297" s="558">
        <v>1</v>
      </c>
      <c r="K297" s="560">
        <v>2</v>
      </c>
      <c r="L297" s="558" t="s">
        <v>28</v>
      </c>
      <c r="M297" s="558" t="s">
        <v>28</v>
      </c>
      <c r="N297" s="558" t="s">
        <v>28</v>
      </c>
      <c r="O297" s="558" t="s">
        <v>28</v>
      </c>
      <c r="P297" s="558" t="s">
        <v>28</v>
      </c>
      <c r="Q297" s="558" t="s">
        <v>28</v>
      </c>
      <c r="R297" s="558" t="s">
        <v>28</v>
      </c>
      <c r="S297" s="558">
        <v>3</v>
      </c>
      <c r="T297" s="558">
        <v>2</v>
      </c>
    </row>
    <row r="298" spans="1:20">
      <c r="A298" s="1438"/>
      <c r="B298" s="1438"/>
      <c r="C298" s="1438"/>
      <c r="D298" s="555" t="s">
        <v>651</v>
      </c>
      <c r="E298" s="574"/>
      <c r="F298" s="1443"/>
      <c r="G298" s="561">
        <v>2</v>
      </c>
      <c r="H298" s="561">
        <v>2</v>
      </c>
      <c r="I298" s="561">
        <v>2</v>
      </c>
      <c r="J298" s="561">
        <v>1</v>
      </c>
      <c r="K298" s="561">
        <v>2</v>
      </c>
      <c r="L298" s="561" t="s">
        <v>28</v>
      </c>
      <c r="M298" s="561">
        <v>1</v>
      </c>
      <c r="N298" s="561" t="s">
        <v>28</v>
      </c>
      <c r="O298" s="561">
        <v>3</v>
      </c>
      <c r="P298" s="561" t="s">
        <v>28</v>
      </c>
      <c r="Q298" s="561" t="s">
        <v>28</v>
      </c>
      <c r="R298" s="561">
        <v>2</v>
      </c>
      <c r="S298" s="561">
        <v>3</v>
      </c>
      <c r="T298" s="561">
        <v>2</v>
      </c>
    </row>
    <row r="299" spans="1:20" ht="16.5" customHeight="1">
      <c r="A299" s="1436" t="s">
        <v>664</v>
      </c>
      <c r="B299" s="1439" t="s">
        <v>1185</v>
      </c>
      <c r="C299" s="1444" t="s">
        <v>4486</v>
      </c>
      <c r="D299" s="555" t="s">
        <v>667</v>
      </c>
      <c r="E299" s="574" t="s">
        <v>4487</v>
      </c>
      <c r="F299" s="1441" t="s">
        <v>4481</v>
      </c>
      <c r="G299" s="560">
        <v>3</v>
      </c>
      <c r="H299" s="560">
        <v>3</v>
      </c>
      <c r="I299" s="560">
        <v>2</v>
      </c>
      <c r="J299" s="560">
        <v>3</v>
      </c>
      <c r="K299" s="560">
        <v>2</v>
      </c>
      <c r="L299" s="560" t="s">
        <v>28</v>
      </c>
      <c r="M299" s="560" t="s">
        <v>28</v>
      </c>
      <c r="N299" s="560" t="s">
        <v>28</v>
      </c>
      <c r="O299" s="560" t="s">
        <v>28</v>
      </c>
      <c r="P299" s="560" t="s">
        <v>28</v>
      </c>
      <c r="Q299" s="560" t="s">
        <v>28</v>
      </c>
      <c r="R299" s="560" t="s">
        <v>28</v>
      </c>
      <c r="S299" s="560">
        <v>2</v>
      </c>
      <c r="T299" s="560">
        <v>3</v>
      </c>
    </row>
    <row r="300" spans="1:20" ht="19.5" customHeight="1">
      <c r="A300" s="1437"/>
      <c r="B300" s="1437"/>
      <c r="C300" s="1437"/>
      <c r="D300" s="555" t="s">
        <v>669</v>
      </c>
      <c r="E300" s="574" t="s">
        <v>4488</v>
      </c>
      <c r="F300" s="1442"/>
      <c r="G300" s="560">
        <v>1</v>
      </c>
      <c r="H300" s="560" t="s">
        <v>28</v>
      </c>
      <c r="I300" s="560" t="s">
        <v>28</v>
      </c>
      <c r="J300" s="560">
        <v>2</v>
      </c>
      <c r="K300" s="560" t="s">
        <v>28</v>
      </c>
      <c r="L300" s="560" t="s">
        <v>28</v>
      </c>
      <c r="M300" s="560" t="s">
        <v>28</v>
      </c>
      <c r="N300" s="560" t="s">
        <v>28</v>
      </c>
      <c r="O300" s="560" t="s">
        <v>28</v>
      </c>
      <c r="P300" s="560" t="s">
        <v>28</v>
      </c>
      <c r="Q300" s="560" t="s">
        <v>28</v>
      </c>
      <c r="R300" s="560" t="s">
        <v>28</v>
      </c>
      <c r="S300" s="560">
        <v>2</v>
      </c>
      <c r="T300" s="560">
        <v>3</v>
      </c>
    </row>
    <row r="301" spans="1:20" ht="17.25" customHeight="1">
      <c r="A301" s="1437"/>
      <c r="B301" s="1437"/>
      <c r="C301" s="1437"/>
      <c r="D301" s="555" t="s">
        <v>671</v>
      </c>
      <c r="E301" s="574" t="s">
        <v>4489</v>
      </c>
      <c r="F301" s="1442"/>
      <c r="G301" s="560">
        <v>2</v>
      </c>
      <c r="H301" s="560">
        <v>2</v>
      </c>
      <c r="I301" s="560">
        <v>2</v>
      </c>
      <c r="J301" s="560" t="s">
        <v>28</v>
      </c>
      <c r="K301" s="560">
        <v>1</v>
      </c>
      <c r="L301" s="560" t="s">
        <v>28</v>
      </c>
      <c r="M301" s="560" t="s">
        <v>28</v>
      </c>
      <c r="N301" s="560" t="s">
        <v>28</v>
      </c>
      <c r="O301" s="560" t="s">
        <v>28</v>
      </c>
      <c r="P301" s="560" t="s">
        <v>28</v>
      </c>
      <c r="Q301" s="560" t="s">
        <v>28</v>
      </c>
      <c r="R301" s="560" t="s">
        <v>28</v>
      </c>
      <c r="S301" s="560">
        <v>3</v>
      </c>
      <c r="T301" s="560">
        <v>3</v>
      </c>
    </row>
    <row r="302" spans="1:20" ht="18" customHeight="1">
      <c r="A302" s="1437"/>
      <c r="B302" s="1437"/>
      <c r="C302" s="1437"/>
      <c r="D302" s="555" t="s">
        <v>673</v>
      </c>
      <c r="E302" s="574" t="s">
        <v>4490</v>
      </c>
      <c r="F302" s="1442"/>
      <c r="G302" s="560">
        <v>2</v>
      </c>
      <c r="H302" s="560">
        <v>2</v>
      </c>
      <c r="I302" s="560">
        <v>2</v>
      </c>
      <c r="J302" s="560">
        <v>2</v>
      </c>
      <c r="K302" s="560" t="s">
        <v>28</v>
      </c>
      <c r="L302" s="560" t="s">
        <v>28</v>
      </c>
      <c r="M302" s="560" t="s">
        <v>28</v>
      </c>
      <c r="N302" s="560" t="s">
        <v>28</v>
      </c>
      <c r="O302" s="560" t="s">
        <v>28</v>
      </c>
      <c r="P302" s="560" t="s">
        <v>28</v>
      </c>
      <c r="Q302" s="560" t="s">
        <v>28</v>
      </c>
      <c r="R302" s="560" t="s">
        <v>28</v>
      </c>
      <c r="S302" s="560">
        <v>3</v>
      </c>
      <c r="T302" s="560">
        <v>2</v>
      </c>
    </row>
    <row r="303" spans="1:20" ht="22.5" customHeight="1">
      <c r="A303" s="1437"/>
      <c r="B303" s="1437"/>
      <c r="C303" s="1437"/>
      <c r="D303" s="555" t="s">
        <v>675</v>
      </c>
      <c r="E303" s="574" t="s">
        <v>4491</v>
      </c>
      <c r="F303" s="1442"/>
      <c r="G303" s="560" t="s">
        <v>28</v>
      </c>
      <c r="H303" s="560">
        <v>2</v>
      </c>
      <c r="I303" s="560" t="s">
        <v>28</v>
      </c>
      <c r="J303" s="560">
        <v>1</v>
      </c>
      <c r="K303" s="560">
        <v>2</v>
      </c>
      <c r="L303" s="560" t="s">
        <v>28</v>
      </c>
      <c r="M303" s="560" t="s">
        <v>28</v>
      </c>
      <c r="N303" s="560" t="s">
        <v>28</v>
      </c>
      <c r="O303" s="560" t="s">
        <v>28</v>
      </c>
      <c r="P303" s="560" t="s">
        <v>28</v>
      </c>
      <c r="Q303" s="560" t="s">
        <v>28</v>
      </c>
      <c r="R303" s="560" t="s">
        <v>28</v>
      </c>
      <c r="S303" s="560">
        <v>3</v>
      </c>
      <c r="T303" s="560">
        <v>2</v>
      </c>
    </row>
    <row r="304" spans="1:20">
      <c r="A304" s="1438"/>
      <c r="B304" s="1438"/>
      <c r="C304" s="1438"/>
      <c r="D304" s="555" t="s">
        <v>664</v>
      </c>
      <c r="E304" s="574"/>
      <c r="F304" s="1443"/>
      <c r="G304" s="561">
        <v>2</v>
      </c>
      <c r="H304" s="561">
        <v>2</v>
      </c>
      <c r="I304" s="561">
        <v>2</v>
      </c>
      <c r="J304" s="561">
        <v>2</v>
      </c>
      <c r="K304" s="561">
        <v>2</v>
      </c>
      <c r="L304" s="561" t="s">
        <v>28</v>
      </c>
      <c r="M304" s="561" t="s">
        <v>28</v>
      </c>
      <c r="N304" s="561" t="s">
        <v>28</v>
      </c>
      <c r="O304" s="561" t="s">
        <v>28</v>
      </c>
      <c r="P304" s="561" t="s">
        <v>28</v>
      </c>
      <c r="Q304" s="561" t="s">
        <v>28</v>
      </c>
      <c r="R304" s="561" t="s">
        <v>28</v>
      </c>
      <c r="S304" s="561">
        <v>3</v>
      </c>
      <c r="T304" s="561">
        <v>3</v>
      </c>
    </row>
    <row r="305" spans="1:20" ht="17.25" customHeight="1">
      <c r="A305" s="1436" t="s">
        <v>677</v>
      </c>
      <c r="B305" s="1439" t="s">
        <v>1191</v>
      </c>
      <c r="C305" s="1440" t="s">
        <v>4492</v>
      </c>
      <c r="D305" s="555" t="s">
        <v>680</v>
      </c>
      <c r="E305" s="574" t="s">
        <v>1145</v>
      </c>
      <c r="F305" s="1441" t="s">
        <v>4481</v>
      </c>
      <c r="G305" s="560">
        <v>3</v>
      </c>
      <c r="H305" s="560">
        <v>2</v>
      </c>
      <c r="I305" s="560">
        <v>2</v>
      </c>
      <c r="J305" s="560">
        <v>3</v>
      </c>
      <c r="K305" s="560">
        <v>3</v>
      </c>
      <c r="L305" s="555">
        <v>1</v>
      </c>
      <c r="M305" s="560" t="s">
        <v>28</v>
      </c>
      <c r="N305" s="555" t="s">
        <v>28</v>
      </c>
      <c r="O305" s="555" t="s">
        <v>28</v>
      </c>
      <c r="P305" s="555" t="s">
        <v>28</v>
      </c>
      <c r="Q305" s="560" t="s">
        <v>28</v>
      </c>
      <c r="R305" s="555" t="s">
        <v>28</v>
      </c>
      <c r="S305" s="560">
        <v>3</v>
      </c>
      <c r="T305" s="560">
        <v>2</v>
      </c>
    </row>
    <row r="306" spans="1:20" ht="18" customHeight="1">
      <c r="A306" s="1437"/>
      <c r="B306" s="1437"/>
      <c r="C306" s="1437"/>
      <c r="D306" s="555" t="s">
        <v>682</v>
      </c>
      <c r="E306" s="574" t="s">
        <v>4493</v>
      </c>
      <c r="F306" s="1442"/>
      <c r="G306" s="560" t="s">
        <v>28</v>
      </c>
      <c r="H306" s="560">
        <v>2</v>
      </c>
      <c r="I306" s="560">
        <v>3</v>
      </c>
      <c r="J306" s="560" t="s">
        <v>28</v>
      </c>
      <c r="K306" s="560">
        <v>2</v>
      </c>
      <c r="L306" s="555" t="s">
        <v>28</v>
      </c>
      <c r="M306" s="560">
        <v>2</v>
      </c>
      <c r="N306" s="555" t="s">
        <v>28</v>
      </c>
      <c r="O306" s="555" t="s">
        <v>28</v>
      </c>
      <c r="P306" s="555" t="s">
        <v>28</v>
      </c>
      <c r="Q306" s="560" t="s">
        <v>28</v>
      </c>
      <c r="R306" s="555" t="s">
        <v>28</v>
      </c>
      <c r="S306" s="560">
        <v>3</v>
      </c>
      <c r="T306" s="560">
        <v>2</v>
      </c>
    </row>
    <row r="307" spans="1:20" ht="16.5" customHeight="1">
      <c r="A307" s="1437"/>
      <c r="B307" s="1437"/>
      <c r="C307" s="1437"/>
      <c r="D307" s="555" t="s">
        <v>684</v>
      </c>
      <c r="E307" s="574" t="s">
        <v>4494</v>
      </c>
      <c r="F307" s="1442"/>
      <c r="G307" s="560">
        <v>3</v>
      </c>
      <c r="H307" s="560">
        <v>2</v>
      </c>
      <c r="I307" s="560">
        <v>2</v>
      </c>
      <c r="J307" s="560">
        <v>2</v>
      </c>
      <c r="K307" s="560" t="s">
        <v>28</v>
      </c>
      <c r="L307" s="555" t="s">
        <v>28</v>
      </c>
      <c r="M307" s="560">
        <v>1</v>
      </c>
      <c r="N307" s="555" t="s">
        <v>28</v>
      </c>
      <c r="O307" s="555" t="s">
        <v>28</v>
      </c>
      <c r="P307" s="555" t="s">
        <v>28</v>
      </c>
      <c r="Q307" s="560" t="s">
        <v>28</v>
      </c>
      <c r="R307" s="555" t="s">
        <v>28</v>
      </c>
      <c r="S307" s="560">
        <v>2</v>
      </c>
      <c r="T307" s="560">
        <v>3</v>
      </c>
    </row>
    <row r="308" spans="1:20" ht="18.75" customHeight="1">
      <c r="A308" s="1437"/>
      <c r="B308" s="1437"/>
      <c r="C308" s="1437"/>
      <c r="D308" s="555" t="s">
        <v>686</v>
      </c>
      <c r="E308" s="574" t="s">
        <v>4443</v>
      </c>
      <c r="F308" s="1442"/>
      <c r="G308" s="560">
        <v>3</v>
      </c>
      <c r="H308" s="560">
        <v>2</v>
      </c>
      <c r="I308" s="560">
        <v>2</v>
      </c>
      <c r="J308" s="560" t="s">
        <v>28</v>
      </c>
      <c r="K308" s="560" t="s">
        <v>28</v>
      </c>
      <c r="L308" s="555">
        <v>1</v>
      </c>
      <c r="M308" s="560" t="s">
        <v>28</v>
      </c>
      <c r="N308" s="555" t="s">
        <v>28</v>
      </c>
      <c r="O308" s="555" t="s">
        <v>28</v>
      </c>
      <c r="P308" s="555" t="s">
        <v>28</v>
      </c>
      <c r="Q308" s="560">
        <v>2</v>
      </c>
      <c r="R308" s="555" t="s">
        <v>28</v>
      </c>
      <c r="S308" s="560">
        <v>2</v>
      </c>
      <c r="T308" s="560">
        <v>3</v>
      </c>
    </row>
    <row r="309" spans="1:20" ht="22.5" customHeight="1">
      <c r="A309" s="1437"/>
      <c r="B309" s="1437"/>
      <c r="C309" s="1437"/>
      <c r="D309" s="555" t="s">
        <v>688</v>
      </c>
      <c r="E309" s="574" t="s">
        <v>4495</v>
      </c>
      <c r="F309" s="1442"/>
      <c r="G309" s="560">
        <v>2</v>
      </c>
      <c r="H309" s="560">
        <v>3</v>
      </c>
      <c r="I309" s="560">
        <v>3</v>
      </c>
      <c r="J309" s="560">
        <v>2</v>
      </c>
      <c r="K309" s="560">
        <v>1</v>
      </c>
      <c r="L309" s="560">
        <v>3</v>
      </c>
      <c r="M309" s="560">
        <v>3</v>
      </c>
      <c r="N309" s="560">
        <v>1</v>
      </c>
      <c r="O309" s="560" t="s">
        <v>28</v>
      </c>
      <c r="P309" s="560">
        <v>1</v>
      </c>
      <c r="Q309" s="560">
        <v>2</v>
      </c>
      <c r="R309" s="560" t="s">
        <v>28</v>
      </c>
      <c r="S309" s="560">
        <v>2</v>
      </c>
      <c r="T309" s="560">
        <v>3</v>
      </c>
    </row>
    <row r="310" spans="1:20">
      <c r="A310" s="1438"/>
      <c r="B310" s="1438"/>
      <c r="C310" s="1438"/>
      <c r="D310" s="555" t="s">
        <v>677</v>
      </c>
      <c r="E310" s="562"/>
      <c r="F310" s="1443"/>
      <c r="G310" s="561">
        <v>3</v>
      </c>
      <c r="H310" s="561">
        <v>2</v>
      </c>
      <c r="I310" s="561">
        <v>2</v>
      </c>
      <c r="J310" s="561">
        <v>2</v>
      </c>
      <c r="K310" s="561">
        <v>2</v>
      </c>
      <c r="L310" s="561">
        <v>2</v>
      </c>
      <c r="M310" s="561">
        <v>2</v>
      </c>
      <c r="N310" s="561">
        <v>1</v>
      </c>
      <c r="O310" s="561" t="s">
        <v>28</v>
      </c>
      <c r="P310" s="561">
        <v>1</v>
      </c>
      <c r="Q310" s="561">
        <v>2</v>
      </c>
      <c r="R310" s="561" t="s">
        <v>28</v>
      </c>
      <c r="S310" s="561">
        <v>2</v>
      </c>
      <c r="T310" s="561">
        <v>3</v>
      </c>
    </row>
  </sheetData>
  <mergeCells count="215">
    <mergeCell ref="A1:T1"/>
    <mergeCell ref="A2:T2"/>
    <mergeCell ref="A3:T3"/>
    <mergeCell ref="A4:E4"/>
    <mergeCell ref="A5:A7"/>
    <mergeCell ref="B5:C7"/>
    <mergeCell ref="D5:E6"/>
    <mergeCell ref="F5:F6"/>
    <mergeCell ref="G5:T5"/>
    <mergeCell ref="D7:E7"/>
    <mergeCell ref="A20:A25"/>
    <mergeCell ref="B20:B25"/>
    <mergeCell ref="C20:C25"/>
    <mergeCell ref="F20:F25"/>
    <mergeCell ref="A26:A31"/>
    <mergeCell ref="B26:B31"/>
    <mergeCell ref="C26:C31"/>
    <mergeCell ref="F26:F31"/>
    <mergeCell ref="A8:A13"/>
    <mergeCell ref="B8:B13"/>
    <mergeCell ref="C8:C13"/>
    <mergeCell ref="F8:F13"/>
    <mergeCell ref="A14:A19"/>
    <mergeCell ref="B14:B19"/>
    <mergeCell ref="C14:C19"/>
    <mergeCell ref="F14:F19"/>
    <mergeCell ref="A49:A53"/>
    <mergeCell ref="B49:B53"/>
    <mergeCell ref="C49:C53"/>
    <mergeCell ref="F49:F53"/>
    <mergeCell ref="A54:A58"/>
    <mergeCell ref="B54:B58"/>
    <mergeCell ref="C54:C58"/>
    <mergeCell ref="F54:F58"/>
    <mergeCell ref="A32:A37"/>
    <mergeCell ref="B32:B37"/>
    <mergeCell ref="C32:C37"/>
    <mergeCell ref="F32:F37"/>
    <mergeCell ref="F38:F43"/>
    <mergeCell ref="A44:A48"/>
    <mergeCell ref="B44:B48"/>
    <mergeCell ref="C44:C48"/>
    <mergeCell ref="F44:F48"/>
    <mergeCell ref="A71:A76"/>
    <mergeCell ref="B71:B76"/>
    <mergeCell ref="C71:C76"/>
    <mergeCell ref="F71:F76"/>
    <mergeCell ref="A77:A82"/>
    <mergeCell ref="B77:B82"/>
    <mergeCell ref="C77:C82"/>
    <mergeCell ref="F77:F82"/>
    <mergeCell ref="A59:A64"/>
    <mergeCell ref="B59:B64"/>
    <mergeCell ref="C59:C64"/>
    <mergeCell ref="F59:F64"/>
    <mergeCell ref="A65:A70"/>
    <mergeCell ref="B65:B70"/>
    <mergeCell ref="C65:C70"/>
    <mergeCell ref="F65:F70"/>
    <mergeCell ref="A95:A99"/>
    <mergeCell ref="B95:B99"/>
    <mergeCell ref="C95:C99"/>
    <mergeCell ref="F95:F99"/>
    <mergeCell ref="A100:A104"/>
    <mergeCell ref="B100:B104"/>
    <mergeCell ref="C100:C104"/>
    <mergeCell ref="F100:F104"/>
    <mergeCell ref="A83:A88"/>
    <mergeCell ref="B83:B88"/>
    <mergeCell ref="C83:C88"/>
    <mergeCell ref="F83:F88"/>
    <mergeCell ref="A89:A94"/>
    <mergeCell ref="B89:B94"/>
    <mergeCell ref="C89:C94"/>
    <mergeCell ref="F89:F94"/>
    <mergeCell ref="A117:A122"/>
    <mergeCell ref="B117:B122"/>
    <mergeCell ref="C117:C122"/>
    <mergeCell ref="F117:F122"/>
    <mergeCell ref="A123:A128"/>
    <mergeCell ref="B123:B128"/>
    <mergeCell ref="C123:C128"/>
    <mergeCell ref="F123:F128"/>
    <mergeCell ref="A105:A110"/>
    <mergeCell ref="B105:B110"/>
    <mergeCell ref="C105:C110"/>
    <mergeCell ref="F105:F110"/>
    <mergeCell ref="A111:A116"/>
    <mergeCell ref="B111:B116"/>
    <mergeCell ref="C111:C116"/>
    <mergeCell ref="F111:F116"/>
    <mergeCell ref="A141:A145"/>
    <mergeCell ref="B141:B145"/>
    <mergeCell ref="C141:C145"/>
    <mergeCell ref="F141:F145"/>
    <mergeCell ref="A146:A150"/>
    <mergeCell ref="B146:B150"/>
    <mergeCell ref="C146:C150"/>
    <mergeCell ref="F146:F150"/>
    <mergeCell ref="A129:A134"/>
    <mergeCell ref="B129:B134"/>
    <mergeCell ref="C129:C134"/>
    <mergeCell ref="F129:F134"/>
    <mergeCell ref="A135:A140"/>
    <mergeCell ref="B135:B140"/>
    <mergeCell ref="C135:C140"/>
    <mergeCell ref="F135:F140"/>
    <mergeCell ref="A163:A168"/>
    <mergeCell ref="B163:B168"/>
    <mergeCell ref="C163:C168"/>
    <mergeCell ref="F163:F168"/>
    <mergeCell ref="A169:A174"/>
    <mergeCell ref="B169:B174"/>
    <mergeCell ref="C169:C174"/>
    <mergeCell ref="F169:F174"/>
    <mergeCell ref="A151:A156"/>
    <mergeCell ref="B151:B156"/>
    <mergeCell ref="C151:C156"/>
    <mergeCell ref="F151:F156"/>
    <mergeCell ref="A157:A162"/>
    <mergeCell ref="B157:B162"/>
    <mergeCell ref="C157:C162"/>
    <mergeCell ref="F157:F162"/>
    <mergeCell ref="A187:A192"/>
    <mergeCell ref="B187:B192"/>
    <mergeCell ref="C187:C192"/>
    <mergeCell ref="F187:F192"/>
    <mergeCell ref="A193:A198"/>
    <mergeCell ref="B193:B198"/>
    <mergeCell ref="C193:C198"/>
    <mergeCell ref="F193:F198"/>
    <mergeCell ref="A175:A180"/>
    <mergeCell ref="B175:B180"/>
    <mergeCell ref="C175:C180"/>
    <mergeCell ref="F175:F180"/>
    <mergeCell ref="A181:A186"/>
    <mergeCell ref="B181:B186"/>
    <mergeCell ref="C181:C186"/>
    <mergeCell ref="F181:F186"/>
    <mergeCell ref="A209:A214"/>
    <mergeCell ref="B209:B214"/>
    <mergeCell ref="C209:C214"/>
    <mergeCell ref="F209:F214"/>
    <mergeCell ref="A215:A220"/>
    <mergeCell ref="B215:B220"/>
    <mergeCell ref="C215:C220"/>
    <mergeCell ref="F215:F220"/>
    <mergeCell ref="A199:A203"/>
    <mergeCell ref="B199:B203"/>
    <mergeCell ref="C199:C203"/>
    <mergeCell ref="F199:F203"/>
    <mergeCell ref="A204:A208"/>
    <mergeCell ref="B204:B208"/>
    <mergeCell ref="C204:C208"/>
    <mergeCell ref="F204:F208"/>
    <mergeCell ref="A233:A238"/>
    <mergeCell ref="B233:B238"/>
    <mergeCell ref="C233:C238"/>
    <mergeCell ref="F233:F238"/>
    <mergeCell ref="A239:A244"/>
    <mergeCell ref="B239:B244"/>
    <mergeCell ref="C239:C244"/>
    <mergeCell ref="F239:F244"/>
    <mergeCell ref="A221:A226"/>
    <mergeCell ref="B221:B226"/>
    <mergeCell ref="C221:C226"/>
    <mergeCell ref="F221:F226"/>
    <mergeCell ref="A227:A232"/>
    <mergeCell ref="B227:B232"/>
    <mergeCell ref="C227:C232"/>
    <mergeCell ref="F227:F232"/>
    <mergeCell ref="A257:A262"/>
    <mergeCell ref="B257:B262"/>
    <mergeCell ref="C257:C262"/>
    <mergeCell ref="F257:F262"/>
    <mergeCell ref="A263:A268"/>
    <mergeCell ref="B263:B268"/>
    <mergeCell ref="C263:C268"/>
    <mergeCell ref="F263:F268"/>
    <mergeCell ref="A245:A250"/>
    <mergeCell ref="B245:B250"/>
    <mergeCell ref="C245:C250"/>
    <mergeCell ref="F245:F250"/>
    <mergeCell ref="A251:A256"/>
    <mergeCell ref="B251:B256"/>
    <mergeCell ref="C251:C256"/>
    <mergeCell ref="F251:F256"/>
    <mergeCell ref="A281:A286"/>
    <mergeCell ref="B281:B286"/>
    <mergeCell ref="C281:C286"/>
    <mergeCell ref="F281:F286"/>
    <mergeCell ref="A287:A292"/>
    <mergeCell ref="B287:B292"/>
    <mergeCell ref="C287:C292"/>
    <mergeCell ref="F287:F292"/>
    <mergeCell ref="A269:A274"/>
    <mergeCell ref="B269:B274"/>
    <mergeCell ref="C269:C274"/>
    <mergeCell ref="F269:F274"/>
    <mergeCell ref="A275:A280"/>
    <mergeCell ref="B275:B280"/>
    <mergeCell ref="C275:C280"/>
    <mergeCell ref="F275:F280"/>
    <mergeCell ref="A305:A310"/>
    <mergeCell ref="B305:B310"/>
    <mergeCell ref="C305:C310"/>
    <mergeCell ref="F305:F310"/>
    <mergeCell ref="A293:A298"/>
    <mergeCell ref="B293:B298"/>
    <mergeCell ref="C293:C298"/>
    <mergeCell ref="F293:F298"/>
    <mergeCell ref="A299:A304"/>
    <mergeCell ref="B299:B304"/>
    <mergeCell ref="C299:C304"/>
    <mergeCell ref="F299:F304"/>
  </mergeCells>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T553"/>
  <sheetViews>
    <sheetView tabSelected="1" workbookViewId="0">
      <selection activeCell="U7" sqref="U7"/>
    </sheetView>
  </sheetViews>
  <sheetFormatPr defaultColWidth="8.7109375" defaultRowHeight="15"/>
  <cols>
    <col min="1" max="1" width="11.85546875" style="363" customWidth="1"/>
    <col min="2" max="2" width="35.85546875" style="363" customWidth="1"/>
    <col min="3" max="3" width="25.28515625" style="363" customWidth="1"/>
    <col min="4" max="6" width="8.7109375" style="83"/>
    <col min="7" max="7" width="10.42578125" style="83" customWidth="1"/>
    <col min="8" max="8" width="8.7109375" style="83"/>
    <col min="9" max="9" width="10.140625" style="83" customWidth="1"/>
    <col min="10" max="18" width="8.7109375" style="83"/>
    <col min="19" max="16384" width="8.7109375" style="363"/>
  </cols>
  <sheetData>
    <row r="1" spans="1:20">
      <c r="A1" s="1481" t="s">
        <v>0</v>
      </c>
      <c r="B1" s="1481"/>
      <c r="C1" s="1481"/>
      <c r="D1" s="1481"/>
      <c r="E1" s="1481"/>
      <c r="F1" s="1481"/>
      <c r="G1" s="1481"/>
      <c r="H1" s="1481"/>
      <c r="I1" s="1481"/>
      <c r="J1" s="1481"/>
      <c r="K1" s="1481"/>
      <c r="L1" s="1481"/>
      <c r="M1" s="1481"/>
      <c r="N1" s="1481"/>
      <c r="O1" s="1481"/>
      <c r="P1" s="1481"/>
      <c r="Q1" s="1481"/>
      <c r="R1" s="1481"/>
      <c r="S1" s="1481"/>
      <c r="T1" s="1481"/>
    </row>
    <row r="2" spans="1:20">
      <c r="A2" s="1482" t="s">
        <v>6545</v>
      </c>
      <c r="B2" s="1482"/>
      <c r="C2" s="1482"/>
      <c r="D2" s="1482"/>
      <c r="E2" s="1482"/>
      <c r="F2" s="1482"/>
      <c r="G2" s="1482"/>
      <c r="H2" s="1482"/>
      <c r="I2" s="1482"/>
      <c r="J2" s="1482"/>
      <c r="K2" s="1482"/>
      <c r="L2" s="1482"/>
      <c r="M2" s="1482"/>
      <c r="N2" s="1482"/>
      <c r="O2" s="1482"/>
      <c r="P2" s="1482"/>
      <c r="Q2" s="1482"/>
      <c r="R2" s="1482"/>
      <c r="S2" s="1482"/>
      <c r="T2" s="1482"/>
    </row>
    <row r="3" spans="1:20">
      <c r="A3" s="1483" t="s">
        <v>5023</v>
      </c>
      <c r="B3" s="1483"/>
      <c r="C3" s="1483"/>
      <c r="D3" s="1483"/>
      <c r="E3" s="1483"/>
      <c r="F3" s="1483"/>
      <c r="G3" s="1483"/>
      <c r="H3" s="1483"/>
      <c r="I3" s="1483"/>
      <c r="J3" s="1483"/>
      <c r="K3" s="1483"/>
      <c r="L3" s="1483"/>
      <c r="M3" s="1483"/>
      <c r="N3" s="1483"/>
      <c r="O3" s="1483"/>
      <c r="P3" s="1483"/>
      <c r="Q3" s="1483"/>
      <c r="R3" s="1483"/>
      <c r="S3" s="1483"/>
      <c r="T3" s="1483"/>
    </row>
    <row r="4" spans="1:20">
      <c r="A4" s="1474" t="s">
        <v>1293</v>
      </c>
      <c r="B4" s="1474" t="s">
        <v>4</v>
      </c>
      <c r="C4" s="1474" t="s">
        <v>5</v>
      </c>
      <c r="D4" s="1474" t="s">
        <v>6546</v>
      </c>
      <c r="E4" s="1474"/>
      <c r="F4" s="1474"/>
      <c r="G4" s="1474"/>
      <c r="H4" s="1474"/>
      <c r="I4" s="1474"/>
      <c r="J4" s="1474"/>
      <c r="K4" s="1474"/>
      <c r="L4" s="1474"/>
      <c r="M4" s="1474"/>
      <c r="N4" s="1474"/>
      <c r="O4" s="1474"/>
      <c r="P4" s="1474"/>
      <c r="Q4" s="1474"/>
      <c r="R4" s="1474"/>
      <c r="S4" s="1474"/>
      <c r="T4" s="1474"/>
    </row>
    <row r="5" spans="1:20" ht="15" customHeight="1" thickBot="1">
      <c r="A5" s="1474"/>
      <c r="B5" s="1474"/>
      <c r="C5" s="1474"/>
      <c r="D5" s="861" t="s">
        <v>2621</v>
      </c>
      <c r="E5" s="861" t="s">
        <v>2622</v>
      </c>
      <c r="F5" s="861" t="s">
        <v>2623</v>
      </c>
      <c r="G5" s="861" t="s">
        <v>7</v>
      </c>
      <c r="H5" s="861" t="s">
        <v>8</v>
      </c>
      <c r="I5" s="861" t="s">
        <v>9</v>
      </c>
      <c r="J5" s="861" t="s">
        <v>10</v>
      </c>
      <c r="K5" s="861" t="s">
        <v>11</v>
      </c>
      <c r="L5" s="861" t="s">
        <v>12</v>
      </c>
      <c r="M5" s="861" t="s">
        <v>13</v>
      </c>
      <c r="N5" s="861" t="s">
        <v>14</v>
      </c>
      <c r="O5" s="861" t="s">
        <v>15</v>
      </c>
      <c r="P5" s="861" t="s">
        <v>16</v>
      </c>
      <c r="Q5" s="861" t="s">
        <v>17</v>
      </c>
      <c r="R5" s="861" t="s">
        <v>18</v>
      </c>
      <c r="S5" s="841" t="s">
        <v>19</v>
      </c>
      <c r="T5" s="841" t="s">
        <v>20</v>
      </c>
    </row>
    <row r="6" spans="1:20" ht="15" customHeight="1" thickBot="1">
      <c r="A6" s="1474" t="s">
        <v>22</v>
      </c>
      <c r="B6" s="1475" t="s">
        <v>2624</v>
      </c>
      <c r="C6" s="841" t="s">
        <v>1295</v>
      </c>
      <c r="D6" s="861"/>
      <c r="E6" s="861"/>
      <c r="F6" s="861">
        <v>1</v>
      </c>
      <c r="G6" s="848">
        <v>3</v>
      </c>
      <c r="H6" s="862"/>
      <c r="I6" s="862"/>
      <c r="J6" s="862"/>
      <c r="K6" s="862"/>
      <c r="L6" s="862">
        <v>2</v>
      </c>
      <c r="M6" s="862"/>
      <c r="N6" s="862"/>
      <c r="O6" s="862">
        <v>2</v>
      </c>
      <c r="P6" s="862"/>
      <c r="Q6" s="862"/>
      <c r="R6" s="862"/>
      <c r="S6" s="842"/>
      <c r="T6" s="842"/>
    </row>
    <row r="7" spans="1:20" ht="16.5" thickBot="1">
      <c r="A7" s="1474"/>
      <c r="B7" s="1474"/>
      <c r="C7" s="841" t="s">
        <v>1297</v>
      </c>
      <c r="D7" s="861"/>
      <c r="E7" s="861"/>
      <c r="F7" s="861"/>
      <c r="G7" s="850">
        <v>3</v>
      </c>
      <c r="H7" s="852"/>
      <c r="I7" s="852"/>
      <c r="J7" s="852">
        <v>2</v>
      </c>
      <c r="K7" s="852"/>
      <c r="L7" s="852">
        <v>1</v>
      </c>
      <c r="M7" s="852"/>
      <c r="N7" s="852"/>
      <c r="O7" s="852"/>
      <c r="P7" s="852"/>
      <c r="Q7" s="852"/>
      <c r="R7" s="852">
        <v>2</v>
      </c>
      <c r="S7" s="843"/>
      <c r="T7" s="843">
        <v>2</v>
      </c>
    </row>
    <row r="8" spans="1:20" ht="16.5" thickBot="1">
      <c r="A8" s="1474"/>
      <c r="B8" s="1474"/>
      <c r="C8" s="841" t="s">
        <v>1299</v>
      </c>
      <c r="D8" s="861"/>
      <c r="E8" s="861">
        <v>1</v>
      </c>
      <c r="F8" s="861"/>
      <c r="G8" s="850"/>
      <c r="H8" s="852"/>
      <c r="I8" s="852">
        <v>2</v>
      </c>
      <c r="J8" s="852"/>
      <c r="K8" s="852">
        <v>3</v>
      </c>
      <c r="L8" s="852"/>
      <c r="M8" s="852"/>
      <c r="N8" s="852"/>
      <c r="O8" s="852">
        <v>1</v>
      </c>
      <c r="P8" s="852"/>
      <c r="Q8" s="852">
        <v>2</v>
      </c>
      <c r="R8" s="852"/>
      <c r="S8" s="843">
        <v>3</v>
      </c>
      <c r="T8" s="843"/>
    </row>
    <row r="9" spans="1:20" ht="16.5" thickBot="1">
      <c r="A9" s="1474"/>
      <c r="B9" s="1474"/>
      <c r="C9" s="841" t="s">
        <v>1301</v>
      </c>
      <c r="D9" s="861"/>
      <c r="E9" s="861"/>
      <c r="F9" s="861"/>
      <c r="G9" s="850">
        <v>3</v>
      </c>
      <c r="H9" s="852"/>
      <c r="I9" s="852">
        <v>1</v>
      </c>
      <c r="J9" s="852"/>
      <c r="K9" s="852"/>
      <c r="L9" s="852"/>
      <c r="M9" s="852"/>
      <c r="N9" s="852"/>
      <c r="O9" s="852">
        <v>3</v>
      </c>
      <c r="P9" s="852"/>
      <c r="Q9" s="852">
        <v>3</v>
      </c>
      <c r="R9" s="852"/>
      <c r="S9" s="843"/>
      <c r="T9" s="843"/>
    </row>
    <row r="10" spans="1:20" ht="16.5" thickBot="1">
      <c r="A10" s="1474"/>
      <c r="B10" s="1474"/>
      <c r="C10" s="841" t="s">
        <v>35</v>
      </c>
      <c r="D10" s="861">
        <v>1</v>
      </c>
      <c r="E10" s="861"/>
      <c r="F10" s="861"/>
      <c r="G10" s="850">
        <v>2</v>
      </c>
      <c r="H10" s="852"/>
      <c r="I10" s="852"/>
      <c r="J10" s="852"/>
      <c r="K10" s="852">
        <v>3</v>
      </c>
      <c r="L10" s="852"/>
      <c r="M10" s="852"/>
      <c r="N10" s="852"/>
      <c r="O10" s="852"/>
      <c r="P10" s="852"/>
      <c r="Q10" s="852"/>
      <c r="R10" s="852"/>
      <c r="S10" s="843"/>
      <c r="T10" s="843"/>
    </row>
    <row r="11" spans="1:20" s="845" customFormat="1">
      <c r="A11" s="1474"/>
      <c r="B11" s="1474"/>
      <c r="C11" s="844" t="s">
        <v>22</v>
      </c>
      <c r="D11" s="863">
        <f>AVERAGE(D6:D10)</f>
        <v>1</v>
      </c>
      <c r="E11" s="863">
        <f>AVERAGE(E6:E10)</f>
        <v>1</v>
      </c>
      <c r="F11" s="863">
        <f>AVERAGE(F6:F10)</f>
        <v>1</v>
      </c>
      <c r="G11" s="863">
        <f>AVERAGE(G6:G10)</f>
        <v>2.75</v>
      </c>
      <c r="H11" s="863">
        <v>0</v>
      </c>
      <c r="I11" s="863">
        <f>AVERAGE(I6:I10)</f>
        <v>1.5</v>
      </c>
      <c r="J11" s="863">
        <f>AVERAGE(J6:J10)</f>
        <v>2</v>
      </c>
      <c r="K11" s="863">
        <f>AVERAGE(K6:K10)</f>
        <v>3</v>
      </c>
      <c r="L11" s="863">
        <f>AVERAGE(L6:L10)</f>
        <v>1.5</v>
      </c>
      <c r="M11" s="863">
        <v>0</v>
      </c>
      <c r="N11" s="863">
        <v>0</v>
      </c>
      <c r="O11" s="863">
        <f>AVERAGE(O6:O10)</f>
        <v>2</v>
      </c>
      <c r="P11" s="863">
        <v>0</v>
      </c>
      <c r="Q11" s="863">
        <f>AVERAGE(Q6:Q10)</f>
        <v>2.5</v>
      </c>
      <c r="R11" s="863">
        <f>AVERAGE(R6:R10)</f>
        <v>2</v>
      </c>
      <c r="S11" s="844">
        <f>AVERAGE(S6:S10)</f>
        <v>3</v>
      </c>
      <c r="T11" s="844">
        <f>AVERAGE(T6:T10)</f>
        <v>2</v>
      </c>
    </row>
    <row r="13" spans="1:20">
      <c r="A13" s="1474" t="s">
        <v>1293</v>
      </c>
      <c r="B13" s="1474" t="s">
        <v>4</v>
      </c>
      <c r="C13" s="1474" t="s">
        <v>5</v>
      </c>
      <c r="D13" s="1474" t="s">
        <v>6546</v>
      </c>
      <c r="E13" s="1474"/>
      <c r="F13" s="1474"/>
      <c r="G13" s="1474"/>
      <c r="H13" s="1474"/>
      <c r="I13" s="1474"/>
      <c r="J13" s="1474"/>
      <c r="K13" s="1474"/>
      <c r="L13" s="1474"/>
      <c r="M13" s="1474"/>
      <c r="N13" s="1474"/>
      <c r="O13" s="1474"/>
      <c r="P13" s="1474"/>
      <c r="Q13" s="1474"/>
      <c r="R13" s="1474"/>
      <c r="S13" s="1474"/>
      <c r="T13" s="1474"/>
    </row>
    <row r="14" spans="1:20" ht="15.75" thickBot="1">
      <c r="A14" s="1474"/>
      <c r="B14" s="1474"/>
      <c r="C14" s="1474"/>
      <c r="D14" s="861" t="s">
        <v>2621</v>
      </c>
      <c r="E14" s="861" t="s">
        <v>2622</v>
      </c>
      <c r="F14" s="861" t="s">
        <v>2623</v>
      </c>
      <c r="G14" s="861" t="s">
        <v>7</v>
      </c>
      <c r="H14" s="861" t="s">
        <v>8</v>
      </c>
      <c r="I14" s="861" t="s">
        <v>9</v>
      </c>
      <c r="J14" s="861" t="s">
        <v>10</v>
      </c>
      <c r="K14" s="861" t="s">
        <v>11</v>
      </c>
      <c r="L14" s="861" t="s">
        <v>12</v>
      </c>
      <c r="M14" s="861" t="s">
        <v>13</v>
      </c>
      <c r="N14" s="861" t="s">
        <v>14</v>
      </c>
      <c r="O14" s="861" t="s">
        <v>15</v>
      </c>
      <c r="P14" s="861" t="s">
        <v>16</v>
      </c>
      <c r="Q14" s="861" t="s">
        <v>17</v>
      </c>
      <c r="R14" s="861" t="s">
        <v>18</v>
      </c>
      <c r="S14" s="841" t="s">
        <v>19</v>
      </c>
      <c r="T14" s="841" t="s">
        <v>20</v>
      </c>
    </row>
    <row r="15" spans="1:20" ht="15" customHeight="1" thickBot="1">
      <c r="A15" s="1474" t="s">
        <v>37</v>
      </c>
      <c r="B15" s="1475" t="s">
        <v>2625</v>
      </c>
      <c r="C15" s="841" t="s">
        <v>40</v>
      </c>
      <c r="D15" s="861">
        <v>1</v>
      </c>
      <c r="E15" s="861"/>
      <c r="F15" s="861"/>
      <c r="G15" s="848">
        <v>2</v>
      </c>
      <c r="H15" s="864"/>
      <c r="I15" s="862">
        <v>3</v>
      </c>
      <c r="J15" s="864"/>
      <c r="K15" s="862">
        <v>2</v>
      </c>
      <c r="L15" s="864"/>
      <c r="M15" s="864"/>
      <c r="N15" s="864"/>
      <c r="O15" s="862">
        <v>2</v>
      </c>
      <c r="P15" s="864"/>
      <c r="Q15" s="862">
        <v>1</v>
      </c>
      <c r="R15" s="864"/>
      <c r="S15" s="846"/>
      <c r="T15" s="846"/>
    </row>
    <row r="16" spans="1:20" ht="16.5" thickBot="1">
      <c r="A16" s="1474"/>
      <c r="B16" s="1474"/>
      <c r="C16" s="841" t="s">
        <v>42</v>
      </c>
      <c r="D16" s="861"/>
      <c r="E16" s="861"/>
      <c r="F16" s="861">
        <v>1</v>
      </c>
      <c r="G16" s="850">
        <v>3</v>
      </c>
      <c r="H16" s="865"/>
      <c r="I16" s="852">
        <v>3</v>
      </c>
      <c r="J16" s="852">
        <v>2</v>
      </c>
      <c r="K16" s="865"/>
      <c r="L16" s="852">
        <v>2</v>
      </c>
      <c r="M16" s="865"/>
      <c r="N16" s="865"/>
      <c r="O16" s="865"/>
      <c r="P16" s="865"/>
      <c r="Q16" s="865"/>
      <c r="R16" s="865"/>
      <c r="S16" s="847"/>
      <c r="T16" s="843">
        <v>3</v>
      </c>
    </row>
    <row r="17" spans="1:20" ht="16.5" thickBot="1">
      <c r="A17" s="1474"/>
      <c r="B17" s="1474"/>
      <c r="C17" s="841" t="s">
        <v>44</v>
      </c>
      <c r="D17" s="861">
        <v>2</v>
      </c>
      <c r="E17" s="861"/>
      <c r="F17" s="861"/>
      <c r="G17" s="866"/>
      <c r="H17" s="865"/>
      <c r="I17" s="852">
        <v>1</v>
      </c>
      <c r="J17" s="865"/>
      <c r="K17" s="852">
        <v>3</v>
      </c>
      <c r="L17" s="852">
        <v>1</v>
      </c>
      <c r="M17" s="865"/>
      <c r="N17" s="865"/>
      <c r="O17" s="852">
        <v>1</v>
      </c>
      <c r="P17" s="865"/>
      <c r="Q17" s="852">
        <v>1</v>
      </c>
      <c r="R17" s="865"/>
      <c r="S17" s="843">
        <v>3</v>
      </c>
      <c r="T17" s="847"/>
    </row>
    <row r="18" spans="1:20" ht="16.5" thickBot="1">
      <c r="A18" s="1474"/>
      <c r="B18" s="1474"/>
      <c r="C18" s="841" t="s">
        <v>46</v>
      </c>
      <c r="D18" s="861"/>
      <c r="E18" s="861"/>
      <c r="F18" s="861">
        <v>1</v>
      </c>
      <c r="G18" s="850">
        <v>3</v>
      </c>
      <c r="H18" s="865"/>
      <c r="I18" s="852">
        <v>2</v>
      </c>
      <c r="J18" s="865"/>
      <c r="K18" s="852">
        <v>3</v>
      </c>
      <c r="L18" s="852">
        <v>3</v>
      </c>
      <c r="M18" s="865"/>
      <c r="N18" s="865"/>
      <c r="O18" s="865"/>
      <c r="P18" s="865"/>
      <c r="Q18" s="852">
        <v>1</v>
      </c>
      <c r="R18" s="865"/>
      <c r="S18" s="847"/>
      <c r="T18" s="847"/>
    </row>
    <row r="19" spans="1:20" ht="16.5" thickBot="1">
      <c r="A19" s="1474"/>
      <c r="B19" s="1474"/>
      <c r="C19" s="841" t="s">
        <v>48</v>
      </c>
      <c r="D19" s="861">
        <v>1</v>
      </c>
      <c r="E19" s="861"/>
      <c r="F19" s="861"/>
      <c r="G19" s="850">
        <v>1</v>
      </c>
      <c r="H19" s="852">
        <v>2</v>
      </c>
      <c r="I19" s="852">
        <v>3</v>
      </c>
      <c r="J19" s="865"/>
      <c r="K19" s="852">
        <v>2</v>
      </c>
      <c r="L19" s="852">
        <v>3</v>
      </c>
      <c r="M19" s="865"/>
      <c r="N19" s="852">
        <v>2</v>
      </c>
      <c r="O19" s="865"/>
      <c r="P19" s="865"/>
      <c r="Q19" s="852">
        <v>2</v>
      </c>
      <c r="R19" s="865"/>
      <c r="S19" s="847"/>
      <c r="T19" s="847"/>
    </row>
    <row r="20" spans="1:20" s="845" customFormat="1">
      <c r="A20" s="1474"/>
      <c r="B20" s="1474"/>
      <c r="C20" s="844" t="s">
        <v>37</v>
      </c>
      <c r="D20" s="863">
        <f>AVERAGE(D15:D19)</f>
        <v>1.3333333333333333</v>
      </c>
      <c r="E20" s="863">
        <v>0</v>
      </c>
      <c r="F20" s="863">
        <f t="shared" ref="F20:L20" si="0">AVERAGE(F15:F19)</f>
        <v>1</v>
      </c>
      <c r="G20" s="863">
        <f t="shared" si="0"/>
        <v>2.25</v>
      </c>
      <c r="H20" s="863">
        <f t="shared" si="0"/>
        <v>2</v>
      </c>
      <c r="I20" s="863">
        <f t="shared" si="0"/>
        <v>2.4</v>
      </c>
      <c r="J20" s="863">
        <f t="shared" si="0"/>
        <v>2</v>
      </c>
      <c r="K20" s="863">
        <f t="shared" si="0"/>
        <v>2.5</v>
      </c>
      <c r="L20" s="863">
        <f t="shared" si="0"/>
        <v>2.25</v>
      </c>
      <c r="M20" s="863">
        <v>0</v>
      </c>
      <c r="N20" s="863">
        <f>AVERAGE(N15:N19)</f>
        <v>2</v>
      </c>
      <c r="O20" s="863">
        <f>AVERAGE(O15:O19)</f>
        <v>1.5</v>
      </c>
      <c r="P20" s="863">
        <v>0</v>
      </c>
      <c r="Q20" s="863">
        <f>AVERAGE(Q15:Q19)</f>
        <v>1.25</v>
      </c>
      <c r="R20" s="863">
        <v>0</v>
      </c>
      <c r="S20" s="844">
        <f>AVERAGE(S15:S19)</f>
        <v>3</v>
      </c>
      <c r="T20" s="844">
        <f>AVERAGE(T15:T19)</f>
        <v>3</v>
      </c>
    </row>
    <row r="22" spans="1:20">
      <c r="A22" s="1474" t="s">
        <v>1293</v>
      </c>
      <c r="B22" s="1474" t="s">
        <v>4</v>
      </c>
      <c r="C22" s="1474" t="s">
        <v>5</v>
      </c>
      <c r="D22" s="1474" t="s">
        <v>6546</v>
      </c>
      <c r="E22" s="1474"/>
      <c r="F22" s="1474"/>
      <c r="G22" s="1474"/>
      <c r="H22" s="1474"/>
      <c r="I22" s="1474"/>
      <c r="J22" s="1474"/>
      <c r="K22" s="1474"/>
      <c r="L22" s="1474"/>
      <c r="M22" s="1474"/>
      <c r="N22" s="1474"/>
      <c r="O22" s="1474"/>
      <c r="P22" s="1474"/>
      <c r="Q22" s="1474"/>
      <c r="R22" s="1474"/>
      <c r="S22" s="1474"/>
      <c r="T22" s="1474"/>
    </row>
    <row r="23" spans="1:20" ht="15.75" thickBot="1">
      <c r="A23" s="1474"/>
      <c r="B23" s="1474"/>
      <c r="C23" s="1474"/>
      <c r="D23" s="861" t="s">
        <v>2621</v>
      </c>
      <c r="E23" s="861" t="s">
        <v>2622</v>
      </c>
      <c r="F23" s="861" t="s">
        <v>2623</v>
      </c>
      <c r="G23" s="861" t="s">
        <v>7</v>
      </c>
      <c r="H23" s="861" t="s">
        <v>8</v>
      </c>
      <c r="I23" s="861" t="s">
        <v>9</v>
      </c>
      <c r="J23" s="861" t="s">
        <v>10</v>
      </c>
      <c r="K23" s="861" t="s">
        <v>11</v>
      </c>
      <c r="L23" s="861" t="s">
        <v>12</v>
      </c>
      <c r="M23" s="861" t="s">
        <v>13</v>
      </c>
      <c r="N23" s="861" t="s">
        <v>14</v>
      </c>
      <c r="O23" s="861" t="s">
        <v>15</v>
      </c>
      <c r="P23" s="861" t="s">
        <v>16</v>
      </c>
      <c r="Q23" s="861" t="s">
        <v>17</v>
      </c>
      <c r="R23" s="861" t="s">
        <v>18</v>
      </c>
      <c r="S23" s="841" t="s">
        <v>19</v>
      </c>
      <c r="T23" s="841" t="s">
        <v>20</v>
      </c>
    </row>
    <row r="24" spans="1:20" ht="15.75" thickBot="1">
      <c r="A24" s="1474" t="s">
        <v>50</v>
      </c>
      <c r="B24" s="1475" t="s">
        <v>6547</v>
      </c>
      <c r="C24" s="841" t="s">
        <v>53</v>
      </c>
      <c r="D24" s="861">
        <v>2</v>
      </c>
      <c r="E24" s="861"/>
      <c r="F24" s="861"/>
      <c r="G24" s="867">
        <v>2</v>
      </c>
      <c r="H24" s="864"/>
      <c r="I24" s="864">
        <v>3</v>
      </c>
      <c r="J24" s="864"/>
      <c r="K24" s="864">
        <v>2</v>
      </c>
      <c r="L24" s="864"/>
      <c r="M24" s="864"/>
      <c r="N24" s="864"/>
      <c r="O24" s="864">
        <v>2</v>
      </c>
      <c r="P24" s="864"/>
      <c r="Q24" s="864">
        <v>1</v>
      </c>
      <c r="R24" s="864"/>
      <c r="S24" s="846"/>
      <c r="T24" s="846"/>
    </row>
    <row r="25" spans="1:20" ht="15.75" thickBot="1">
      <c r="A25" s="1474"/>
      <c r="B25" s="1474"/>
      <c r="C25" s="841" t="s">
        <v>55</v>
      </c>
      <c r="D25" s="861">
        <v>1</v>
      </c>
      <c r="E25" s="861"/>
      <c r="F25" s="861"/>
      <c r="G25" s="866">
        <v>3</v>
      </c>
      <c r="H25" s="865"/>
      <c r="I25" s="865">
        <v>3</v>
      </c>
      <c r="J25" s="865">
        <v>2</v>
      </c>
      <c r="K25" s="865"/>
      <c r="L25" s="865">
        <v>2</v>
      </c>
      <c r="M25" s="865"/>
      <c r="N25" s="865"/>
      <c r="O25" s="865"/>
      <c r="P25" s="865"/>
      <c r="Q25" s="865"/>
      <c r="R25" s="865"/>
      <c r="S25" s="847"/>
      <c r="T25" s="847">
        <v>3</v>
      </c>
    </row>
    <row r="26" spans="1:20" ht="15.75" thickBot="1">
      <c r="A26" s="1474"/>
      <c r="B26" s="1474"/>
      <c r="C26" s="841" t="s">
        <v>57</v>
      </c>
      <c r="D26" s="861"/>
      <c r="E26" s="861"/>
      <c r="F26" s="861"/>
      <c r="G26" s="866"/>
      <c r="H26" s="865"/>
      <c r="I26" s="865">
        <v>1</v>
      </c>
      <c r="J26" s="865"/>
      <c r="K26" s="865">
        <v>3</v>
      </c>
      <c r="L26" s="865">
        <v>1</v>
      </c>
      <c r="M26" s="865"/>
      <c r="N26" s="865"/>
      <c r="O26" s="865">
        <v>1</v>
      </c>
      <c r="P26" s="865"/>
      <c r="Q26" s="865">
        <v>1</v>
      </c>
      <c r="R26" s="865"/>
      <c r="S26" s="847">
        <v>3</v>
      </c>
      <c r="T26" s="847"/>
    </row>
    <row r="27" spans="1:20" ht="15.75" thickBot="1">
      <c r="A27" s="1474"/>
      <c r="B27" s="1474"/>
      <c r="C27" s="841" t="s">
        <v>59</v>
      </c>
      <c r="D27" s="861"/>
      <c r="E27" s="861"/>
      <c r="F27" s="861">
        <v>1</v>
      </c>
      <c r="G27" s="866">
        <v>3</v>
      </c>
      <c r="H27" s="865"/>
      <c r="I27" s="865">
        <v>2</v>
      </c>
      <c r="J27" s="865"/>
      <c r="K27" s="865">
        <v>3</v>
      </c>
      <c r="L27" s="865">
        <v>3</v>
      </c>
      <c r="M27" s="865"/>
      <c r="N27" s="865"/>
      <c r="O27" s="865"/>
      <c r="P27" s="865"/>
      <c r="Q27" s="865">
        <v>1</v>
      </c>
      <c r="R27" s="865"/>
      <c r="S27" s="847"/>
      <c r="T27" s="847"/>
    </row>
    <row r="28" spans="1:20" ht="15.75" thickBot="1">
      <c r="A28" s="1474"/>
      <c r="B28" s="1474"/>
      <c r="C28" s="841" t="s">
        <v>61</v>
      </c>
      <c r="D28" s="861">
        <v>1</v>
      </c>
      <c r="E28" s="861"/>
      <c r="F28" s="861"/>
      <c r="G28" s="866">
        <v>1</v>
      </c>
      <c r="H28" s="865">
        <v>2</v>
      </c>
      <c r="I28" s="865">
        <v>3</v>
      </c>
      <c r="J28" s="865"/>
      <c r="K28" s="865">
        <v>2</v>
      </c>
      <c r="L28" s="865">
        <v>3</v>
      </c>
      <c r="M28" s="865"/>
      <c r="N28" s="865">
        <v>2</v>
      </c>
      <c r="O28" s="865"/>
      <c r="P28" s="865"/>
      <c r="Q28" s="865">
        <v>2</v>
      </c>
      <c r="R28" s="865"/>
      <c r="S28" s="847"/>
      <c r="T28" s="847"/>
    </row>
    <row r="29" spans="1:20" s="845" customFormat="1">
      <c r="A29" s="1474"/>
      <c r="B29" s="1474"/>
      <c r="C29" s="844" t="s">
        <v>50</v>
      </c>
      <c r="D29" s="863">
        <f>AVERAGE(D24:D28)</f>
        <v>1.3333333333333333</v>
      </c>
      <c r="E29" s="863">
        <v>0</v>
      </c>
      <c r="F29" s="863">
        <f t="shared" ref="F29:L29" si="1">AVERAGE(F24:F28)</f>
        <v>1</v>
      </c>
      <c r="G29" s="863">
        <f t="shared" si="1"/>
        <v>2.25</v>
      </c>
      <c r="H29" s="863">
        <f t="shared" si="1"/>
        <v>2</v>
      </c>
      <c r="I29" s="863">
        <f t="shared" si="1"/>
        <v>2.4</v>
      </c>
      <c r="J29" s="863">
        <f t="shared" si="1"/>
        <v>2</v>
      </c>
      <c r="K29" s="863">
        <f t="shared" si="1"/>
        <v>2.5</v>
      </c>
      <c r="L29" s="863">
        <f t="shared" si="1"/>
        <v>2.25</v>
      </c>
      <c r="M29" s="863">
        <v>0</v>
      </c>
      <c r="N29" s="863">
        <f>AVERAGE(N24:N28)</f>
        <v>2</v>
      </c>
      <c r="O29" s="863">
        <f>AVERAGE(O24:O28)</f>
        <v>1.5</v>
      </c>
      <c r="P29" s="863">
        <v>0</v>
      </c>
      <c r="Q29" s="863">
        <f>AVERAGE(Q24:Q28)</f>
        <v>1.25</v>
      </c>
      <c r="R29" s="863">
        <v>0</v>
      </c>
      <c r="S29" s="844">
        <f>AVERAGE(S24:S28)</f>
        <v>3</v>
      </c>
      <c r="T29" s="844">
        <f>AVERAGE(T24:T28)</f>
        <v>3</v>
      </c>
    </row>
    <row r="31" spans="1:20">
      <c r="A31" s="1474" t="s">
        <v>1293</v>
      </c>
      <c r="B31" s="1474" t="s">
        <v>4</v>
      </c>
      <c r="C31" s="1474" t="s">
        <v>5</v>
      </c>
      <c r="D31" s="1474" t="s">
        <v>6546</v>
      </c>
      <c r="E31" s="1474"/>
      <c r="F31" s="1474"/>
      <c r="G31" s="1474"/>
      <c r="H31" s="1474"/>
      <c r="I31" s="1474"/>
      <c r="J31" s="1474"/>
      <c r="K31" s="1474"/>
      <c r="L31" s="1474"/>
      <c r="M31" s="1474"/>
      <c r="N31" s="1474"/>
      <c r="O31" s="1474"/>
      <c r="P31" s="1474"/>
      <c r="Q31" s="1474"/>
      <c r="R31" s="1474"/>
      <c r="S31" s="1474"/>
      <c r="T31" s="1474"/>
    </row>
    <row r="32" spans="1:20" ht="15.75" thickBot="1">
      <c r="A32" s="1474"/>
      <c r="B32" s="1474"/>
      <c r="C32" s="1474"/>
      <c r="D32" s="861" t="s">
        <v>2621</v>
      </c>
      <c r="E32" s="861" t="s">
        <v>2622</v>
      </c>
      <c r="F32" s="861" t="s">
        <v>2623</v>
      </c>
      <c r="G32" s="861" t="s">
        <v>7</v>
      </c>
      <c r="H32" s="861" t="s">
        <v>8</v>
      </c>
      <c r="I32" s="861" t="s">
        <v>9</v>
      </c>
      <c r="J32" s="861" t="s">
        <v>10</v>
      </c>
      <c r="K32" s="861" t="s">
        <v>11</v>
      </c>
      <c r="L32" s="861" t="s">
        <v>12</v>
      </c>
      <c r="M32" s="861" t="s">
        <v>13</v>
      </c>
      <c r="N32" s="861" t="s">
        <v>14</v>
      </c>
      <c r="O32" s="861" t="s">
        <v>15</v>
      </c>
      <c r="P32" s="861" t="s">
        <v>16</v>
      </c>
      <c r="Q32" s="861" t="s">
        <v>17</v>
      </c>
      <c r="R32" s="861" t="s">
        <v>18</v>
      </c>
      <c r="S32" s="841" t="s">
        <v>19</v>
      </c>
      <c r="T32" s="841" t="s">
        <v>20</v>
      </c>
    </row>
    <row r="33" spans="1:20" ht="16.5" thickBot="1">
      <c r="A33" s="1474" t="s">
        <v>63</v>
      </c>
      <c r="B33" s="1475" t="s">
        <v>6548</v>
      </c>
      <c r="C33" s="841" t="s">
        <v>66</v>
      </c>
      <c r="D33" s="861">
        <v>1</v>
      </c>
      <c r="E33" s="861"/>
      <c r="F33" s="861"/>
      <c r="G33" s="848">
        <v>3</v>
      </c>
      <c r="H33" s="864"/>
      <c r="I33" s="862">
        <v>3</v>
      </c>
      <c r="J33" s="862">
        <v>2</v>
      </c>
      <c r="K33" s="864"/>
      <c r="L33" s="864"/>
      <c r="M33" s="864"/>
      <c r="N33" s="864"/>
      <c r="O33" s="862">
        <v>3</v>
      </c>
      <c r="P33" s="864"/>
      <c r="Q33" s="862">
        <v>1</v>
      </c>
      <c r="R33" s="864"/>
      <c r="S33" s="846"/>
      <c r="T33" s="846"/>
    </row>
    <row r="34" spans="1:20" ht="16.5" thickBot="1">
      <c r="A34" s="1474"/>
      <c r="B34" s="1474"/>
      <c r="C34" s="841" t="s">
        <v>68</v>
      </c>
      <c r="D34" s="861"/>
      <c r="E34" s="861"/>
      <c r="F34" s="861">
        <v>1</v>
      </c>
      <c r="G34" s="850">
        <v>2</v>
      </c>
      <c r="H34" s="865"/>
      <c r="I34" s="852">
        <v>3</v>
      </c>
      <c r="J34" s="865"/>
      <c r="K34" s="865"/>
      <c r="L34" s="865"/>
      <c r="M34" s="852">
        <v>1</v>
      </c>
      <c r="N34" s="852">
        <v>2</v>
      </c>
      <c r="O34" s="865"/>
      <c r="P34" s="865"/>
      <c r="Q34" s="865"/>
      <c r="R34" s="852">
        <v>2</v>
      </c>
      <c r="S34" s="847"/>
      <c r="T34" s="847"/>
    </row>
    <row r="35" spans="1:20" ht="16.5" thickBot="1">
      <c r="A35" s="1474"/>
      <c r="B35" s="1474"/>
      <c r="C35" s="841" t="s">
        <v>70</v>
      </c>
      <c r="D35" s="861">
        <v>2</v>
      </c>
      <c r="E35" s="861"/>
      <c r="F35" s="861"/>
      <c r="G35" s="866"/>
      <c r="H35" s="865"/>
      <c r="I35" s="852">
        <v>2</v>
      </c>
      <c r="J35" s="865"/>
      <c r="K35" s="852">
        <v>3</v>
      </c>
      <c r="L35" s="865"/>
      <c r="M35" s="865"/>
      <c r="N35" s="865"/>
      <c r="O35" s="852">
        <v>2</v>
      </c>
      <c r="P35" s="865"/>
      <c r="Q35" s="865"/>
      <c r="R35" s="865"/>
      <c r="S35" s="847"/>
      <c r="T35" s="847"/>
    </row>
    <row r="36" spans="1:20" ht="16.5" thickBot="1">
      <c r="A36" s="1474"/>
      <c r="B36" s="1474"/>
      <c r="C36" s="841" t="s">
        <v>72</v>
      </c>
      <c r="D36" s="861">
        <v>1</v>
      </c>
      <c r="E36" s="861"/>
      <c r="F36" s="861"/>
      <c r="G36" s="850">
        <v>2</v>
      </c>
      <c r="H36" s="865"/>
      <c r="I36" s="852">
        <v>2</v>
      </c>
      <c r="J36" s="865"/>
      <c r="K36" s="852">
        <v>1</v>
      </c>
      <c r="L36" s="852">
        <v>2</v>
      </c>
      <c r="M36" s="852">
        <v>1</v>
      </c>
      <c r="N36" s="852">
        <v>2</v>
      </c>
      <c r="O36" s="865"/>
      <c r="P36" s="865"/>
      <c r="Q36" s="865"/>
      <c r="R36" s="865"/>
      <c r="S36" s="847"/>
      <c r="T36" s="843">
        <v>3</v>
      </c>
    </row>
    <row r="37" spans="1:20" ht="16.5" thickBot="1">
      <c r="A37" s="1474"/>
      <c r="B37" s="1474"/>
      <c r="C37" s="841" t="s">
        <v>74</v>
      </c>
      <c r="D37" s="861"/>
      <c r="E37" s="861"/>
      <c r="F37" s="861">
        <v>1</v>
      </c>
      <c r="G37" s="850">
        <v>2</v>
      </c>
      <c r="H37" s="865"/>
      <c r="I37" s="865"/>
      <c r="J37" s="852">
        <v>3</v>
      </c>
      <c r="K37" s="852">
        <v>3</v>
      </c>
      <c r="L37" s="865"/>
      <c r="M37" s="865"/>
      <c r="N37" s="852">
        <v>3</v>
      </c>
      <c r="O37" s="865"/>
      <c r="P37" s="865"/>
      <c r="Q37" s="865"/>
      <c r="R37" s="865"/>
      <c r="S37" s="843">
        <v>3</v>
      </c>
      <c r="T37" s="847"/>
    </row>
    <row r="38" spans="1:20" s="845" customFormat="1">
      <c r="A38" s="1474"/>
      <c r="B38" s="1474"/>
      <c r="C38" s="844" t="s">
        <v>63</v>
      </c>
      <c r="D38" s="863">
        <f t="shared" ref="D38:T38" si="2">AVERAGE(D33:D37)</f>
        <v>1.3333333333333333</v>
      </c>
      <c r="E38" s="863" t="e">
        <f t="shared" si="2"/>
        <v>#DIV/0!</v>
      </c>
      <c r="F38" s="863">
        <f t="shared" si="2"/>
        <v>1</v>
      </c>
      <c r="G38" s="863">
        <f t="shared" si="2"/>
        <v>2.25</v>
      </c>
      <c r="H38" s="863" t="e">
        <f t="shared" si="2"/>
        <v>#DIV/0!</v>
      </c>
      <c r="I38" s="863">
        <f t="shared" si="2"/>
        <v>2.5</v>
      </c>
      <c r="J38" s="863">
        <f t="shared" si="2"/>
        <v>2.5</v>
      </c>
      <c r="K38" s="863">
        <f t="shared" si="2"/>
        <v>2.3333333333333335</v>
      </c>
      <c r="L38" s="863">
        <f t="shared" si="2"/>
        <v>2</v>
      </c>
      <c r="M38" s="863">
        <f t="shared" si="2"/>
        <v>1</v>
      </c>
      <c r="N38" s="863">
        <f t="shared" si="2"/>
        <v>2.3333333333333335</v>
      </c>
      <c r="O38" s="863">
        <f t="shared" si="2"/>
        <v>2.5</v>
      </c>
      <c r="P38" s="863" t="e">
        <f t="shared" si="2"/>
        <v>#DIV/0!</v>
      </c>
      <c r="Q38" s="863">
        <f t="shared" si="2"/>
        <v>1</v>
      </c>
      <c r="R38" s="863">
        <f t="shared" si="2"/>
        <v>2</v>
      </c>
      <c r="S38" s="844">
        <f t="shared" si="2"/>
        <v>3</v>
      </c>
      <c r="T38" s="844">
        <f t="shared" si="2"/>
        <v>3</v>
      </c>
    </row>
    <row r="40" spans="1:20">
      <c r="A40" s="1474" t="s">
        <v>1293</v>
      </c>
      <c r="B40" s="1474" t="s">
        <v>4</v>
      </c>
      <c r="C40" s="1474" t="s">
        <v>5</v>
      </c>
      <c r="D40" s="1474" t="s">
        <v>6546</v>
      </c>
      <c r="E40" s="1474"/>
      <c r="F40" s="1474"/>
      <c r="G40" s="1474"/>
      <c r="H40" s="1474"/>
      <c r="I40" s="1474"/>
      <c r="J40" s="1474"/>
      <c r="K40" s="1474"/>
      <c r="L40" s="1474"/>
      <c r="M40" s="1474"/>
      <c r="N40" s="1474"/>
      <c r="O40" s="1474"/>
      <c r="P40" s="1474"/>
      <c r="Q40" s="1474"/>
      <c r="R40" s="1474"/>
      <c r="S40" s="1474"/>
      <c r="T40" s="1474"/>
    </row>
    <row r="41" spans="1:20" ht="15.75" thickBot="1">
      <c r="A41" s="1474"/>
      <c r="B41" s="1474"/>
      <c r="C41" s="1474"/>
      <c r="D41" s="861" t="s">
        <v>2621</v>
      </c>
      <c r="E41" s="861" t="s">
        <v>2622</v>
      </c>
      <c r="F41" s="861" t="s">
        <v>2623</v>
      </c>
      <c r="G41" s="861" t="s">
        <v>7</v>
      </c>
      <c r="H41" s="861" t="s">
        <v>8</v>
      </c>
      <c r="I41" s="861" t="s">
        <v>9</v>
      </c>
      <c r="J41" s="861" t="s">
        <v>10</v>
      </c>
      <c r="K41" s="861" t="s">
        <v>11</v>
      </c>
      <c r="L41" s="861" t="s">
        <v>12</v>
      </c>
      <c r="M41" s="861" t="s">
        <v>13</v>
      </c>
      <c r="N41" s="861" t="s">
        <v>14</v>
      </c>
      <c r="O41" s="861" t="s">
        <v>15</v>
      </c>
      <c r="P41" s="861" t="s">
        <v>16</v>
      </c>
      <c r="Q41" s="861" t="s">
        <v>17</v>
      </c>
      <c r="R41" s="861" t="s">
        <v>18</v>
      </c>
      <c r="S41" s="841" t="s">
        <v>19</v>
      </c>
      <c r="T41" s="841" t="s">
        <v>20</v>
      </c>
    </row>
    <row r="42" spans="1:20" ht="16.5" thickBot="1">
      <c r="A42" s="1474" t="s">
        <v>76</v>
      </c>
      <c r="B42" s="1475" t="s">
        <v>2626</v>
      </c>
      <c r="C42" s="841" t="s">
        <v>79</v>
      </c>
      <c r="D42" s="861">
        <v>2</v>
      </c>
      <c r="E42" s="861"/>
      <c r="F42" s="861"/>
      <c r="G42" s="848">
        <v>2</v>
      </c>
      <c r="H42" s="864"/>
      <c r="I42" s="862">
        <v>2</v>
      </c>
      <c r="J42" s="862">
        <v>2</v>
      </c>
      <c r="K42" s="864"/>
      <c r="L42" s="864"/>
      <c r="M42" s="864"/>
      <c r="N42" s="864"/>
      <c r="O42" s="862">
        <v>2</v>
      </c>
      <c r="P42" s="864"/>
      <c r="Q42" s="862">
        <v>2</v>
      </c>
      <c r="R42" s="864"/>
      <c r="S42" s="846"/>
      <c r="T42" s="846"/>
    </row>
    <row r="43" spans="1:20" ht="16.5" thickBot="1">
      <c r="A43" s="1474"/>
      <c r="B43" s="1474"/>
      <c r="C43" s="841" t="s">
        <v>81</v>
      </c>
      <c r="D43" s="861"/>
      <c r="E43" s="861">
        <v>2</v>
      </c>
      <c r="F43" s="861"/>
      <c r="G43" s="850">
        <v>3</v>
      </c>
      <c r="H43" s="852">
        <v>1</v>
      </c>
      <c r="I43" s="865"/>
      <c r="J43" s="865"/>
      <c r="K43" s="865"/>
      <c r="L43" s="865"/>
      <c r="M43" s="865"/>
      <c r="N43" s="852">
        <v>3</v>
      </c>
      <c r="O43" s="865"/>
      <c r="P43" s="865"/>
      <c r="Q43" s="852">
        <v>3</v>
      </c>
      <c r="R43" s="865"/>
      <c r="S43" s="847"/>
      <c r="T43" s="843">
        <v>3</v>
      </c>
    </row>
    <row r="44" spans="1:20" ht="16.5" thickBot="1">
      <c r="A44" s="1474"/>
      <c r="B44" s="1474"/>
      <c r="C44" s="841" t="s">
        <v>83</v>
      </c>
      <c r="D44" s="861">
        <v>1</v>
      </c>
      <c r="E44" s="861"/>
      <c r="F44" s="861"/>
      <c r="G44" s="850">
        <v>2</v>
      </c>
      <c r="H44" s="865"/>
      <c r="I44" s="865"/>
      <c r="J44" s="852">
        <v>1</v>
      </c>
      <c r="K44" s="865"/>
      <c r="L44" s="852">
        <v>2</v>
      </c>
      <c r="M44" s="865"/>
      <c r="N44" s="852">
        <v>3</v>
      </c>
      <c r="O44" s="852">
        <v>2</v>
      </c>
      <c r="P44" s="865"/>
      <c r="Q44" s="852">
        <v>2</v>
      </c>
      <c r="R44" s="865"/>
      <c r="S44" s="843">
        <v>3</v>
      </c>
      <c r="T44" s="847"/>
    </row>
    <row r="45" spans="1:20" ht="16.5" thickBot="1">
      <c r="A45" s="1474"/>
      <c r="B45" s="1474"/>
      <c r="C45" s="841" t="s">
        <v>85</v>
      </c>
      <c r="D45" s="861"/>
      <c r="E45" s="861"/>
      <c r="F45" s="861">
        <v>1</v>
      </c>
      <c r="G45" s="850">
        <v>2</v>
      </c>
      <c r="H45" s="865"/>
      <c r="I45" s="865"/>
      <c r="J45" s="852">
        <v>2</v>
      </c>
      <c r="K45" s="852">
        <v>1</v>
      </c>
      <c r="L45" s="852">
        <v>1</v>
      </c>
      <c r="M45" s="865"/>
      <c r="N45" s="852">
        <v>3</v>
      </c>
      <c r="O45" s="865"/>
      <c r="P45" s="865"/>
      <c r="Q45" s="852">
        <v>3</v>
      </c>
      <c r="R45" s="865"/>
      <c r="S45" s="847"/>
      <c r="T45" s="847"/>
    </row>
    <row r="46" spans="1:20" ht="16.5" thickBot="1">
      <c r="A46" s="1474"/>
      <c r="B46" s="1474"/>
      <c r="C46" s="841" t="s">
        <v>87</v>
      </c>
      <c r="D46" s="861">
        <v>1</v>
      </c>
      <c r="E46" s="861"/>
      <c r="F46" s="861"/>
      <c r="G46" s="850">
        <v>1</v>
      </c>
      <c r="H46" s="865"/>
      <c r="I46" s="865"/>
      <c r="J46" s="865"/>
      <c r="K46" s="865"/>
      <c r="L46" s="865"/>
      <c r="M46" s="865"/>
      <c r="N46" s="852">
        <v>3</v>
      </c>
      <c r="O46" s="865"/>
      <c r="P46" s="865"/>
      <c r="Q46" s="852">
        <v>2</v>
      </c>
      <c r="R46" s="865"/>
      <c r="S46" s="847"/>
      <c r="T46" s="847"/>
    </row>
    <row r="47" spans="1:20" s="845" customFormat="1">
      <c r="A47" s="1474"/>
      <c r="B47" s="1474"/>
      <c r="C47" s="844" t="s">
        <v>76</v>
      </c>
      <c r="D47" s="863">
        <f t="shared" ref="D47:T47" si="3">AVERAGE(D42:D46)</f>
        <v>1.3333333333333333</v>
      </c>
      <c r="E47" s="863">
        <f t="shared" si="3"/>
        <v>2</v>
      </c>
      <c r="F47" s="863">
        <f t="shared" si="3"/>
        <v>1</v>
      </c>
      <c r="G47" s="863">
        <f t="shared" si="3"/>
        <v>2</v>
      </c>
      <c r="H47" s="863">
        <f t="shared" si="3"/>
        <v>1</v>
      </c>
      <c r="I47" s="863">
        <f t="shared" si="3"/>
        <v>2</v>
      </c>
      <c r="J47" s="863">
        <f t="shared" si="3"/>
        <v>1.6666666666666667</v>
      </c>
      <c r="K47" s="863">
        <f t="shared" si="3"/>
        <v>1</v>
      </c>
      <c r="L47" s="863">
        <f t="shared" si="3"/>
        <v>1.5</v>
      </c>
      <c r="M47" s="863" t="e">
        <f t="shared" si="3"/>
        <v>#DIV/0!</v>
      </c>
      <c r="N47" s="863">
        <f t="shared" si="3"/>
        <v>3</v>
      </c>
      <c r="O47" s="863">
        <f t="shared" si="3"/>
        <v>2</v>
      </c>
      <c r="P47" s="863" t="e">
        <f t="shared" si="3"/>
        <v>#DIV/0!</v>
      </c>
      <c r="Q47" s="863">
        <f t="shared" si="3"/>
        <v>2.4</v>
      </c>
      <c r="R47" s="863" t="e">
        <f t="shared" si="3"/>
        <v>#DIV/0!</v>
      </c>
      <c r="S47" s="844">
        <f t="shared" si="3"/>
        <v>3</v>
      </c>
      <c r="T47" s="844">
        <f t="shared" si="3"/>
        <v>3</v>
      </c>
    </row>
    <row r="49" spans="1:20">
      <c r="A49" s="1474" t="s">
        <v>1293</v>
      </c>
      <c r="B49" s="1474" t="s">
        <v>4</v>
      </c>
      <c r="C49" s="1474" t="s">
        <v>5</v>
      </c>
      <c r="D49" s="1474" t="s">
        <v>6546</v>
      </c>
      <c r="E49" s="1474"/>
      <c r="F49" s="1474"/>
      <c r="G49" s="1474"/>
      <c r="H49" s="1474"/>
      <c r="I49" s="1474"/>
      <c r="J49" s="1474"/>
      <c r="K49" s="1474"/>
      <c r="L49" s="1474"/>
      <c r="M49" s="1474"/>
      <c r="N49" s="1474"/>
      <c r="O49" s="1474"/>
      <c r="P49" s="1474"/>
      <c r="Q49" s="1474"/>
      <c r="R49" s="1474"/>
      <c r="S49" s="1474"/>
      <c r="T49" s="1474"/>
    </row>
    <row r="50" spans="1:20" ht="15.75" thickBot="1">
      <c r="A50" s="1474"/>
      <c r="B50" s="1474"/>
      <c r="C50" s="1474"/>
      <c r="D50" s="861" t="s">
        <v>2621</v>
      </c>
      <c r="E50" s="861" t="s">
        <v>2622</v>
      </c>
      <c r="F50" s="861" t="s">
        <v>2623</v>
      </c>
      <c r="G50" s="861" t="s">
        <v>7</v>
      </c>
      <c r="H50" s="861" t="s">
        <v>8</v>
      </c>
      <c r="I50" s="861" t="s">
        <v>9</v>
      </c>
      <c r="J50" s="861" t="s">
        <v>10</v>
      </c>
      <c r="K50" s="861" t="s">
        <v>11</v>
      </c>
      <c r="L50" s="861" t="s">
        <v>12</v>
      </c>
      <c r="M50" s="861" t="s">
        <v>13</v>
      </c>
      <c r="N50" s="861" t="s">
        <v>14</v>
      </c>
      <c r="O50" s="861" t="s">
        <v>15</v>
      </c>
      <c r="P50" s="861" t="s">
        <v>16</v>
      </c>
      <c r="Q50" s="861" t="s">
        <v>17</v>
      </c>
      <c r="R50" s="861" t="s">
        <v>18</v>
      </c>
      <c r="S50" s="841" t="s">
        <v>19</v>
      </c>
      <c r="T50" s="841" t="s">
        <v>20</v>
      </c>
    </row>
    <row r="51" spans="1:20" ht="16.5" thickBot="1">
      <c r="A51" s="1474" t="s">
        <v>89</v>
      </c>
      <c r="B51" s="1475" t="s">
        <v>2627</v>
      </c>
      <c r="C51" s="841" t="s">
        <v>92</v>
      </c>
      <c r="D51" s="861">
        <v>2</v>
      </c>
      <c r="E51" s="861"/>
      <c r="F51" s="861"/>
      <c r="G51" s="848">
        <v>1</v>
      </c>
      <c r="H51" s="864"/>
      <c r="I51" s="864"/>
      <c r="J51" s="864"/>
      <c r="K51" s="862">
        <v>2</v>
      </c>
      <c r="L51" s="864"/>
      <c r="M51" s="864"/>
      <c r="N51" s="864"/>
      <c r="O51" s="862">
        <v>2</v>
      </c>
      <c r="P51" s="864"/>
      <c r="Q51" s="862">
        <v>3</v>
      </c>
      <c r="R51" s="864"/>
      <c r="S51" s="846"/>
      <c r="T51" s="846"/>
    </row>
    <row r="52" spans="1:20" ht="16.5" thickBot="1">
      <c r="A52" s="1474"/>
      <c r="B52" s="1474"/>
      <c r="C52" s="841" t="s">
        <v>94</v>
      </c>
      <c r="D52" s="861">
        <v>1</v>
      </c>
      <c r="E52" s="861"/>
      <c r="F52" s="861"/>
      <c r="G52" s="850">
        <v>3</v>
      </c>
      <c r="H52" s="852">
        <v>1</v>
      </c>
      <c r="I52" s="865"/>
      <c r="J52" s="865"/>
      <c r="K52" s="865"/>
      <c r="L52" s="865"/>
      <c r="M52" s="865"/>
      <c r="N52" s="852">
        <v>3</v>
      </c>
      <c r="O52" s="865"/>
      <c r="P52" s="865"/>
      <c r="Q52" s="852">
        <v>3</v>
      </c>
      <c r="R52" s="865"/>
      <c r="S52" s="847"/>
      <c r="T52" s="843">
        <v>3</v>
      </c>
    </row>
    <row r="53" spans="1:20" ht="16.5" thickBot="1">
      <c r="A53" s="1474"/>
      <c r="B53" s="1474"/>
      <c r="C53" s="841" t="s">
        <v>96</v>
      </c>
      <c r="D53" s="861"/>
      <c r="E53" s="861"/>
      <c r="F53" s="861">
        <v>1</v>
      </c>
      <c r="G53" s="850">
        <v>2</v>
      </c>
      <c r="H53" s="865"/>
      <c r="I53" s="865"/>
      <c r="J53" s="852">
        <v>1</v>
      </c>
      <c r="K53" s="852">
        <v>2</v>
      </c>
      <c r="L53" s="865"/>
      <c r="M53" s="865"/>
      <c r="N53" s="852">
        <v>3</v>
      </c>
      <c r="O53" s="852">
        <v>2</v>
      </c>
      <c r="P53" s="865"/>
      <c r="Q53" s="852">
        <v>3</v>
      </c>
      <c r="R53" s="865"/>
      <c r="S53" s="843">
        <v>3</v>
      </c>
      <c r="T53" s="847"/>
    </row>
    <row r="54" spans="1:20" ht="16.5" thickBot="1">
      <c r="A54" s="1474"/>
      <c r="B54" s="1474"/>
      <c r="C54" s="841" t="s">
        <v>98</v>
      </c>
      <c r="D54" s="861">
        <v>1</v>
      </c>
      <c r="E54" s="861"/>
      <c r="F54" s="861"/>
      <c r="G54" s="850">
        <v>2</v>
      </c>
      <c r="H54" s="865"/>
      <c r="I54" s="865">
        <v>0</v>
      </c>
      <c r="J54" s="865"/>
      <c r="K54" s="852">
        <v>2</v>
      </c>
      <c r="L54" s="852">
        <v>1</v>
      </c>
      <c r="M54" s="865"/>
      <c r="N54" s="852">
        <v>3</v>
      </c>
      <c r="O54" s="852">
        <v>3</v>
      </c>
      <c r="P54" s="865"/>
      <c r="Q54" s="852">
        <v>3</v>
      </c>
      <c r="R54" s="865"/>
      <c r="S54" s="847"/>
      <c r="T54" s="847"/>
    </row>
    <row r="55" spans="1:20" ht="16.5" thickBot="1">
      <c r="A55" s="1474"/>
      <c r="B55" s="1474"/>
      <c r="C55" s="841" t="s">
        <v>100</v>
      </c>
      <c r="D55" s="861">
        <v>1</v>
      </c>
      <c r="E55" s="861">
        <v>0</v>
      </c>
      <c r="F55" s="861"/>
      <c r="G55" s="850">
        <v>1</v>
      </c>
      <c r="H55" s="865"/>
      <c r="I55" s="865"/>
      <c r="J55" s="865"/>
      <c r="K55" s="865"/>
      <c r="L55" s="865"/>
      <c r="M55" s="852">
        <v>1</v>
      </c>
      <c r="N55" s="852">
        <v>3</v>
      </c>
      <c r="O55" s="865"/>
      <c r="P55" s="865">
        <v>0</v>
      </c>
      <c r="Q55" s="852">
        <v>2</v>
      </c>
      <c r="R55" s="852">
        <v>2</v>
      </c>
      <c r="S55" s="847"/>
      <c r="T55" s="847"/>
    </row>
    <row r="56" spans="1:20" s="845" customFormat="1">
      <c r="A56" s="1474"/>
      <c r="B56" s="1474"/>
      <c r="C56" s="844" t="s">
        <v>89</v>
      </c>
      <c r="D56" s="863">
        <f t="shared" ref="D56:T56" si="4">AVERAGE(D51:D55)</f>
        <v>1.25</v>
      </c>
      <c r="E56" s="863">
        <f t="shared" si="4"/>
        <v>0</v>
      </c>
      <c r="F56" s="863">
        <f t="shared" si="4"/>
        <v>1</v>
      </c>
      <c r="G56" s="863">
        <f t="shared" si="4"/>
        <v>1.8</v>
      </c>
      <c r="H56" s="863">
        <f t="shared" si="4"/>
        <v>1</v>
      </c>
      <c r="I56" s="863">
        <f t="shared" si="4"/>
        <v>0</v>
      </c>
      <c r="J56" s="863">
        <f t="shared" si="4"/>
        <v>1</v>
      </c>
      <c r="K56" s="863">
        <f t="shared" si="4"/>
        <v>2</v>
      </c>
      <c r="L56" s="863">
        <f t="shared" si="4"/>
        <v>1</v>
      </c>
      <c r="M56" s="863">
        <f t="shared" si="4"/>
        <v>1</v>
      </c>
      <c r="N56" s="863">
        <f t="shared" si="4"/>
        <v>3</v>
      </c>
      <c r="O56" s="863">
        <f t="shared" si="4"/>
        <v>2.3333333333333335</v>
      </c>
      <c r="P56" s="863">
        <f t="shared" si="4"/>
        <v>0</v>
      </c>
      <c r="Q56" s="863">
        <f t="shared" si="4"/>
        <v>2.8</v>
      </c>
      <c r="R56" s="863">
        <f t="shared" si="4"/>
        <v>2</v>
      </c>
      <c r="S56" s="844">
        <f t="shared" si="4"/>
        <v>3</v>
      </c>
      <c r="T56" s="844">
        <f t="shared" si="4"/>
        <v>3</v>
      </c>
    </row>
    <row r="58" spans="1:20">
      <c r="A58" s="1474" t="s">
        <v>1293</v>
      </c>
      <c r="B58" s="1474" t="s">
        <v>4</v>
      </c>
      <c r="C58" s="1474" t="s">
        <v>5</v>
      </c>
      <c r="D58" s="1474" t="s">
        <v>6546</v>
      </c>
      <c r="E58" s="1474"/>
      <c r="F58" s="1474"/>
      <c r="G58" s="1474"/>
      <c r="H58" s="1474"/>
      <c r="I58" s="1474"/>
      <c r="J58" s="1474"/>
      <c r="K58" s="1474"/>
      <c r="L58" s="1474"/>
      <c r="M58" s="1474"/>
      <c r="N58" s="1474"/>
      <c r="O58" s="1474"/>
      <c r="P58" s="1474"/>
      <c r="Q58" s="1474"/>
      <c r="R58" s="1474"/>
      <c r="S58" s="1474"/>
      <c r="T58" s="1474"/>
    </row>
    <row r="59" spans="1:20" ht="15.75" thickBot="1">
      <c r="A59" s="1474"/>
      <c r="B59" s="1474"/>
      <c r="C59" s="1474"/>
      <c r="D59" s="861" t="s">
        <v>2621</v>
      </c>
      <c r="E59" s="861" t="s">
        <v>2622</v>
      </c>
      <c r="F59" s="861" t="s">
        <v>2623</v>
      </c>
      <c r="G59" s="861" t="s">
        <v>7</v>
      </c>
      <c r="H59" s="861" t="s">
        <v>8</v>
      </c>
      <c r="I59" s="861" t="s">
        <v>9</v>
      </c>
      <c r="J59" s="861" t="s">
        <v>10</v>
      </c>
      <c r="K59" s="861" t="s">
        <v>11</v>
      </c>
      <c r="L59" s="861" t="s">
        <v>12</v>
      </c>
      <c r="M59" s="861" t="s">
        <v>13</v>
      </c>
      <c r="N59" s="861" t="s">
        <v>14</v>
      </c>
      <c r="O59" s="861" t="s">
        <v>15</v>
      </c>
      <c r="P59" s="861" t="s">
        <v>16</v>
      </c>
      <c r="Q59" s="861" t="s">
        <v>17</v>
      </c>
      <c r="R59" s="861" t="s">
        <v>18</v>
      </c>
      <c r="S59" s="841" t="s">
        <v>19</v>
      </c>
      <c r="T59" s="841" t="s">
        <v>20</v>
      </c>
    </row>
    <row r="60" spans="1:20" ht="16.5" thickBot="1">
      <c r="A60" s="1474" t="s">
        <v>102</v>
      </c>
      <c r="B60" s="1475" t="s">
        <v>6549</v>
      </c>
      <c r="C60" s="841" t="s">
        <v>105</v>
      </c>
      <c r="D60" s="861">
        <v>3</v>
      </c>
      <c r="E60" s="861"/>
      <c r="F60" s="861"/>
      <c r="G60" s="848">
        <v>3</v>
      </c>
      <c r="H60" s="864"/>
      <c r="I60" s="864"/>
      <c r="J60" s="864"/>
      <c r="K60" s="864"/>
      <c r="L60" s="864"/>
      <c r="M60" s="864"/>
      <c r="N60" s="862">
        <v>2</v>
      </c>
      <c r="O60" s="862">
        <v>2</v>
      </c>
      <c r="P60" s="864"/>
      <c r="Q60" s="862">
        <v>3</v>
      </c>
      <c r="R60" s="864"/>
      <c r="S60" s="846"/>
      <c r="T60" s="846"/>
    </row>
    <row r="61" spans="1:20" ht="16.5" thickBot="1">
      <c r="A61" s="1474"/>
      <c r="B61" s="1474"/>
      <c r="C61" s="841" t="s">
        <v>108</v>
      </c>
      <c r="D61" s="861"/>
      <c r="E61" s="861"/>
      <c r="F61" s="861">
        <v>1</v>
      </c>
      <c r="G61" s="850">
        <v>2</v>
      </c>
      <c r="H61" s="865"/>
      <c r="I61" s="865"/>
      <c r="J61" s="865"/>
      <c r="K61" s="865"/>
      <c r="L61" s="865"/>
      <c r="M61" s="865"/>
      <c r="N61" s="852">
        <v>2</v>
      </c>
      <c r="O61" s="852">
        <v>1</v>
      </c>
      <c r="P61" s="865"/>
      <c r="Q61" s="852">
        <v>2</v>
      </c>
      <c r="R61" s="865"/>
      <c r="S61" s="847"/>
      <c r="T61" s="843">
        <v>2</v>
      </c>
    </row>
    <row r="62" spans="1:20" ht="16.5" thickBot="1">
      <c r="A62" s="1474"/>
      <c r="B62" s="1474"/>
      <c r="C62" s="841" t="s">
        <v>110</v>
      </c>
      <c r="D62" s="861"/>
      <c r="E62" s="861"/>
      <c r="F62" s="861">
        <v>1</v>
      </c>
      <c r="G62" s="850">
        <v>2</v>
      </c>
      <c r="H62" s="852">
        <v>1</v>
      </c>
      <c r="I62" s="865">
        <v>0</v>
      </c>
      <c r="J62" s="865">
        <v>0</v>
      </c>
      <c r="K62" s="852">
        <v>2</v>
      </c>
      <c r="L62" s="852">
        <v>2</v>
      </c>
      <c r="M62" s="865"/>
      <c r="N62" s="852">
        <v>3</v>
      </c>
      <c r="O62" s="852">
        <v>1</v>
      </c>
      <c r="P62" s="865"/>
      <c r="Q62" s="852">
        <v>2</v>
      </c>
      <c r="R62" s="865">
        <v>0</v>
      </c>
      <c r="S62" s="843">
        <v>3</v>
      </c>
      <c r="T62" s="847"/>
    </row>
    <row r="63" spans="1:20" ht="16.5" thickBot="1">
      <c r="A63" s="1474"/>
      <c r="B63" s="1474"/>
      <c r="C63" s="841" t="s">
        <v>112</v>
      </c>
      <c r="D63" s="861"/>
      <c r="E63" s="861">
        <v>0</v>
      </c>
      <c r="F63" s="861">
        <v>1</v>
      </c>
      <c r="G63" s="850">
        <v>2</v>
      </c>
      <c r="H63" s="865"/>
      <c r="I63" s="865"/>
      <c r="J63" s="865"/>
      <c r="K63" s="852">
        <v>2</v>
      </c>
      <c r="L63" s="852">
        <v>3</v>
      </c>
      <c r="M63" s="865"/>
      <c r="N63" s="865"/>
      <c r="O63" s="852">
        <v>1</v>
      </c>
      <c r="P63" s="852">
        <v>3</v>
      </c>
      <c r="Q63" s="865"/>
      <c r="R63" s="865"/>
      <c r="S63" s="847"/>
      <c r="T63" s="847"/>
    </row>
    <row r="64" spans="1:20" ht="16.5" thickBot="1">
      <c r="A64" s="1474"/>
      <c r="B64" s="1474"/>
      <c r="C64" s="841" t="s">
        <v>5937</v>
      </c>
      <c r="D64" s="861">
        <v>1</v>
      </c>
      <c r="E64" s="861"/>
      <c r="F64" s="861"/>
      <c r="G64" s="850">
        <v>3</v>
      </c>
      <c r="H64" s="852">
        <v>2</v>
      </c>
      <c r="I64" s="865"/>
      <c r="J64" s="865"/>
      <c r="K64" s="852">
        <v>2</v>
      </c>
      <c r="L64" s="865"/>
      <c r="M64" s="852">
        <v>1</v>
      </c>
      <c r="N64" s="865"/>
      <c r="O64" s="865"/>
      <c r="P64" s="852">
        <v>2</v>
      </c>
      <c r="Q64" s="852">
        <v>2</v>
      </c>
      <c r="R64" s="865"/>
      <c r="S64" s="847"/>
      <c r="T64" s="847"/>
    </row>
    <row r="65" spans="1:20" s="845" customFormat="1">
      <c r="A65" s="1474"/>
      <c r="B65" s="1474"/>
      <c r="C65" s="844" t="s">
        <v>102</v>
      </c>
      <c r="D65" s="863">
        <f t="shared" ref="D65:T65" si="5">AVERAGE(D60:D64)</f>
        <v>2</v>
      </c>
      <c r="E65" s="863">
        <f t="shared" si="5"/>
        <v>0</v>
      </c>
      <c r="F65" s="863">
        <f t="shared" si="5"/>
        <v>1</v>
      </c>
      <c r="G65" s="863">
        <f t="shared" si="5"/>
        <v>2.4</v>
      </c>
      <c r="H65" s="863">
        <f t="shared" si="5"/>
        <v>1.5</v>
      </c>
      <c r="I65" s="863">
        <f t="shared" si="5"/>
        <v>0</v>
      </c>
      <c r="J65" s="863">
        <f t="shared" si="5"/>
        <v>0</v>
      </c>
      <c r="K65" s="863">
        <f t="shared" si="5"/>
        <v>2</v>
      </c>
      <c r="L65" s="863">
        <f t="shared" si="5"/>
        <v>2.5</v>
      </c>
      <c r="M65" s="863">
        <f t="shared" si="5"/>
        <v>1</v>
      </c>
      <c r="N65" s="863">
        <f t="shared" si="5"/>
        <v>2.3333333333333335</v>
      </c>
      <c r="O65" s="863">
        <f t="shared" si="5"/>
        <v>1.25</v>
      </c>
      <c r="P65" s="863">
        <f t="shared" si="5"/>
        <v>2.5</v>
      </c>
      <c r="Q65" s="863">
        <f t="shared" si="5"/>
        <v>2.25</v>
      </c>
      <c r="R65" s="863">
        <f t="shared" si="5"/>
        <v>0</v>
      </c>
      <c r="S65" s="844">
        <f t="shared" si="5"/>
        <v>3</v>
      </c>
      <c r="T65" s="844">
        <f t="shared" si="5"/>
        <v>2</v>
      </c>
    </row>
    <row r="67" spans="1:20">
      <c r="A67" s="1474" t="s">
        <v>1293</v>
      </c>
      <c r="B67" s="1474" t="s">
        <v>4</v>
      </c>
      <c r="C67" s="1474" t="s">
        <v>5</v>
      </c>
      <c r="D67" s="1474" t="s">
        <v>6546</v>
      </c>
      <c r="E67" s="1474"/>
      <c r="F67" s="1474"/>
      <c r="G67" s="1474"/>
      <c r="H67" s="1474"/>
      <c r="I67" s="1474"/>
      <c r="J67" s="1474"/>
      <c r="K67" s="1474"/>
      <c r="L67" s="1474"/>
      <c r="M67" s="1474"/>
      <c r="N67" s="1474"/>
      <c r="O67" s="1474"/>
      <c r="P67" s="1474"/>
      <c r="Q67" s="1474"/>
      <c r="R67" s="1474"/>
      <c r="S67" s="1474"/>
      <c r="T67" s="1474"/>
    </row>
    <row r="68" spans="1:20" ht="15.75" thickBot="1">
      <c r="A68" s="1474"/>
      <c r="B68" s="1474"/>
      <c r="C68" s="1474"/>
      <c r="D68" s="861" t="s">
        <v>2621</v>
      </c>
      <c r="E68" s="861" t="s">
        <v>2622</v>
      </c>
      <c r="F68" s="861" t="s">
        <v>2623</v>
      </c>
      <c r="G68" s="861" t="s">
        <v>7</v>
      </c>
      <c r="H68" s="861" t="s">
        <v>8</v>
      </c>
      <c r="I68" s="861" t="s">
        <v>9</v>
      </c>
      <c r="J68" s="861" t="s">
        <v>10</v>
      </c>
      <c r="K68" s="861" t="s">
        <v>11</v>
      </c>
      <c r="L68" s="861" t="s">
        <v>12</v>
      </c>
      <c r="M68" s="861" t="s">
        <v>13</v>
      </c>
      <c r="N68" s="861" t="s">
        <v>14</v>
      </c>
      <c r="O68" s="861" t="s">
        <v>15</v>
      </c>
      <c r="P68" s="861" t="s">
        <v>16</v>
      </c>
      <c r="Q68" s="861" t="s">
        <v>17</v>
      </c>
      <c r="R68" s="861" t="s">
        <v>18</v>
      </c>
      <c r="S68" s="841" t="s">
        <v>19</v>
      </c>
      <c r="T68" s="841" t="s">
        <v>20</v>
      </c>
    </row>
    <row r="69" spans="1:20" ht="16.5" thickBot="1">
      <c r="A69" s="1474" t="s">
        <v>114</v>
      </c>
      <c r="B69" s="1475" t="s">
        <v>6550</v>
      </c>
      <c r="C69" s="841" t="s">
        <v>117</v>
      </c>
      <c r="D69" s="861">
        <v>1</v>
      </c>
      <c r="E69" s="861"/>
      <c r="F69" s="861"/>
      <c r="G69" s="848">
        <v>1</v>
      </c>
      <c r="H69" s="864"/>
      <c r="I69" s="862">
        <v>3</v>
      </c>
      <c r="J69" s="864"/>
      <c r="K69" s="862">
        <v>3</v>
      </c>
      <c r="L69" s="862">
        <v>2</v>
      </c>
      <c r="M69" s="864"/>
      <c r="N69" s="864"/>
      <c r="O69" s="862">
        <v>3</v>
      </c>
      <c r="P69" s="862">
        <v>3</v>
      </c>
      <c r="Q69" s="864"/>
      <c r="R69" s="862">
        <v>3</v>
      </c>
      <c r="S69" s="846"/>
      <c r="T69" s="846"/>
    </row>
    <row r="70" spans="1:20" ht="16.5" thickBot="1">
      <c r="A70" s="1474"/>
      <c r="B70" s="1474"/>
      <c r="C70" s="841" t="s">
        <v>119</v>
      </c>
      <c r="D70" s="861"/>
      <c r="E70" s="861"/>
      <c r="F70" s="861">
        <v>1</v>
      </c>
      <c r="G70" s="850">
        <v>1</v>
      </c>
      <c r="H70" s="865"/>
      <c r="I70" s="852">
        <v>3</v>
      </c>
      <c r="J70" s="865"/>
      <c r="K70" s="865"/>
      <c r="L70" s="852">
        <v>3</v>
      </c>
      <c r="M70" s="865"/>
      <c r="N70" s="865"/>
      <c r="O70" s="852">
        <v>2</v>
      </c>
      <c r="P70" s="852">
        <v>3</v>
      </c>
      <c r="Q70" s="865"/>
      <c r="R70" s="865"/>
      <c r="S70" s="847"/>
      <c r="T70" s="847"/>
    </row>
    <row r="71" spans="1:20" ht="16.5" thickBot="1">
      <c r="A71" s="1474"/>
      <c r="B71" s="1474"/>
      <c r="C71" s="841" t="s">
        <v>121</v>
      </c>
      <c r="D71" s="861">
        <v>1</v>
      </c>
      <c r="E71" s="861">
        <v>0</v>
      </c>
      <c r="F71" s="861"/>
      <c r="G71" s="850">
        <v>2</v>
      </c>
      <c r="H71" s="865">
        <v>0</v>
      </c>
      <c r="I71" s="852">
        <v>3</v>
      </c>
      <c r="J71" s="865">
        <v>0</v>
      </c>
      <c r="K71" s="865"/>
      <c r="L71" s="852">
        <v>3</v>
      </c>
      <c r="M71" s="865">
        <v>0</v>
      </c>
      <c r="N71" s="865">
        <v>0</v>
      </c>
      <c r="O71" s="852">
        <v>3</v>
      </c>
      <c r="P71" s="852">
        <v>3</v>
      </c>
      <c r="Q71" s="865">
        <v>0</v>
      </c>
      <c r="R71" s="865"/>
      <c r="S71" s="847">
        <v>0</v>
      </c>
      <c r="T71" s="847">
        <v>0</v>
      </c>
    </row>
    <row r="72" spans="1:20" ht="16.5" thickBot="1">
      <c r="A72" s="1474"/>
      <c r="B72" s="1474"/>
      <c r="C72" s="841" t="s">
        <v>123</v>
      </c>
      <c r="D72" s="861">
        <v>1</v>
      </c>
      <c r="E72" s="861"/>
      <c r="F72" s="861"/>
      <c r="G72" s="850">
        <v>1</v>
      </c>
      <c r="H72" s="865"/>
      <c r="I72" s="852">
        <v>2</v>
      </c>
      <c r="J72" s="865"/>
      <c r="K72" s="852">
        <v>3</v>
      </c>
      <c r="L72" s="852">
        <v>3</v>
      </c>
      <c r="M72" s="865"/>
      <c r="N72" s="865"/>
      <c r="O72" s="852">
        <v>2</v>
      </c>
      <c r="P72" s="852">
        <v>3</v>
      </c>
      <c r="Q72" s="865"/>
      <c r="R72" s="865"/>
      <c r="S72" s="847"/>
      <c r="T72" s="847"/>
    </row>
    <row r="73" spans="1:20" ht="16.5" thickBot="1">
      <c r="A73" s="1474"/>
      <c r="B73" s="1474"/>
      <c r="C73" s="841" t="s">
        <v>5076</v>
      </c>
      <c r="D73" s="861"/>
      <c r="E73" s="861"/>
      <c r="F73" s="861">
        <v>1</v>
      </c>
      <c r="G73" s="850">
        <v>2</v>
      </c>
      <c r="H73" s="865"/>
      <c r="I73" s="852">
        <v>3</v>
      </c>
      <c r="J73" s="865"/>
      <c r="K73" s="852">
        <v>3</v>
      </c>
      <c r="L73" s="852">
        <v>3</v>
      </c>
      <c r="M73" s="865"/>
      <c r="N73" s="865"/>
      <c r="O73" s="852">
        <v>2</v>
      </c>
      <c r="P73" s="852">
        <v>3</v>
      </c>
      <c r="Q73" s="865"/>
      <c r="R73" s="852">
        <v>3</v>
      </c>
      <c r="S73" s="847"/>
      <c r="T73" s="847"/>
    </row>
    <row r="74" spans="1:20" s="845" customFormat="1">
      <c r="A74" s="1474"/>
      <c r="B74" s="1474"/>
      <c r="C74" s="844" t="s">
        <v>114</v>
      </c>
      <c r="D74" s="863">
        <f t="shared" ref="D74:T74" si="6">AVERAGE(D69:D73)</f>
        <v>1</v>
      </c>
      <c r="E74" s="863">
        <f t="shared" si="6"/>
        <v>0</v>
      </c>
      <c r="F74" s="863">
        <f t="shared" si="6"/>
        <v>1</v>
      </c>
      <c r="G74" s="863">
        <f t="shared" si="6"/>
        <v>1.4</v>
      </c>
      <c r="H74" s="863">
        <f t="shared" si="6"/>
        <v>0</v>
      </c>
      <c r="I74" s="863">
        <f t="shared" si="6"/>
        <v>2.8</v>
      </c>
      <c r="J74" s="863">
        <f t="shared" si="6"/>
        <v>0</v>
      </c>
      <c r="K74" s="863">
        <f t="shared" si="6"/>
        <v>3</v>
      </c>
      <c r="L74" s="863">
        <f t="shared" si="6"/>
        <v>2.8</v>
      </c>
      <c r="M74" s="863">
        <f t="shared" si="6"/>
        <v>0</v>
      </c>
      <c r="N74" s="863">
        <f t="shared" si="6"/>
        <v>0</v>
      </c>
      <c r="O74" s="863">
        <f t="shared" si="6"/>
        <v>2.4</v>
      </c>
      <c r="P74" s="863">
        <f t="shared" si="6"/>
        <v>3</v>
      </c>
      <c r="Q74" s="863">
        <f t="shared" si="6"/>
        <v>0</v>
      </c>
      <c r="R74" s="863">
        <f t="shared" si="6"/>
        <v>3</v>
      </c>
      <c r="S74" s="844">
        <f t="shared" si="6"/>
        <v>0</v>
      </c>
      <c r="T74" s="844">
        <f t="shared" si="6"/>
        <v>0</v>
      </c>
    </row>
    <row r="75" spans="1:20">
      <c r="B75" s="363" t="s">
        <v>6551</v>
      </c>
    </row>
    <row r="76" spans="1:20">
      <c r="A76" s="1474" t="s">
        <v>1293</v>
      </c>
      <c r="B76" s="1474" t="s">
        <v>4</v>
      </c>
      <c r="C76" s="1474" t="s">
        <v>5</v>
      </c>
      <c r="D76" s="1474" t="s">
        <v>6546</v>
      </c>
      <c r="E76" s="1474"/>
      <c r="F76" s="1474"/>
      <c r="G76" s="1474"/>
      <c r="H76" s="1474"/>
      <c r="I76" s="1474"/>
      <c r="J76" s="1474"/>
      <c r="K76" s="1474"/>
      <c r="L76" s="1474"/>
      <c r="M76" s="1474"/>
      <c r="N76" s="1474"/>
      <c r="O76" s="1474"/>
      <c r="P76" s="1474"/>
      <c r="Q76" s="1474"/>
      <c r="R76" s="1474"/>
      <c r="S76" s="1474"/>
      <c r="T76" s="1474"/>
    </row>
    <row r="77" spans="1:20" ht="15.75" thickBot="1">
      <c r="A77" s="1474"/>
      <c r="B77" s="1474"/>
      <c r="C77" s="1474"/>
      <c r="D77" s="861" t="s">
        <v>2621</v>
      </c>
      <c r="E77" s="861" t="s">
        <v>2622</v>
      </c>
      <c r="F77" s="861" t="s">
        <v>2623</v>
      </c>
      <c r="G77" s="861" t="s">
        <v>7</v>
      </c>
      <c r="H77" s="861" t="s">
        <v>8</v>
      </c>
      <c r="I77" s="861" t="s">
        <v>9</v>
      </c>
      <c r="J77" s="861" t="s">
        <v>10</v>
      </c>
      <c r="K77" s="861" t="s">
        <v>11</v>
      </c>
      <c r="L77" s="861" t="s">
        <v>12</v>
      </c>
      <c r="M77" s="861" t="s">
        <v>13</v>
      </c>
      <c r="N77" s="861" t="s">
        <v>14</v>
      </c>
      <c r="O77" s="861" t="s">
        <v>15</v>
      </c>
      <c r="P77" s="861" t="s">
        <v>16</v>
      </c>
      <c r="Q77" s="861" t="s">
        <v>17</v>
      </c>
      <c r="R77" s="861" t="s">
        <v>18</v>
      </c>
      <c r="S77" s="841" t="s">
        <v>19</v>
      </c>
      <c r="T77" s="841" t="s">
        <v>20</v>
      </c>
    </row>
    <row r="78" spans="1:20" ht="16.5" thickBot="1">
      <c r="A78" s="1474" t="s">
        <v>245</v>
      </c>
      <c r="B78" s="1475" t="s">
        <v>6552</v>
      </c>
      <c r="C78" s="841" t="s">
        <v>248</v>
      </c>
      <c r="D78" s="861">
        <v>1</v>
      </c>
      <c r="E78" s="861"/>
      <c r="F78" s="861"/>
      <c r="G78" s="848">
        <v>2</v>
      </c>
      <c r="H78" s="849"/>
      <c r="I78" s="849"/>
      <c r="J78" s="849"/>
      <c r="K78" s="849"/>
      <c r="L78" s="849"/>
      <c r="M78" s="849"/>
      <c r="N78" s="849"/>
      <c r="O78" s="849"/>
      <c r="P78" s="849"/>
      <c r="Q78" s="849"/>
      <c r="R78" s="849"/>
      <c r="S78" s="849"/>
      <c r="T78" s="849"/>
    </row>
    <row r="79" spans="1:20" ht="16.5" thickBot="1">
      <c r="A79" s="1474"/>
      <c r="B79" s="1474"/>
      <c r="C79" s="841" t="s">
        <v>250</v>
      </c>
      <c r="D79" s="861"/>
      <c r="E79" s="861"/>
      <c r="F79" s="861">
        <v>2</v>
      </c>
      <c r="G79" s="850">
        <v>3</v>
      </c>
      <c r="H79" s="851"/>
      <c r="I79" s="851"/>
      <c r="J79" s="851"/>
      <c r="K79" s="851"/>
      <c r="L79" s="852">
        <v>3</v>
      </c>
      <c r="M79" s="851"/>
      <c r="N79" s="851"/>
      <c r="O79" s="852">
        <v>2</v>
      </c>
      <c r="P79" s="851"/>
      <c r="Q79" s="852">
        <v>3</v>
      </c>
      <c r="R79" s="851"/>
      <c r="S79" s="851"/>
      <c r="T79" s="852">
        <v>3</v>
      </c>
    </row>
    <row r="80" spans="1:20" ht="16.5" thickBot="1">
      <c r="A80" s="1474"/>
      <c r="B80" s="1474"/>
      <c r="C80" s="841" t="s">
        <v>252</v>
      </c>
      <c r="D80" s="861">
        <v>1</v>
      </c>
      <c r="E80" s="861"/>
      <c r="F80" s="861"/>
      <c r="G80" s="850">
        <v>2</v>
      </c>
      <c r="H80" s="851"/>
      <c r="I80" s="851"/>
      <c r="J80" s="851"/>
      <c r="K80" s="851"/>
      <c r="L80" s="852">
        <v>3</v>
      </c>
      <c r="M80" s="851"/>
      <c r="N80" s="851"/>
      <c r="O80" s="851"/>
      <c r="P80" s="851"/>
      <c r="Q80" s="852">
        <v>3</v>
      </c>
      <c r="R80" s="851"/>
      <c r="S80" s="852">
        <v>3</v>
      </c>
      <c r="T80" s="851"/>
    </row>
    <row r="81" spans="1:20" ht="16.5" thickBot="1">
      <c r="A81" s="1474"/>
      <c r="B81" s="1474"/>
      <c r="C81" s="841" t="s">
        <v>254</v>
      </c>
      <c r="D81" s="861">
        <v>1</v>
      </c>
      <c r="E81" s="861"/>
      <c r="F81" s="861"/>
      <c r="G81" s="850">
        <v>2</v>
      </c>
      <c r="H81" s="851"/>
      <c r="I81" s="852">
        <v>2</v>
      </c>
      <c r="J81" s="851"/>
      <c r="K81" s="851"/>
      <c r="L81" s="852">
        <v>2</v>
      </c>
      <c r="M81" s="851"/>
      <c r="N81" s="852">
        <v>3</v>
      </c>
      <c r="O81" s="851"/>
      <c r="P81" s="851"/>
      <c r="Q81" s="852">
        <v>3</v>
      </c>
      <c r="R81" s="851"/>
      <c r="S81" s="851"/>
      <c r="T81" s="851"/>
    </row>
    <row r="82" spans="1:20" ht="16.5" thickBot="1">
      <c r="A82" s="1474"/>
      <c r="B82" s="1474"/>
      <c r="C82" s="841" t="s">
        <v>256</v>
      </c>
      <c r="D82" s="861">
        <v>1</v>
      </c>
      <c r="E82" s="861"/>
      <c r="F82" s="861"/>
      <c r="G82" s="850">
        <v>2</v>
      </c>
      <c r="H82" s="851"/>
      <c r="I82" s="852">
        <v>3</v>
      </c>
      <c r="J82" s="851"/>
      <c r="K82" s="851"/>
      <c r="L82" s="852">
        <v>3</v>
      </c>
      <c r="M82" s="851"/>
      <c r="N82" s="851"/>
      <c r="O82" s="851"/>
      <c r="P82" s="851"/>
      <c r="Q82" s="852">
        <v>2</v>
      </c>
      <c r="R82" s="852">
        <v>2</v>
      </c>
      <c r="S82" s="851"/>
      <c r="T82" s="851"/>
    </row>
    <row r="83" spans="1:20">
      <c r="A83" s="1474"/>
      <c r="B83" s="1474"/>
      <c r="C83" s="841" t="s">
        <v>245</v>
      </c>
      <c r="D83" s="861">
        <f t="shared" ref="D83:T83" si="7">AVERAGE(D78:D82)</f>
        <v>1</v>
      </c>
      <c r="E83" s="861" t="e">
        <f t="shared" si="7"/>
        <v>#DIV/0!</v>
      </c>
      <c r="F83" s="861">
        <f t="shared" si="7"/>
        <v>2</v>
      </c>
      <c r="G83" s="861">
        <f t="shared" si="7"/>
        <v>2.2000000000000002</v>
      </c>
      <c r="H83" s="861" t="e">
        <f t="shared" si="7"/>
        <v>#DIV/0!</v>
      </c>
      <c r="I83" s="861">
        <f t="shared" si="7"/>
        <v>2.5</v>
      </c>
      <c r="J83" s="861" t="e">
        <f t="shared" si="7"/>
        <v>#DIV/0!</v>
      </c>
      <c r="K83" s="861" t="e">
        <f t="shared" si="7"/>
        <v>#DIV/0!</v>
      </c>
      <c r="L83" s="861">
        <f t="shared" si="7"/>
        <v>2.75</v>
      </c>
      <c r="M83" s="861" t="e">
        <f t="shared" si="7"/>
        <v>#DIV/0!</v>
      </c>
      <c r="N83" s="861">
        <f t="shared" si="7"/>
        <v>3</v>
      </c>
      <c r="O83" s="861">
        <f t="shared" si="7"/>
        <v>2</v>
      </c>
      <c r="P83" s="861" t="e">
        <f t="shared" si="7"/>
        <v>#DIV/0!</v>
      </c>
      <c r="Q83" s="861">
        <f t="shared" si="7"/>
        <v>2.75</v>
      </c>
      <c r="R83" s="861">
        <f t="shared" si="7"/>
        <v>2</v>
      </c>
      <c r="S83" s="841">
        <f t="shared" si="7"/>
        <v>3</v>
      </c>
      <c r="T83" s="841">
        <f t="shared" si="7"/>
        <v>3</v>
      </c>
    </row>
    <row r="85" spans="1:20">
      <c r="A85" s="1474" t="s">
        <v>1293</v>
      </c>
      <c r="B85" s="1474" t="s">
        <v>4</v>
      </c>
      <c r="C85" s="1474" t="s">
        <v>5</v>
      </c>
      <c r="D85" s="1474" t="s">
        <v>6546</v>
      </c>
      <c r="E85" s="1474"/>
      <c r="F85" s="1474"/>
      <c r="G85" s="1474"/>
      <c r="H85" s="1474"/>
      <c r="I85" s="1474"/>
      <c r="J85" s="1474"/>
      <c r="K85" s="1474"/>
      <c r="L85" s="1474"/>
      <c r="M85" s="1474"/>
      <c r="N85" s="1474"/>
      <c r="O85" s="1474"/>
      <c r="P85" s="1474"/>
      <c r="Q85" s="1474"/>
      <c r="R85" s="1474"/>
      <c r="S85" s="1474"/>
      <c r="T85" s="1474"/>
    </row>
    <row r="86" spans="1:20" ht="15.75" thickBot="1">
      <c r="A86" s="1474"/>
      <c r="B86" s="1474"/>
      <c r="C86" s="1474"/>
      <c r="D86" s="861" t="s">
        <v>2621</v>
      </c>
      <c r="E86" s="861" t="s">
        <v>2622</v>
      </c>
      <c r="F86" s="861" t="s">
        <v>2623</v>
      </c>
      <c r="G86" s="861" t="s">
        <v>7</v>
      </c>
      <c r="H86" s="861" t="s">
        <v>8</v>
      </c>
      <c r="I86" s="861" t="s">
        <v>9</v>
      </c>
      <c r="J86" s="861" t="s">
        <v>10</v>
      </c>
      <c r="K86" s="861" t="s">
        <v>11</v>
      </c>
      <c r="L86" s="861" t="s">
        <v>12</v>
      </c>
      <c r="M86" s="861" t="s">
        <v>13</v>
      </c>
      <c r="N86" s="861" t="s">
        <v>14</v>
      </c>
      <c r="O86" s="861" t="s">
        <v>15</v>
      </c>
      <c r="P86" s="861" t="s">
        <v>16</v>
      </c>
      <c r="Q86" s="861" t="s">
        <v>17</v>
      </c>
      <c r="R86" s="861" t="s">
        <v>18</v>
      </c>
      <c r="S86" s="841" t="s">
        <v>19</v>
      </c>
      <c r="T86" s="841" t="s">
        <v>20</v>
      </c>
    </row>
    <row r="87" spans="1:20" ht="16.5" thickBot="1">
      <c r="A87" s="1474" t="s">
        <v>258</v>
      </c>
      <c r="B87" s="1475" t="s">
        <v>6553</v>
      </c>
      <c r="C87" s="841" t="s">
        <v>261</v>
      </c>
      <c r="D87" s="861">
        <v>1</v>
      </c>
      <c r="E87" s="861"/>
      <c r="F87" s="861"/>
      <c r="G87" s="848">
        <v>1</v>
      </c>
      <c r="H87" s="868"/>
      <c r="I87" s="868"/>
      <c r="J87" s="868"/>
      <c r="K87" s="868"/>
      <c r="L87" s="862">
        <v>2</v>
      </c>
      <c r="M87" s="862">
        <v>2</v>
      </c>
      <c r="N87" s="868"/>
      <c r="O87" s="868"/>
      <c r="P87" s="868"/>
      <c r="Q87" s="868"/>
      <c r="R87" s="868"/>
      <c r="S87" s="853"/>
      <c r="T87" s="853"/>
    </row>
    <row r="88" spans="1:20" ht="16.5" thickBot="1">
      <c r="A88" s="1474"/>
      <c r="B88" s="1474"/>
      <c r="C88" s="841" t="s">
        <v>263</v>
      </c>
      <c r="D88" s="861">
        <v>1</v>
      </c>
      <c r="E88" s="861"/>
      <c r="F88" s="861"/>
      <c r="G88" s="850">
        <v>2</v>
      </c>
      <c r="H88" s="869"/>
      <c r="I88" s="869"/>
      <c r="J88" s="869"/>
      <c r="K88" s="852">
        <v>2</v>
      </c>
      <c r="L88" s="869"/>
      <c r="M88" s="869"/>
      <c r="N88" s="852">
        <v>2</v>
      </c>
      <c r="O88" s="852">
        <v>3</v>
      </c>
      <c r="P88" s="869"/>
      <c r="Q88" s="852">
        <v>3</v>
      </c>
      <c r="R88" s="869"/>
      <c r="S88" s="854"/>
      <c r="T88" s="854"/>
    </row>
    <row r="89" spans="1:20" ht="16.5" thickBot="1">
      <c r="A89" s="1474"/>
      <c r="B89" s="1474"/>
      <c r="C89" s="841" t="s">
        <v>265</v>
      </c>
      <c r="D89" s="861"/>
      <c r="E89" s="861"/>
      <c r="F89" s="861">
        <v>1</v>
      </c>
      <c r="G89" s="850">
        <v>1</v>
      </c>
      <c r="H89" s="869"/>
      <c r="I89" s="869"/>
      <c r="J89" s="869"/>
      <c r="K89" s="852">
        <v>1</v>
      </c>
      <c r="L89" s="869"/>
      <c r="M89" s="852">
        <v>2</v>
      </c>
      <c r="N89" s="852">
        <v>2</v>
      </c>
      <c r="O89" s="869"/>
      <c r="P89" s="869"/>
      <c r="Q89" s="852">
        <v>1</v>
      </c>
      <c r="R89" s="869"/>
      <c r="S89" s="843">
        <v>2</v>
      </c>
      <c r="T89" s="854"/>
    </row>
    <row r="90" spans="1:20" ht="16.5" thickBot="1">
      <c r="A90" s="1474"/>
      <c r="B90" s="1474"/>
      <c r="C90" s="841" t="s">
        <v>267</v>
      </c>
      <c r="D90" s="861">
        <v>1</v>
      </c>
      <c r="E90" s="861"/>
      <c r="F90" s="861"/>
      <c r="G90" s="850">
        <v>3</v>
      </c>
      <c r="H90" s="869"/>
      <c r="I90" s="869"/>
      <c r="J90" s="869"/>
      <c r="K90" s="852">
        <v>2</v>
      </c>
      <c r="L90" s="869"/>
      <c r="M90" s="869"/>
      <c r="N90" s="852">
        <v>2</v>
      </c>
      <c r="O90" s="869"/>
      <c r="P90" s="869"/>
      <c r="Q90" s="852">
        <v>2</v>
      </c>
      <c r="R90" s="869"/>
      <c r="S90" s="854"/>
      <c r="T90" s="843">
        <v>3</v>
      </c>
    </row>
    <row r="91" spans="1:20" ht="16.5" thickBot="1">
      <c r="A91" s="1474"/>
      <c r="B91" s="1474"/>
      <c r="C91" s="841" t="s">
        <v>269</v>
      </c>
      <c r="D91" s="861"/>
      <c r="E91" s="861"/>
      <c r="F91" s="861">
        <v>1</v>
      </c>
      <c r="G91" s="850">
        <v>2</v>
      </c>
      <c r="H91" s="869"/>
      <c r="I91" s="869"/>
      <c r="J91" s="869"/>
      <c r="K91" s="852">
        <v>2</v>
      </c>
      <c r="L91" s="869"/>
      <c r="M91" s="869"/>
      <c r="N91" s="869"/>
      <c r="O91" s="869"/>
      <c r="P91" s="869"/>
      <c r="Q91" s="852">
        <v>3</v>
      </c>
      <c r="R91" s="869"/>
      <c r="S91" s="854"/>
      <c r="T91" s="854"/>
    </row>
    <row r="92" spans="1:20">
      <c r="A92" s="1474"/>
      <c r="B92" s="1474"/>
      <c r="C92" s="841" t="s">
        <v>258</v>
      </c>
      <c r="D92" s="861">
        <f t="shared" ref="D92:T92" si="8">AVERAGE(D87:D91)</f>
        <v>1</v>
      </c>
      <c r="E92" s="861" t="e">
        <f t="shared" si="8"/>
        <v>#DIV/0!</v>
      </c>
      <c r="F92" s="861">
        <f t="shared" si="8"/>
        <v>1</v>
      </c>
      <c r="G92" s="861">
        <f t="shared" si="8"/>
        <v>1.8</v>
      </c>
      <c r="H92" s="861" t="e">
        <f t="shared" si="8"/>
        <v>#DIV/0!</v>
      </c>
      <c r="I92" s="861" t="e">
        <f t="shared" si="8"/>
        <v>#DIV/0!</v>
      </c>
      <c r="J92" s="861" t="e">
        <f t="shared" si="8"/>
        <v>#DIV/0!</v>
      </c>
      <c r="K92" s="861">
        <f t="shared" si="8"/>
        <v>1.75</v>
      </c>
      <c r="L92" s="861">
        <f t="shared" si="8"/>
        <v>2</v>
      </c>
      <c r="M92" s="861">
        <f t="shared" si="8"/>
        <v>2</v>
      </c>
      <c r="N92" s="861">
        <f t="shared" si="8"/>
        <v>2</v>
      </c>
      <c r="O92" s="861">
        <f t="shared" si="8"/>
        <v>3</v>
      </c>
      <c r="P92" s="861" t="e">
        <f t="shared" si="8"/>
        <v>#DIV/0!</v>
      </c>
      <c r="Q92" s="861">
        <f t="shared" si="8"/>
        <v>2.25</v>
      </c>
      <c r="R92" s="861" t="e">
        <f t="shared" si="8"/>
        <v>#DIV/0!</v>
      </c>
      <c r="S92" s="841">
        <f t="shared" si="8"/>
        <v>2</v>
      </c>
      <c r="T92" s="841">
        <f t="shared" si="8"/>
        <v>3</v>
      </c>
    </row>
    <row r="94" spans="1:20">
      <c r="A94" s="1474" t="s">
        <v>1293</v>
      </c>
      <c r="B94" s="1474" t="s">
        <v>4</v>
      </c>
      <c r="C94" s="1474" t="s">
        <v>5</v>
      </c>
      <c r="D94" s="1474" t="s">
        <v>6546</v>
      </c>
      <c r="E94" s="1474"/>
      <c r="F94" s="1474"/>
      <c r="G94" s="1474"/>
      <c r="H94" s="1474"/>
      <c r="I94" s="1474"/>
      <c r="J94" s="1474"/>
      <c r="K94" s="1474"/>
      <c r="L94" s="1474"/>
      <c r="M94" s="1474"/>
      <c r="N94" s="1474"/>
      <c r="O94" s="1474"/>
      <c r="P94" s="1474"/>
      <c r="Q94" s="1474"/>
      <c r="R94" s="1474"/>
      <c r="S94" s="1474"/>
      <c r="T94" s="1474"/>
    </row>
    <row r="95" spans="1:20" ht="15.75" thickBot="1">
      <c r="A95" s="1474"/>
      <c r="B95" s="1474"/>
      <c r="C95" s="1474"/>
      <c r="D95" s="861" t="s">
        <v>2621</v>
      </c>
      <c r="E95" s="861" t="s">
        <v>2622</v>
      </c>
      <c r="F95" s="861" t="s">
        <v>2623</v>
      </c>
      <c r="G95" s="861" t="s">
        <v>7</v>
      </c>
      <c r="H95" s="861" t="s">
        <v>8</v>
      </c>
      <c r="I95" s="861" t="s">
        <v>9</v>
      </c>
      <c r="J95" s="861" t="s">
        <v>10</v>
      </c>
      <c r="K95" s="861" t="s">
        <v>11</v>
      </c>
      <c r="L95" s="861" t="s">
        <v>12</v>
      </c>
      <c r="M95" s="861" t="s">
        <v>13</v>
      </c>
      <c r="N95" s="861" t="s">
        <v>14</v>
      </c>
      <c r="O95" s="861" t="s">
        <v>15</v>
      </c>
      <c r="P95" s="861" t="s">
        <v>16</v>
      </c>
      <c r="Q95" s="861" t="s">
        <v>17</v>
      </c>
      <c r="R95" s="861" t="s">
        <v>18</v>
      </c>
      <c r="S95" s="841" t="s">
        <v>19</v>
      </c>
      <c r="T95" s="841" t="s">
        <v>20</v>
      </c>
    </row>
    <row r="96" spans="1:20" ht="16.5" thickBot="1">
      <c r="A96" s="1474" t="s">
        <v>271</v>
      </c>
      <c r="B96" s="1475" t="s">
        <v>2628</v>
      </c>
      <c r="C96" s="841" t="s">
        <v>274</v>
      </c>
      <c r="D96" s="861">
        <v>2</v>
      </c>
      <c r="E96" s="861"/>
      <c r="F96" s="861"/>
      <c r="G96" s="848">
        <v>3</v>
      </c>
      <c r="H96" s="868"/>
      <c r="I96" s="868"/>
      <c r="J96" s="868"/>
      <c r="K96" s="862">
        <v>3</v>
      </c>
      <c r="L96" s="868"/>
      <c r="M96" s="862">
        <v>3</v>
      </c>
      <c r="N96" s="862">
        <v>2</v>
      </c>
      <c r="O96" s="868"/>
      <c r="P96" s="862">
        <v>3</v>
      </c>
      <c r="Q96" s="868"/>
      <c r="R96" s="868"/>
      <c r="S96" s="853"/>
      <c r="T96" s="853"/>
    </row>
    <row r="97" spans="1:20" ht="16.5" thickBot="1">
      <c r="A97" s="1474"/>
      <c r="B97" s="1474"/>
      <c r="C97" s="841" t="s">
        <v>276</v>
      </c>
      <c r="D97" s="861"/>
      <c r="E97" s="861"/>
      <c r="F97" s="861">
        <v>2</v>
      </c>
      <c r="G97" s="850">
        <v>3</v>
      </c>
      <c r="H97" s="869"/>
      <c r="I97" s="869"/>
      <c r="J97" s="869"/>
      <c r="K97" s="852">
        <v>3</v>
      </c>
      <c r="L97" s="869"/>
      <c r="M97" s="852">
        <v>2</v>
      </c>
      <c r="N97" s="869"/>
      <c r="O97" s="869"/>
      <c r="P97" s="869"/>
      <c r="Q97" s="852">
        <v>2</v>
      </c>
      <c r="R97" s="852">
        <v>3</v>
      </c>
      <c r="S97" s="854"/>
      <c r="T97" s="854"/>
    </row>
    <row r="98" spans="1:20" ht="16.5" thickBot="1">
      <c r="A98" s="1474"/>
      <c r="B98" s="1474"/>
      <c r="C98" s="841" t="s">
        <v>278</v>
      </c>
      <c r="D98" s="861">
        <v>1</v>
      </c>
      <c r="E98" s="861"/>
      <c r="F98" s="861"/>
      <c r="G98" s="850">
        <v>3</v>
      </c>
      <c r="H98" s="869"/>
      <c r="I98" s="869"/>
      <c r="J98" s="869"/>
      <c r="K98" s="852">
        <v>2</v>
      </c>
      <c r="L98" s="869"/>
      <c r="M98" s="852">
        <v>3</v>
      </c>
      <c r="N98" s="869"/>
      <c r="O98" s="869"/>
      <c r="P98" s="869"/>
      <c r="Q98" s="852">
        <v>2</v>
      </c>
      <c r="R98" s="852">
        <v>3</v>
      </c>
      <c r="S98" s="843">
        <v>3</v>
      </c>
      <c r="T98" s="854"/>
    </row>
    <row r="99" spans="1:20" ht="16.5" thickBot="1">
      <c r="A99" s="1474"/>
      <c r="B99" s="1474"/>
      <c r="C99" s="841" t="s">
        <v>280</v>
      </c>
      <c r="D99" s="861"/>
      <c r="E99" s="861"/>
      <c r="F99" s="861">
        <v>1</v>
      </c>
      <c r="G99" s="850">
        <v>2</v>
      </c>
      <c r="H99" s="869"/>
      <c r="I99" s="869"/>
      <c r="J99" s="869"/>
      <c r="K99" s="852">
        <v>3</v>
      </c>
      <c r="L99" s="869"/>
      <c r="M99" s="852">
        <v>2</v>
      </c>
      <c r="N99" s="869"/>
      <c r="O99" s="852">
        <v>2</v>
      </c>
      <c r="P99" s="869"/>
      <c r="Q99" s="869"/>
      <c r="R99" s="852">
        <v>3</v>
      </c>
      <c r="S99" s="854"/>
      <c r="T99" s="843">
        <v>3</v>
      </c>
    </row>
    <row r="100" spans="1:20" ht="16.5" thickBot="1">
      <c r="A100" s="1474"/>
      <c r="B100" s="1474"/>
      <c r="C100" s="841" t="s">
        <v>282</v>
      </c>
      <c r="D100" s="861">
        <v>1</v>
      </c>
      <c r="E100" s="861"/>
      <c r="F100" s="861"/>
      <c r="G100" s="850">
        <v>2</v>
      </c>
      <c r="H100" s="869"/>
      <c r="I100" s="869"/>
      <c r="J100" s="869"/>
      <c r="K100" s="869"/>
      <c r="L100" s="869"/>
      <c r="M100" s="852">
        <v>3</v>
      </c>
      <c r="N100" s="869"/>
      <c r="O100" s="852">
        <v>3</v>
      </c>
      <c r="P100" s="869"/>
      <c r="Q100" s="869"/>
      <c r="R100" s="852">
        <v>3</v>
      </c>
      <c r="S100" s="854"/>
      <c r="T100" s="854"/>
    </row>
    <row r="101" spans="1:20">
      <c r="A101" s="1474"/>
      <c r="B101" s="1474"/>
      <c r="C101" s="841" t="s">
        <v>271</v>
      </c>
      <c r="D101" s="861">
        <f t="shared" ref="D101:T101" si="9">AVERAGE(D96:D100)</f>
        <v>1.3333333333333333</v>
      </c>
      <c r="E101" s="861" t="e">
        <f t="shared" si="9"/>
        <v>#DIV/0!</v>
      </c>
      <c r="F101" s="861">
        <f t="shared" si="9"/>
        <v>1.5</v>
      </c>
      <c r="G101" s="861">
        <f t="shared" si="9"/>
        <v>2.6</v>
      </c>
      <c r="H101" s="861" t="e">
        <f t="shared" si="9"/>
        <v>#DIV/0!</v>
      </c>
      <c r="I101" s="861" t="e">
        <f t="shared" si="9"/>
        <v>#DIV/0!</v>
      </c>
      <c r="J101" s="861" t="e">
        <f t="shared" si="9"/>
        <v>#DIV/0!</v>
      </c>
      <c r="K101" s="861">
        <f t="shared" si="9"/>
        <v>2.75</v>
      </c>
      <c r="L101" s="861" t="e">
        <f t="shared" si="9"/>
        <v>#DIV/0!</v>
      </c>
      <c r="M101" s="861">
        <f t="shared" si="9"/>
        <v>2.6</v>
      </c>
      <c r="N101" s="861">
        <f t="shared" si="9"/>
        <v>2</v>
      </c>
      <c r="O101" s="861">
        <f t="shared" si="9"/>
        <v>2.5</v>
      </c>
      <c r="P101" s="861">
        <f t="shared" si="9"/>
        <v>3</v>
      </c>
      <c r="Q101" s="861">
        <f t="shared" si="9"/>
        <v>2</v>
      </c>
      <c r="R101" s="861">
        <f t="shared" si="9"/>
        <v>3</v>
      </c>
      <c r="S101" s="841">
        <f t="shared" si="9"/>
        <v>3</v>
      </c>
      <c r="T101" s="841">
        <f t="shared" si="9"/>
        <v>3</v>
      </c>
    </row>
    <row r="103" spans="1:20">
      <c r="A103" s="1474" t="s">
        <v>1293</v>
      </c>
      <c r="B103" s="1474" t="s">
        <v>4</v>
      </c>
      <c r="C103" s="1474" t="s">
        <v>5</v>
      </c>
      <c r="D103" s="1474" t="s">
        <v>6546</v>
      </c>
      <c r="E103" s="1474"/>
      <c r="F103" s="1474"/>
      <c r="G103" s="1474"/>
      <c r="H103" s="1474"/>
      <c r="I103" s="1474"/>
      <c r="J103" s="1474"/>
      <c r="K103" s="1474"/>
      <c r="L103" s="1474"/>
      <c r="M103" s="1474"/>
      <c r="N103" s="1474"/>
      <c r="O103" s="1474"/>
      <c r="P103" s="1474"/>
      <c r="Q103" s="1474"/>
      <c r="R103" s="1474"/>
      <c r="S103" s="1474"/>
      <c r="T103" s="1474"/>
    </row>
    <row r="104" spans="1:20" ht="15.75" thickBot="1">
      <c r="A104" s="1474"/>
      <c r="B104" s="1474"/>
      <c r="C104" s="1474"/>
      <c r="D104" s="861" t="s">
        <v>2621</v>
      </c>
      <c r="E104" s="861" t="s">
        <v>2622</v>
      </c>
      <c r="F104" s="861" t="s">
        <v>2623</v>
      </c>
      <c r="G104" s="861" t="s">
        <v>7</v>
      </c>
      <c r="H104" s="861" t="s">
        <v>8</v>
      </c>
      <c r="I104" s="861" t="s">
        <v>9</v>
      </c>
      <c r="J104" s="861" t="s">
        <v>10</v>
      </c>
      <c r="K104" s="861" t="s">
        <v>11</v>
      </c>
      <c r="L104" s="861" t="s">
        <v>12</v>
      </c>
      <c r="M104" s="861" t="s">
        <v>13</v>
      </c>
      <c r="N104" s="861" t="s">
        <v>14</v>
      </c>
      <c r="O104" s="861" t="s">
        <v>15</v>
      </c>
      <c r="P104" s="861" t="s">
        <v>16</v>
      </c>
      <c r="Q104" s="861" t="s">
        <v>17</v>
      </c>
      <c r="R104" s="861" t="s">
        <v>18</v>
      </c>
      <c r="S104" s="841" t="s">
        <v>19</v>
      </c>
      <c r="T104" s="841" t="s">
        <v>20</v>
      </c>
    </row>
    <row r="105" spans="1:20" ht="15.75" thickBot="1">
      <c r="A105" s="1474" t="s">
        <v>284</v>
      </c>
      <c r="B105" s="1475" t="s">
        <v>2629</v>
      </c>
      <c r="C105" s="841" t="s">
        <v>287</v>
      </c>
      <c r="D105" s="861">
        <v>1</v>
      </c>
      <c r="E105" s="861"/>
      <c r="F105" s="861"/>
      <c r="G105" s="870"/>
      <c r="H105" s="868"/>
      <c r="I105" s="868"/>
      <c r="J105" s="868"/>
      <c r="K105" s="864">
        <v>2</v>
      </c>
      <c r="L105" s="868"/>
      <c r="M105" s="864">
        <v>2</v>
      </c>
      <c r="N105" s="868"/>
      <c r="O105" s="868"/>
      <c r="P105" s="864">
        <v>2</v>
      </c>
      <c r="Q105" s="864">
        <v>2</v>
      </c>
      <c r="R105" s="868"/>
      <c r="S105" s="853"/>
      <c r="T105" s="853"/>
    </row>
    <row r="106" spans="1:20" ht="15.75" thickBot="1">
      <c r="A106" s="1474"/>
      <c r="B106" s="1474"/>
      <c r="C106" s="841" t="s">
        <v>289</v>
      </c>
      <c r="D106" s="861">
        <v>1</v>
      </c>
      <c r="E106" s="861"/>
      <c r="F106" s="861"/>
      <c r="G106" s="866">
        <v>2</v>
      </c>
      <c r="H106" s="869"/>
      <c r="I106" s="869"/>
      <c r="J106" s="869"/>
      <c r="K106" s="865">
        <v>3</v>
      </c>
      <c r="L106" s="869"/>
      <c r="M106" s="869"/>
      <c r="N106" s="869"/>
      <c r="O106" s="869"/>
      <c r="P106" s="869"/>
      <c r="Q106" s="865">
        <v>2</v>
      </c>
      <c r="R106" s="869"/>
      <c r="S106" s="854"/>
      <c r="T106" s="854"/>
    </row>
    <row r="107" spans="1:20" ht="15.75" thickBot="1">
      <c r="A107" s="1474"/>
      <c r="B107" s="1474"/>
      <c r="C107" s="841" t="s">
        <v>291</v>
      </c>
      <c r="D107" s="861">
        <v>2</v>
      </c>
      <c r="E107" s="861"/>
      <c r="F107" s="861"/>
      <c r="G107" s="866">
        <v>3</v>
      </c>
      <c r="H107" s="869"/>
      <c r="I107" s="869"/>
      <c r="J107" s="869"/>
      <c r="K107" s="865">
        <v>3</v>
      </c>
      <c r="L107" s="865">
        <v>2</v>
      </c>
      <c r="M107" s="865">
        <v>2</v>
      </c>
      <c r="N107" s="869"/>
      <c r="O107" s="865">
        <v>3</v>
      </c>
      <c r="P107" s="869"/>
      <c r="Q107" s="865">
        <v>3</v>
      </c>
      <c r="R107" s="869"/>
      <c r="S107" s="854"/>
      <c r="T107" s="847">
        <v>3</v>
      </c>
    </row>
    <row r="108" spans="1:20" ht="15.75" thickBot="1">
      <c r="A108" s="1474"/>
      <c r="B108" s="1474"/>
      <c r="C108" s="841" t="s">
        <v>293</v>
      </c>
      <c r="D108" s="861"/>
      <c r="E108" s="861"/>
      <c r="F108" s="861">
        <v>1</v>
      </c>
      <c r="G108" s="866">
        <v>3</v>
      </c>
      <c r="H108" s="869"/>
      <c r="I108" s="865">
        <v>2</v>
      </c>
      <c r="J108" s="869"/>
      <c r="K108" s="865">
        <v>3</v>
      </c>
      <c r="L108" s="869"/>
      <c r="M108" s="869"/>
      <c r="N108" s="869"/>
      <c r="O108" s="869"/>
      <c r="P108" s="869"/>
      <c r="Q108" s="865">
        <v>3</v>
      </c>
      <c r="R108" s="869"/>
      <c r="S108" s="847">
        <v>3</v>
      </c>
      <c r="T108" s="854"/>
    </row>
    <row r="109" spans="1:20" ht="15.75" thickBot="1">
      <c r="A109" s="1474"/>
      <c r="B109" s="1474"/>
      <c r="C109" s="841" t="s">
        <v>295</v>
      </c>
      <c r="D109" s="861"/>
      <c r="E109" s="861"/>
      <c r="F109" s="861">
        <v>1</v>
      </c>
      <c r="G109" s="866">
        <v>2</v>
      </c>
      <c r="H109" s="869"/>
      <c r="I109" s="869"/>
      <c r="J109" s="869"/>
      <c r="K109" s="869"/>
      <c r="L109" s="869"/>
      <c r="M109" s="869"/>
      <c r="N109" s="869"/>
      <c r="O109" s="869"/>
      <c r="P109" s="869"/>
      <c r="Q109" s="865">
        <v>1</v>
      </c>
      <c r="R109" s="869"/>
      <c r="S109" s="854"/>
      <c r="T109" s="854"/>
    </row>
    <row r="110" spans="1:20">
      <c r="A110" s="1474"/>
      <c r="B110" s="1474"/>
      <c r="C110" s="841" t="s">
        <v>284</v>
      </c>
      <c r="D110" s="861">
        <f t="shared" ref="D110:T110" si="10">AVERAGE(D105:D109)</f>
        <v>1.3333333333333333</v>
      </c>
      <c r="E110" s="861" t="e">
        <f t="shared" si="10"/>
        <v>#DIV/0!</v>
      </c>
      <c r="F110" s="861">
        <f t="shared" si="10"/>
        <v>1</v>
      </c>
      <c r="G110" s="861">
        <f t="shared" si="10"/>
        <v>2.5</v>
      </c>
      <c r="H110" s="861" t="e">
        <f t="shared" si="10"/>
        <v>#DIV/0!</v>
      </c>
      <c r="I110" s="861">
        <f t="shared" si="10"/>
        <v>2</v>
      </c>
      <c r="J110" s="861" t="e">
        <f t="shared" si="10"/>
        <v>#DIV/0!</v>
      </c>
      <c r="K110" s="861">
        <f t="shared" si="10"/>
        <v>2.75</v>
      </c>
      <c r="L110" s="861">
        <f t="shared" si="10"/>
        <v>2</v>
      </c>
      <c r="M110" s="861">
        <f t="shared" si="10"/>
        <v>2</v>
      </c>
      <c r="N110" s="861" t="e">
        <f t="shared" si="10"/>
        <v>#DIV/0!</v>
      </c>
      <c r="O110" s="861">
        <f t="shared" si="10"/>
        <v>3</v>
      </c>
      <c r="P110" s="861">
        <f t="shared" si="10"/>
        <v>2</v>
      </c>
      <c r="Q110" s="861">
        <f t="shared" si="10"/>
        <v>2.2000000000000002</v>
      </c>
      <c r="R110" s="861" t="e">
        <f t="shared" si="10"/>
        <v>#DIV/0!</v>
      </c>
      <c r="S110" s="841">
        <f t="shared" si="10"/>
        <v>3</v>
      </c>
      <c r="T110" s="841">
        <f t="shared" si="10"/>
        <v>3</v>
      </c>
    </row>
    <row r="112" spans="1:20">
      <c r="A112" s="1474" t="s">
        <v>1293</v>
      </c>
      <c r="B112" s="1474" t="s">
        <v>4</v>
      </c>
      <c r="C112" s="1474" t="s">
        <v>5</v>
      </c>
      <c r="D112" s="1474" t="s">
        <v>6546</v>
      </c>
      <c r="E112" s="1474"/>
      <c r="F112" s="1474"/>
      <c r="G112" s="1474"/>
      <c r="H112" s="1474"/>
      <c r="I112" s="1474"/>
      <c r="J112" s="1474"/>
      <c r="K112" s="1474"/>
      <c r="L112" s="1474"/>
      <c r="M112" s="1474"/>
      <c r="N112" s="1474"/>
      <c r="O112" s="1474"/>
      <c r="P112" s="1474"/>
      <c r="Q112" s="1474"/>
      <c r="R112" s="1474"/>
      <c r="S112" s="1474"/>
      <c r="T112" s="1474"/>
    </row>
    <row r="113" spans="1:20" ht="15.75" thickBot="1">
      <c r="A113" s="1474"/>
      <c r="B113" s="1474"/>
      <c r="C113" s="1474"/>
      <c r="D113" s="861" t="s">
        <v>2621</v>
      </c>
      <c r="E113" s="861" t="s">
        <v>2622</v>
      </c>
      <c r="F113" s="861" t="s">
        <v>2623</v>
      </c>
      <c r="G113" s="861" t="s">
        <v>7</v>
      </c>
      <c r="H113" s="861" t="s">
        <v>8</v>
      </c>
      <c r="I113" s="861" t="s">
        <v>9</v>
      </c>
      <c r="J113" s="861" t="s">
        <v>10</v>
      </c>
      <c r="K113" s="861" t="s">
        <v>11</v>
      </c>
      <c r="L113" s="861" t="s">
        <v>12</v>
      </c>
      <c r="M113" s="861" t="s">
        <v>13</v>
      </c>
      <c r="N113" s="861" t="s">
        <v>14</v>
      </c>
      <c r="O113" s="861" t="s">
        <v>15</v>
      </c>
      <c r="P113" s="861" t="s">
        <v>16</v>
      </c>
      <c r="Q113" s="861" t="s">
        <v>17</v>
      </c>
      <c r="R113" s="861" t="s">
        <v>18</v>
      </c>
      <c r="S113" s="841" t="s">
        <v>19</v>
      </c>
      <c r="T113" s="841" t="s">
        <v>20</v>
      </c>
    </row>
    <row r="114" spans="1:20" ht="16.5" thickBot="1">
      <c r="A114" s="1474" t="s">
        <v>297</v>
      </c>
      <c r="B114" s="1475" t="s">
        <v>2630</v>
      </c>
      <c r="C114" s="841" t="s">
        <v>300</v>
      </c>
      <c r="D114" s="861">
        <v>1</v>
      </c>
      <c r="E114" s="861"/>
      <c r="F114" s="861"/>
      <c r="G114" s="848">
        <v>2</v>
      </c>
      <c r="H114" s="868"/>
      <c r="I114" s="868"/>
      <c r="J114" s="868"/>
      <c r="K114" s="868"/>
      <c r="L114" s="868"/>
      <c r="M114" s="862">
        <v>3</v>
      </c>
      <c r="N114" s="868"/>
      <c r="O114" s="868"/>
      <c r="P114" s="868"/>
      <c r="Q114" s="868"/>
      <c r="R114" s="868"/>
      <c r="S114" s="853"/>
      <c r="T114" s="853"/>
    </row>
    <row r="115" spans="1:20" ht="16.5" thickBot="1">
      <c r="A115" s="1474"/>
      <c r="B115" s="1474"/>
      <c r="C115" s="841" t="s">
        <v>302</v>
      </c>
      <c r="D115" s="861">
        <v>1</v>
      </c>
      <c r="E115" s="861"/>
      <c r="F115" s="861"/>
      <c r="G115" s="850">
        <v>2</v>
      </c>
      <c r="H115" s="869"/>
      <c r="I115" s="869"/>
      <c r="J115" s="852">
        <v>3</v>
      </c>
      <c r="K115" s="869"/>
      <c r="L115" s="869"/>
      <c r="M115" s="852">
        <v>3</v>
      </c>
      <c r="N115" s="869"/>
      <c r="O115" s="852">
        <v>3</v>
      </c>
      <c r="P115" s="869"/>
      <c r="Q115" s="852">
        <v>3</v>
      </c>
      <c r="R115" s="869"/>
      <c r="S115" s="854"/>
      <c r="T115" s="854"/>
    </row>
    <row r="116" spans="1:20" ht="16.5" thickBot="1">
      <c r="A116" s="1474"/>
      <c r="B116" s="1474"/>
      <c r="C116" s="841" t="s">
        <v>304</v>
      </c>
      <c r="D116" s="861"/>
      <c r="E116" s="861"/>
      <c r="F116" s="861">
        <v>2</v>
      </c>
      <c r="G116" s="850">
        <v>2</v>
      </c>
      <c r="H116" s="869"/>
      <c r="I116" s="852">
        <v>3</v>
      </c>
      <c r="J116" s="852">
        <v>2</v>
      </c>
      <c r="K116" s="869"/>
      <c r="L116" s="869"/>
      <c r="M116" s="852">
        <v>2</v>
      </c>
      <c r="N116" s="869"/>
      <c r="O116" s="852">
        <v>3</v>
      </c>
      <c r="P116" s="869"/>
      <c r="Q116" s="852">
        <v>2</v>
      </c>
      <c r="R116" s="869"/>
      <c r="S116" s="843">
        <v>2</v>
      </c>
      <c r="T116" s="854"/>
    </row>
    <row r="117" spans="1:20" ht="16.5" thickBot="1">
      <c r="A117" s="1474"/>
      <c r="B117" s="1474"/>
      <c r="C117" s="841" t="s">
        <v>306</v>
      </c>
      <c r="D117" s="861">
        <v>1</v>
      </c>
      <c r="E117" s="861"/>
      <c r="F117" s="861"/>
      <c r="G117" s="850">
        <v>3</v>
      </c>
      <c r="H117" s="869"/>
      <c r="I117" s="852">
        <v>3</v>
      </c>
      <c r="J117" s="869"/>
      <c r="K117" s="852">
        <v>2</v>
      </c>
      <c r="L117" s="869"/>
      <c r="M117" s="852">
        <v>3</v>
      </c>
      <c r="N117" s="869"/>
      <c r="O117" s="852">
        <v>3</v>
      </c>
      <c r="P117" s="869"/>
      <c r="Q117" s="852">
        <v>3</v>
      </c>
      <c r="R117" s="869"/>
      <c r="S117" s="854"/>
      <c r="T117" s="843">
        <v>3</v>
      </c>
    </row>
    <row r="118" spans="1:20" ht="16.5" thickBot="1">
      <c r="A118" s="1474"/>
      <c r="B118" s="1474"/>
      <c r="C118" s="841" t="s">
        <v>308</v>
      </c>
      <c r="D118" s="861">
        <v>1</v>
      </c>
      <c r="E118" s="861"/>
      <c r="F118" s="861"/>
      <c r="G118" s="871"/>
      <c r="H118" s="869"/>
      <c r="I118" s="852">
        <v>3</v>
      </c>
      <c r="J118" s="869"/>
      <c r="K118" s="869"/>
      <c r="L118" s="869"/>
      <c r="M118" s="869"/>
      <c r="N118" s="869"/>
      <c r="O118" s="852">
        <v>1</v>
      </c>
      <c r="P118" s="869"/>
      <c r="Q118" s="852">
        <v>2</v>
      </c>
      <c r="R118" s="869"/>
      <c r="S118" s="854"/>
      <c r="T118" s="854"/>
    </row>
    <row r="119" spans="1:20">
      <c r="A119" s="1474"/>
      <c r="B119" s="1474"/>
      <c r="C119" s="841" t="s">
        <v>297</v>
      </c>
      <c r="D119" s="861">
        <f t="shared" ref="D119:T119" si="11">AVERAGE(D114:D118)</f>
        <v>1</v>
      </c>
      <c r="E119" s="861" t="e">
        <f t="shared" si="11"/>
        <v>#DIV/0!</v>
      </c>
      <c r="F119" s="861">
        <f t="shared" si="11"/>
        <v>2</v>
      </c>
      <c r="G119" s="861">
        <f t="shared" si="11"/>
        <v>2.25</v>
      </c>
      <c r="H119" s="861" t="e">
        <f t="shared" si="11"/>
        <v>#DIV/0!</v>
      </c>
      <c r="I119" s="861">
        <f t="shared" si="11"/>
        <v>3</v>
      </c>
      <c r="J119" s="861">
        <f t="shared" si="11"/>
        <v>2.5</v>
      </c>
      <c r="K119" s="861">
        <f t="shared" si="11"/>
        <v>2</v>
      </c>
      <c r="L119" s="861" t="e">
        <f t="shared" si="11"/>
        <v>#DIV/0!</v>
      </c>
      <c r="M119" s="861">
        <f t="shared" si="11"/>
        <v>2.75</v>
      </c>
      <c r="N119" s="861" t="e">
        <f t="shared" si="11"/>
        <v>#DIV/0!</v>
      </c>
      <c r="O119" s="861">
        <f t="shared" si="11"/>
        <v>2.5</v>
      </c>
      <c r="P119" s="861" t="e">
        <f t="shared" si="11"/>
        <v>#DIV/0!</v>
      </c>
      <c r="Q119" s="861">
        <f t="shared" si="11"/>
        <v>2.5</v>
      </c>
      <c r="R119" s="861" t="e">
        <f t="shared" si="11"/>
        <v>#DIV/0!</v>
      </c>
      <c r="S119" s="841">
        <f t="shared" si="11"/>
        <v>2</v>
      </c>
      <c r="T119" s="841">
        <f t="shared" si="11"/>
        <v>3</v>
      </c>
    </row>
    <row r="121" spans="1:20">
      <c r="A121" s="1474" t="s">
        <v>1293</v>
      </c>
      <c r="B121" s="1474" t="s">
        <v>4</v>
      </c>
      <c r="C121" s="1474" t="s">
        <v>5</v>
      </c>
      <c r="D121" s="1474" t="s">
        <v>6546</v>
      </c>
      <c r="E121" s="1474"/>
      <c r="F121" s="1474"/>
      <c r="G121" s="1474"/>
      <c r="H121" s="1474"/>
      <c r="I121" s="1474"/>
      <c r="J121" s="1474"/>
      <c r="K121" s="1474"/>
      <c r="L121" s="1474"/>
      <c r="M121" s="1474"/>
      <c r="N121" s="1474"/>
      <c r="O121" s="1474"/>
      <c r="P121" s="1474"/>
      <c r="Q121" s="1474"/>
      <c r="R121" s="1474"/>
      <c r="S121" s="1474"/>
      <c r="T121" s="1474"/>
    </row>
    <row r="122" spans="1:20" ht="15.75" thickBot="1">
      <c r="A122" s="1474"/>
      <c r="B122" s="1474"/>
      <c r="C122" s="1474"/>
      <c r="D122" s="861" t="s">
        <v>2621</v>
      </c>
      <c r="E122" s="861" t="s">
        <v>2622</v>
      </c>
      <c r="F122" s="861" t="s">
        <v>2623</v>
      </c>
      <c r="G122" s="861" t="s">
        <v>7</v>
      </c>
      <c r="H122" s="861" t="s">
        <v>8</v>
      </c>
      <c r="I122" s="861" t="s">
        <v>9</v>
      </c>
      <c r="J122" s="861" t="s">
        <v>10</v>
      </c>
      <c r="K122" s="861" t="s">
        <v>11</v>
      </c>
      <c r="L122" s="861" t="s">
        <v>12</v>
      </c>
      <c r="M122" s="861" t="s">
        <v>13</v>
      </c>
      <c r="N122" s="861" t="s">
        <v>14</v>
      </c>
      <c r="O122" s="861" t="s">
        <v>15</v>
      </c>
      <c r="P122" s="861" t="s">
        <v>16</v>
      </c>
      <c r="Q122" s="861" t="s">
        <v>17</v>
      </c>
      <c r="R122" s="861" t="s">
        <v>18</v>
      </c>
      <c r="S122" s="841" t="s">
        <v>19</v>
      </c>
      <c r="T122" s="841" t="s">
        <v>20</v>
      </c>
    </row>
    <row r="123" spans="1:20" ht="15.75" thickBot="1">
      <c r="A123" s="1474" t="s">
        <v>310</v>
      </c>
      <c r="B123" s="1475" t="s">
        <v>6554</v>
      </c>
      <c r="C123" s="841" t="s">
        <v>315</v>
      </c>
      <c r="D123" s="861">
        <v>1</v>
      </c>
      <c r="E123" s="861"/>
      <c r="F123" s="861"/>
      <c r="G123" s="867">
        <v>3</v>
      </c>
      <c r="H123" s="864"/>
      <c r="I123" s="864"/>
      <c r="J123" s="864">
        <v>2</v>
      </c>
      <c r="K123" s="864"/>
      <c r="L123" s="864"/>
      <c r="M123" s="864">
        <v>3</v>
      </c>
      <c r="N123" s="864"/>
      <c r="O123" s="864"/>
      <c r="P123" s="864"/>
      <c r="Q123" s="864">
        <v>3</v>
      </c>
      <c r="R123" s="864"/>
      <c r="S123" s="846"/>
      <c r="T123" s="846"/>
    </row>
    <row r="124" spans="1:20" ht="15.75" thickBot="1">
      <c r="A124" s="1474"/>
      <c r="B124" s="1474"/>
      <c r="C124" s="841" t="s">
        <v>315</v>
      </c>
      <c r="D124" s="861">
        <v>1</v>
      </c>
      <c r="E124" s="861"/>
      <c r="F124" s="861"/>
      <c r="G124" s="866">
        <v>2</v>
      </c>
      <c r="H124" s="865"/>
      <c r="I124" s="865"/>
      <c r="J124" s="865">
        <v>3</v>
      </c>
      <c r="K124" s="865"/>
      <c r="L124" s="865"/>
      <c r="M124" s="865">
        <v>3</v>
      </c>
      <c r="N124" s="865"/>
      <c r="O124" s="865">
        <v>2</v>
      </c>
      <c r="P124" s="865"/>
      <c r="Q124" s="865">
        <v>2</v>
      </c>
      <c r="R124" s="865"/>
      <c r="S124" s="847"/>
      <c r="T124" s="847"/>
    </row>
    <row r="125" spans="1:20" ht="15.75" thickBot="1">
      <c r="A125" s="1474"/>
      <c r="B125" s="1474"/>
      <c r="C125" s="841" t="s">
        <v>317</v>
      </c>
      <c r="D125" s="861"/>
      <c r="E125" s="861"/>
      <c r="F125" s="861">
        <v>1</v>
      </c>
      <c r="G125" s="866">
        <v>3</v>
      </c>
      <c r="H125" s="865"/>
      <c r="I125" s="865"/>
      <c r="J125" s="865">
        <v>2</v>
      </c>
      <c r="K125" s="865"/>
      <c r="L125" s="865"/>
      <c r="M125" s="865">
        <v>2</v>
      </c>
      <c r="N125" s="865"/>
      <c r="O125" s="865">
        <v>3</v>
      </c>
      <c r="P125" s="865"/>
      <c r="Q125" s="865">
        <v>2</v>
      </c>
      <c r="R125" s="865"/>
      <c r="S125" s="847"/>
      <c r="T125" s="847"/>
    </row>
    <row r="126" spans="1:20" ht="15.75" thickBot="1">
      <c r="A126" s="1474"/>
      <c r="B126" s="1474"/>
      <c r="C126" s="841" t="s">
        <v>319</v>
      </c>
      <c r="D126" s="861">
        <v>1</v>
      </c>
      <c r="E126" s="861"/>
      <c r="F126" s="861"/>
      <c r="G126" s="866">
        <v>3</v>
      </c>
      <c r="H126" s="865"/>
      <c r="I126" s="865"/>
      <c r="J126" s="865"/>
      <c r="K126" s="865"/>
      <c r="L126" s="865">
        <v>3</v>
      </c>
      <c r="M126" s="865"/>
      <c r="N126" s="865"/>
      <c r="O126" s="865"/>
      <c r="P126" s="865">
        <v>2</v>
      </c>
      <c r="Q126" s="865">
        <v>2</v>
      </c>
      <c r="R126" s="865"/>
      <c r="S126" s="847"/>
      <c r="T126" s="847"/>
    </row>
    <row r="127" spans="1:20" ht="15.75" thickBot="1">
      <c r="A127" s="1474"/>
      <c r="B127" s="1474"/>
      <c r="C127" s="841" t="s">
        <v>321</v>
      </c>
      <c r="D127" s="861"/>
      <c r="E127" s="861"/>
      <c r="F127" s="861">
        <v>1</v>
      </c>
      <c r="G127" s="866"/>
      <c r="H127" s="865"/>
      <c r="I127" s="865"/>
      <c r="J127" s="865">
        <v>2</v>
      </c>
      <c r="K127" s="865"/>
      <c r="L127" s="865"/>
      <c r="M127" s="865">
        <v>3</v>
      </c>
      <c r="N127" s="865"/>
      <c r="O127" s="865">
        <v>3</v>
      </c>
      <c r="P127" s="865"/>
      <c r="Q127" s="865">
        <v>3</v>
      </c>
      <c r="R127" s="865"/>
      <c r="S127" s="847"/>
      <c r="T127" s="847"/>
    </row>
    <row r="128" spans="1:20">
      <c r="A128" s="1474"/>
      <c r="B128" s="1474"/>
      <c r="C128" s="841" t="s">
        <v>310</v>
      </c>
      <c r="D128" s="861">
        <f t="shared" ref="D128:T128" si="12">AVERAGE(D123:D127)</f>
        <v>1</v>
      </c>
      <c r="E128" s="861" t="e">
        <f t="shared" si="12"/>
        <v>#DIV/0!</v>
      </c>
      <c r="F128" s="861">
        <f t="shared" si="12"/>
        <v>1</v>
      </c>
      <c r="G128" s="861">
        <f t="shared" si="12"/>
        <v>2.75</v>
      </c>
      <c r="H128" s="861" t="e">
        <f t="shared" si="12"/>
        <v>#DIV/0!</v>
      </c>
      <c r="I128" s="861" t="e">
        <f t="shared" si="12"/>
        <v>#DIV/0!</v>
      </c>
      <c r="J128" s="861">
        <f t="shared" si="12"/>
        <v>2.25</v>
      </c>
      <c r="K128" s="861" t="e">
        <f t="shared" si="12"/>
        <v>#DIV/0!</v>
      </c>
      <c r="L128" s="861">
        <f t="shared" si="12"/>
        <v>3</v>
      </c>
      <c r="M128" s="861">
        <f t="shared" si="12"/>
        <v>2.75</v>
      </c>
      <c r="N128" s="861" t="e">
        <f t="shared" si="12"/>
        <v>#DIV/0!</v>
      </c>
      <c r="O128" s="861">
        <f t="shared" si="12"/>
        <v>2.6666666666666665</v>
      </c>
      <c r="P128" s="861">
        <f t="shared" si="12"/>
        <v>2</v>
      </c>
      <c r="Q128" s="861">
        <f t="shared" si="12"/>
        <v>2.4</v>
      </c>
      <c r="R128" s="861" t="e">
        <f t="shared" si="12"/>
        <v>#DIV/0!</v>
      </c>
      <c r="S128" s="841" t="e">
        <f t="shared" si="12"/>
        <v>#DIV/0!</v>
      </c>
      <c r="T128" s="841" t="e">
        <f t="shared" si="12"/>
        <v>#DIV/0!</v>
      </c>
    </row>
    <row r="130" spans="1:20">
      <c r="A130" s="1474" t="s">
        <v>1293</v>
      </c>
      <c r="B130" s="1474" t="s">
        <v>4</v>
      </c>
      <c r="C130" s="1474" t="s">
        <v>5</v>
      </c>
      <c r="D130" s="1474" t="s">
        <v>6546</v>
      </c>
      <c r="E130" s="1474"/>
      <c r="F130" s="1474"/>
      <c r="G130" s="1474"/>
      <c r="H130" s="1474"/>
      <c r="I130" s="1474"/>
      <c r="J130" s="1474"/>
      <c r="K130" s="1474"/>
      <c r="L130" s="1474"/>
      <c r="M130" s="1474"/>
      <c r="N130" s="1474"/>
      <c r="O130" s="1474"/>
      <c r="P130" s="1474"/>
      <c r="Q130" s="1474"/>
      <c r="R130" s="1474"/>
      <c r="S130" s="1474"/>
      <c r="T130" s="1474"/>
    </row>
    <row r="131" spans="1:20" ht="15.75" thickBot="1">
      <c r="A131" s="1474"/>
      <c r="B131" s="1474"/>
      <c r="C131" s="1474"/>
      <c r="D131" s="861" t="s">
        <v>2621</v>
      </c>
      <c r="E131" s="861" t="s">
        <v>2622</v>
      </c>
      <c r="F131" s="861" t="s">
        <v>2623</v>
      </c>
      <c r="G131" s="861" t="s">
        <v>7</v>
      </c>
      <c r="H131" s="861" t="s">
        <v>8</v>
      </c>
      <c r="I131" s="861" t="s">
        <v>9</v>
      </c>
      <c r="J131" s="861" t="s">
        <v>10</v>
      </c>
      <c r="K131" s="861" t="s">
        <v>11</v>
      </c>
      <c r="L131" s="861" t="s">
        <v>12</v>
      </c>
      <c r="M131" s="861" t="s">
        <v>13</v>
      </c>
      <c r="N131" s="861" t="s">
        <v>14</v>
      </c>
      <c r="O131" s="861" t="s">
        <v>15</v>
      </c>
      <c r="P131" s="861" t="s">
        <v>16</v>
      </c>
      <c r="Q131" s="861" t="s">
        <v>17</v>
      </c>
      <c r="R131" s="861" t="s">
        <v>18</v>
      </c>
      <c r="S131" s="841" t="s">
        <v>19</v>
      </c>
      <c r="T131" s="841" t="s">
        <v>20</v>
      </c>
    </row>
    <row r="132" spans="1:20" ht="16.5" thickBot="1">
      <c r="A132" s="1474" t="s">
        <v>323</v>
      </c>
      <c r="B132" s="1475" t="s">
        <v>2631</v>
      </c>
      <c r="C132" s="841" t="s">
        <v>326</v>
      </c>
      <c r="D132" s="861">
        <v>1</v>
      </c>
      <c r="E132" s="861"/>
      <c r="F132" s="861"/>
      <c r="G132" s="848">
        <v>3</v>
      </c>
      <c r="H132" s="864"/>
      <c r="I132" s="862">
        <v>3</v>
      </c>
      <c r="J132" s="864"/>
      <c r="K132" s="862">
        <v>3</v>
      </c>
      <c r="L132" s="864"/>
      <c r="M132" s="864"/>
      <c r="N132" s="864"/>
      <c r="O132" s="864"/>
      <c r="P132" s="864"/>
      <c r="Q132" s="862">
        <v>3</v>
      </c>
      <c r="R132" s="864"/>
      <c r="S132" s="846"/>
      <c r="T132" s="846"/>
    </row>
    <row r="133" spans="1:20" ht="16.5" thickBot="1">
      <c r="A133" s="1474"/>
      <c r="B133" s="1474"/>
      <c r="C133" s="841" t="s">
        <v>328</v>
      </c>
      <c r="D133" s="861">
        <v>1</v>
      </c>
      <c r="E133" s="861"/>
      <c r="F133" s="861"/>
      <c r="G133" s="866"/>
      <c r="H133" s="865"/>
      <c r="I133" s="852">
        <v>2</v>
      </c>
      <c r="J133" s="865"/>
      <c r="K133" s="865"/>
      <c r="L133" s="865"/>
      <c r="M133" s="865"/>
      <c r="N133" s="852">
        <v>2</v>
      </c>
      <c r="O133" s="852">
        <v>3</v>
      </c>
      <c r="P133" s="865"/>
      <c r="Q133" s="852">
        <v>2</v>
      </c>
      <c r="R133" s="865"/>
      <c r="S133" s="847"/>
      <c r="T133" s="847"/>
    </row>
    <row r="134" spans="1:20" ht="16.5" thickBot="1">
      <c r="A134" s="1474"/>
      <c r="B134" s="1474"/>
      <c r="C134" s="841" t="s">
        <v>330</v>
      </c>
      <c r="D134" s="861"/>
      <c r="E134" s="861"/>
      <c r="F134" s="861">
        <v>1</v>
      </c>
      <c r="G134" s="850">
        <v>3</v>
      </c>
      <c r="H134" s="865"/>
      <c r="I134" s="852">
        <v>3</v>
      </c>
      <c r="J134" s="865"/>
      <c r="K134" s="865"/>
      <c r="L134" s="865"/>
      <c r="M134" s="865"/>
      <c r="N134" s="852">
        <v>2</v>
      </c>
      <c r="O134" s="852">
        <v>3</v>
      </c>
      <c r="P134" s="865"/>
      <c r="Q134" s="852">
        <v>3</v>
      </c>
      <c r="R134" s="865"/>
      <c r="S134" s="847"/>
      <c r="T134" s="847"/>
    </row>
    <row r="135" spans="1:20" ht="16.5" thickBot="1">
      <c r="A135" s="1474"/>
      <c r="B135" s="1474"/>
      <c r="C135" s="841" t="s">
        <v>332</v>
      </c>
      <c r="D135" s="861">
        <v>1</v>
      </c>
      <c r="E135" s="861"/>
      <c r="F135" s="861"/>
      <c r="G135" s="850">
        <v>2</v>
      </c>
      <c r="H135" s="865"/>
      <c r="I135" s="852">
        <v>2</v>
      </c>
      <c r="J135" s="865"/>
      <c r="K135" s="852">
        <v>3</v>
      </c>
      <c r="L135" s="865"/>
      <c r="M135" s="865"/>
      <c r="N135" s="852">
        <v>3</v>
      </c>
      <c r="O135" s="852">
        <v>2</v>
      </c>
      <c r="P135" s="865"/>
      <c r="Q135" s="852">
        <v>3</v>
      </c>
      <c r="R135" s="865"/>
      <c r="S135" s="847"/>
      <c r="T135" s="847"/>
    </row>
    <row r="136" spans="1:20" ht="16.5" thickBot="1">
      <c r="A136" s="1474"/>
      <c r="B136" s="1474"/>
      <c r="C136" s="841" t="s">
        <v>334</v>
      </c>
      <c r="D136" s="861">
        <v>1</v>
      </c>
      <c r="E136" s="861"/>
      <c r="F136" s="861"/>
      <c r="G136" s="850">
        <v>3</v>
      </c>
      <c r="H136" s="865"/>
      <c r="I136" s="852">
        <v>3</v>
      </c>
      <c r="J136" s="865"/>
      <c r="K136" s="852">
        <v>3</v>
      </c>
      <c r="L136" s="865"/>
      <c r="M136" s="865"/>
      <c r="N136" s="852">
        <v>3</v>
      </c>
      <c r="O136" s="852">
        <v>3</v>
      </c>
      <c r="P136" s="865"/>
      <c r="Q136" s="852">
        <v>3</v>
      </c>
      <c r="R136" s="865"/>
      <c r="S136" s="847"/>
      <c r="T136" s="847"/>
    </row>
    <row r="137" spans="1:20">
      <c r="A137" s="1474"/>
      <c r="B137" s="1474"/>
      <c r="C137" s="841" t="s">
        <v>323</v>
      </c>
      <c r="D137" s="861">
        <f t="shared" ref="D137:T137" si="13">AVERAGE(D132:D136)</f>
        <v>1</v>
      </c>
      <c r="E137" s="861" t="e">
        <f t="shared" si="13"/>
        <v>#DIV/0!</v>
      </c>
      <c r="F137" s="861">
        <f t="shared" si="13"/>
        <v>1</v>
      </c>
      <c r="G137" s="861">
        <f t="shared" si="13"/>
        <v>2.75</v>
      </c>
      <c r="H137" s="861" t="e">
        <f t="shared" si="13"/>
        <v>#DIV/0!</v>
      </c>
      <c r="I137" s="861">
        <f t="shared" si="13"/>
        <v>2.6</v>
      </c>
      <c r="J137" s="861" t="e">
        <f t="shared" si="13"/>
        <v>#DIV/0!</v>
      </c>
      <c r="K137" s="861">
        <f t="shared" si="13"/>
        <v>3</v>
      </c>
      <c r="L137" s="861" t="e">
        <f t="shared" si="13"/>
        <v>#DIV/0!</v>
      </c>
      <c r="M137" s="861" t="e">
        <f t="shared" si="13"/>
        <v>#DIV/0!</v>
      </c>
      <c r="N137" s="861">
        <f t="shared" si="13"/>
        <v>2.5</v>
      </c>
      <c r="O137" s="861">
        <f t="shared" si="13"/>
        <v>2.75</v>
      </c>
      <c r="P137" s="861" t="e">
        <f t="shared" si="13"/>
        <v>#DIV/0!</v>
      </c>
      <c r="Q137" s="861">
        <f t="shared" si="13"/>
        <v>2.8</v>
      </c>
      <c r="R137" s="861" t="e">
        <f t="shared" si="13"/>
        <v>#DIV/0!</v>
      </c>
      <c r="S137" s="841" t="e">
        <f t="shared" si="13"/>
        <v>#DIV/0!</v>
      </c>
      <c r="T137" s="841" t="e">
        <f t="shared" si="13"/>
        <v>#DIV/0!</v>
      </c>
    </row>
    <row r="139" spans="1:20">
      <c r="A139" s="1474" t="s">
        <v>1293</v>
      </c>
      <c r="B139" s="1474" t="s">
        <v>4</v>
      </c>
      <c r="C139" s="1474" t="s">
        <v>5</v>
      </c>
      <c r="D139" s="1474" t="s">
        <v>6546</v>
      </c>
      <c r="E139" s="1474"/>
      <c r="F139" s="1474"/>
      <c r="G139" s="1474"/>
      <c r="H139" s="1474"/>
      <c r="I139" s="1474"/>
      <c r="J139" s="1474"/>
      <c r="K139" s="1474"/>
      <c r="L139" s="1474"/>
      <c r="M139" s="1474"/>
      <c r="N139" s="1474"/>
      <c r="O139" s="1474"/>
      <c r="P139" s="1474"/>
      <c r="Q139" s="1474"/>
      <c r="R139" s="1474"/>
      <c r="S139" s="1474"/>
      <c r="T139" s="1474"/>
    </row>
    <row r="140" spans="1:20" ht="15.75" thickBot="1">
      <c r="A140" s="1474"/>
      <c r="B140" s="1474"/>
      <c r="C140" s="1474"/>
      <c r="D140" s="861" t="s">
        <v>2621</v>
      </c>
      <c r="E140" s="861" t="s">
        <v>2622</v>
      </c>
      <c r="F140" s="861" t="s">
        <v>2623</v>
      </c>
      <c r="G140" s="861" t="s">
        <v>7</v>
      </c>
      <c r="H140" s="861" t="s">
        <v>8</v>
      </c>
      <c r="I140" s="861" t="s">
        <v>9</v>
      </c>
      <c r="J140" s="861" t="s">
        <v>10</v>
      </c>
      <c r="K140" s="861" t="s">
        <v>11</v>
      </c>
      <c r="L140" s="861" t="s">
        <v>12</v>
      </c>
      <c r="M140" s="861" t="s">
        <v>13</v>
      </c>
      <c r="N140" s="861" t="s">
        <v>14</v>
      </c>
      <c r="O140" s="861" t="s">
        <v>15</v>
      </c>
      <c r="P140" s="861" t="s">
        <v>16</v>
      </c>
      <c r="Q140" s="861" t="s">
        <v>17</v>
      </c>
      <c r="R140" s="861" t="s">
        <v>18</v>
      </c>
      <c r="S140" s="841" t="s">
        <v>19</v>
      </c>
      <c r="T140" s="841" t="s">
        <v>20</v>
      </c>
    </row>
    <row r="141" spans="1:20" ht="15.75" thickBot="1">
      <c r="A141" s="1474" t="s">
        <v>336</v>
      </c>
      <c r="B141" s="1480" t="s">
        <v>6555</v>
      </c>
      <c r="C141" s="841" t="s">
        <v>339</v>
      </c>
      <c r="D141" s="861">
        <v>1</v>
      </c>
      <c r="E141" s="861"/>
      <c r="F141" s="861"/>
      <c r="G141" s="867">
        <v>2</v>
      </c>
      <c r="H141" s="864"/>
      <c r="I141" s="864"/>
      <c r="J141" s="864"/>
      <c r="K141" s="864"/>
      <c r="L141" s="864"/>
      <c r="M141" s="864"/>
      <c r="N141" s="864"/>
      <c r="O141" s="864"/>
      <c r="P141" s="864"/>
      <c r="Q141" s="864"/>
      <c r="R141" s="864"/>
      <c r="S141" s="846"/>
      <c r="T141" s="846"/>
    </row>
    <row r="142" spans="1:20" ht="15.75" thickBot="1">
      <c r="A142" s="1474"/>
      <c r="B142" s="1480"/>
      <c r="C142" s="841" t="s">
        <v>341</v>
      </c>
      <c r="D142" s="861">
        <v>1</v>
      </c>
      <c r="E142" s="861"/>
      <c r="F142" s="861">
        <v>2</v>
      </c>
      <c r="G142" s="866">
        <v>2</v>
      </c>
      <c r="H142" s="865"/>
      <c r="I142" s="865"/>
      <c r="J142" s="865"/>
      <c r="K142" s="865"/>
      <c r="L142" s="865"/>
      <c r="M142" s="865"/>
      <c r="N142" s="865"/>
      <c r="O142" s="865"/>
      <c r="P142" s="865"/>
      <c r="Q142" s="865"/>
      <c r="R142" s="865"/>
      <c r="S142" s="847"/>
      <c r="T142" s="847"/>
    </row>
    <row r="143" spans="1:20" ht="15.75" thickBot="1">
      <c r="A143" s="1474"/>
      <c r="B143" s="1480"/>
      <c r="C143" s="841" t="s">
        <v>343</v>
      </c>
      <c r="D143" s="861"/>
      <c r="E143" s="861"/>
      <c r="F143" s="861">
        <v>2</v>
      </c>
      <c r="G143" s="866">
        <v>2</v>
      </c>
      <c r="H143" s="865"/>
      <c r="I143" s="865"/>
      <c r="J143" s="865"/>
      <c r="K143" s="865">
        <v>3</v>
      </c>
      <c r="L143" s="865"/>
      <c r="M143" s="865"/>
      <c r="N143" s="865"/>
      <c r="O143" s="865">
        <v>3</v>
      </c>
      <c r="P143" s="865"/>
      <c r="Q143" s="865">
        <v>3</v>
      </c>
      <c r="R143" s="865"/>
      <c r="S143" s="847"/>
      <c r="T143" s="847"/>
    </row>
    <row r="144" spans="1:20" ht="15.75" thickBot="1">
      <c r="A144" s="1474"/>
      <c r="B144" s="1480"/>
      <c r="C144" s="841" t="s">
        <v>345</v>
      </c>
      <c r="D144" s="861">
        <v>1</v>
      </c>
      <c r="E144" s="861"/>
      <c r="F144" s="861"/>
      <c r="G144" s="866">
        <v>2</v>
      </c>
      <c r="H144" s="865"/>
      <c r="I144" s="865"/>
      <c r="J144" s="865"/>
      <c r="K144" s="865">
        <v>2</v>
      </c>
      <c r="L144" s="865"/>
      <c r="M144" s="865"/>
      <c r="N144" s="865"/>
      <c r="O144" s="865">
        <v>3</v>
      </c>
      <c r="P144" s="865"/>
      <c r="Q144" s="865">
        <v>2</v>
      </c>
      <c r="R144" s="865"/>
      <c r="S144" s="847">
        <v>2</v>
      </c>
      <c r="T144" s="847"/>
    </row>
    <row r="145" spans="1:20" ht="15.75" thickBot="1">
      <c r="A145" s="1474"/>
      <c r="B145" s="1480"/>
      <c r="C145" s="841" t="s">
        <v>347</v>
      </c>
      <c r="D145" s="861">
        <v>1</v>
      </c>
      <c r="E145" s="861"/>
      <c r="F145" s="861"/>
      <c r="G145" s="866">
        <v>2</v>
      </c>
      <c r="H145" s="865"/>
      <c r="I145" s="865"/>
      <c r="J145" s="865"/>
      <c r="K145" s="865">
        <v>3</v>
      </c>
      <c r="L145" s="865"/>
      <c r="M145" s="865"/>
      <c r="N145" s="865"/>
      <c r="O145" s="865">
        <v>3</v>
      </c>
      <c r="P145" s="865"/>
      <c r="Q145" s="865">
        <v>3</v>
      </c>
      <c r="R145" s="865"/>
      <c r="S145" s="847"/>
      <c r="T145" s="847">
        <v>3</v>
      </c>
    </row>
    <row r="146" spans="1:20">
      <c r="A146" s="1474"/>
      <c r="B146" s="1480"/>
      <c r="C146" s="841" t="s">
        <v>336</v>
      </c>
      <c r="D146" s="861">
        <f t="shared" ref="D146:T146" si="14">AVERAGE(D141:D145)</f>
        <v>1</v>
      </c>
      <c r="E146" s="861" t="e">
        <f t="shared" si="14"/>
        <v>#DIV/0!</v>
      </c>
      <c r="F146" s="861">
        <f t="shared" si="14"/>
        <v>2</v>
      </c>
      <c r="G146" s="861">
        <f t="shared" si="14"/>
        <v>2</v>
      </c>
      <c r="H146" s="861" t="e">
        <f t="shared" si="14"/>
        <v>#DIV/0!</v>
      </c>
      <c r="I146" s="861" t="e">
        <f t="shared" si="14"/>
        <v>#DIV/0!</v>
      </c>
      <c r="J146" s="861" t="e">
        <f t="shared" si="14"/>
        <v>#DIV/0!</v>
      </c>
      <c r="K146" s="861">
        <f t="shared" si="14"/>
        <v>2.6666666666666665</v>
      </c>
      <c r="L146" s="861" t="e">
        <f t="shared" si="14"/>
        <v>#DIV/0!</v>
      </c>
      <c r="M146" s="861" t="e">
        <f t="shared" si="14"/>
        <v>#DIV/0!</v>
      </c>
      <c r="N146" s="861" t="e">
        <f t="shared" si="14"/>
        <v>#DIV/0!</v>
      </c>
      <c r="O146" s="861">
        <f t="shared" si="14"/>
        <v>3</v>
      </c>
      <c r="P146" s="861" t="e">
        <f t="shared" si="14"/>
        <v>#DIV/0!</v>
      </c>
      <c r="Q146" s="861">
        <f t="shared" si="14"/>
        <v>2.6666666666666665</v>
      </c>
      <c r="R146" s="861" t="e">
        <f t="shared" si="14"/>
        <v>#DIV/0!</v>
      </c>
      <c r="S146" s="841">
        <f t="shared" si="14"/>
        <v>2</v>
      </c>
      <c r="T146" s="841">
        <f t="shared" si="14"/>
        <v>3</v>
      </c>
    </row>
    <row r="148" spans="1:20">
      <c r="A148" s="1474" t="s">
        <v>1293</v>
      </c>
      <c r="B148" s="1474" t="s">
        <v>4</v>
      </c>
      <c r="C148" s="1474" t="s">
        <v>5</v>
      </c>
      <c r="D148" s="1474" t="s">
        <v>6546</v>
      </c>
      <c r="E148" s="1474"/>
      <c r="F148" s="1474"/>
      <c r="G148" s="1474"/>
      <c r="H148" s="1474"/>
      <c r="I148" s="1474"/>
      <c r="J148" s="1474"/>
      <c r="K148" s="1474"/>
      <c r="L148" s="1474"/>
      <c r="M148" s="1474"/>
      <c r="N148" s="1474"/>
      <c r="O148" s="1474"/>
      <c r="P148" s="1474"/>
      <c r="Q148" s="1474"/>
      <c r="R148" s="1474"/>
      <c r="S148" s="1474"/>
      <c r="T148" s="1474"/>
    </row>
    <row r="149" spans="1:20" ht="15.75" thickBot="1">
      <c r="A149" s="1474"/>
      <c r="B149" s="1474"/>
      <c r="C149" s="1474"/>
      <c r="D149" s="861" t="s">
        <v>2621</v>
      </c>
      <c r="E149" s="861" t="s">
        <v>2622</v>
      </c>
      <c r="F149" s="861" t="s">
        <v>2623</v>
      </c>
      <c r="G149" s="861" t="s">
        <v>7</v>
      </c>
      <c r="H149" s="861" t="s">
        <v>8</v>
      </c>
      <c r="I149" s="861" t="s">
        <v>9</v>
      </c>
      <c r="J149" s="861" t="s">
        <v>10</v>
      </c>
      <c r="K149" s="861" t="s">
        <v>11</v>
      </c>
      <c r="L149" s="861" t="s">
        <v>12</v>
      </c>
      <c r="M149" s="861" t="s">
        <v>13</v>
      </c>
      <c r="N149" s="861" t="s">
        <v>14</v>
      </c>
      <c r="O149" s="861" t="s">
        <v>15</v>
      </c>
      <c r="P149" s="861" t="s">
        <v>16</v>
      </c>
      <c r="Q149" s="861" t="s">
        <v>17</v>
      </c>
      <c r="R149" s="861" t="s">
        <v>18</v>
      </c>
      <c r="S149" s="841" t="s">
        <v>19</v>
      </c>
      <c r="T149" s="841" t="s">
        <v>20</v>
      </c>
    </row>
    <row r="150" spans="1:20" ht="15" customHeight="1" thickBot="1">
      <c r="A150" s="1474" t="s">
        <v>349</v>
      </c>
      <c r="B150" s="1475" t="s">
        <v>6556</v>
      </c>
      <c r="C150" s="841" t="s">
        <v>352</v>
      </c>
      <c r="D150" s="861">
        <v>1</v>
      </c>
      <c r="E150" s="861"/>
      <c r="F150" s="861"/>
      <c r="G150" s="848">
        <v>2</v>
      </c>
      <c r="H150" s="864"/>
      <c r="I150" s="864"/>
      <c r="J150" s="864"/>
      <c r="K150" s="864"/>
      <c r="L150" s="864"/>
      <c r="M150" s="864"/>
      <c r="N150" s="864"/>
      <c r="O150" s="864"/>
      <c r="P150" s="864"/>
      <c r="Q150" s="862">
        <v>3</v>
      </c>
      <c r="R150" s="864"/>
      <c r="S150" s="846"/>
      <c r="T150" s="846"/>
    </row>
    <row r="151" spans="1:20" ht="16.5" thickBot="1">
      <c r="A151" s="1474"/>
      <c r="B151" s="1474"/>
      <c r="C151" s="841" t="s">
        <v>353</v>
      </c>
      <c r="D151" s="861">
        <v>1</v>
      </c>
      <c r="E151" s="861"/>
      <c r="F151" s="861"/>
      <c r="G151" s="850">
        <v>2</v>
      </c>
      <c r="H151" s="865"/>
      <c r="I151" s="865"/>
      <c r="J151" s="865"/>
      <c r="K151" s="852">
        <v>2</v>
      </c>
      <c r="L151" s="865"/>
      <c r="M151" s="865"/>
      <c r="N151" s="865"/>
      <c r="O151" s="852">
        <v>3</v>
      </c>
      <c r="P151" s="865"/>
      <c r="Q151" s="852">
        <v>3</v>
      </c>
      <c r="R151" s="865"/>
      <c r="S151" s="847"/>
      <c r="T151" s="847"/>
    </row>
    <row r="152" spans="1:20" ht="16.5" thickBot="1">
      <c r="A152" s="1474"/>
      <c r="B152" s="1474"/>
      <c r="C152" s="841" t="s">
        <v>354</v>
      </c>
      <c r="D152" s="861"/>
      <c r="E152" s="861"/>
      <c r="F152" s="861">
        <v>1</v>
      </c>
      <c r="G152" s="850">
        <v>2</v>
      </c>
      <c r="H152" s="865"/>
      <c r="I152" s="865"/>
      <c r="J152" s="852">
        <v>2</v>
      </c>
      <c r="K152" s="865"/>
      <c r="L152" s="865"/>
      <c r="M152" s="865"/>
      <c r="N152" s="865"/>
      <c r="O152" s="852">
        <v>3</v>
      </c>
      <c r="P152" s="852">
        <v>2</v>
      </c>
      <c r="Q152" s="852">
        <v>3</v>
      </c>
      <c r="R152" s="865"/>
      <c r="S152" s="843">
        <v>3</v>
      </c>
      <c r="T152" s="847"/>
    </row>
    <row r="153" spans="1:20" ht="16.5" thickBot="1">
      <c r="A153" s="1474"/>
      <c r="B153" s="1474"/>
      <c r="C153" s="841" t="s">
        <v>355</v>
      </c>
      <c r="D153" s="861">
        <v>1</v>
      </c>
      <c r="E153" s="861"/>
      <c r="F153" s="861"/>
      <c r="G153" s="850">
        <v>2</v>
      </c>
      <c r="H153" s="865"/>
      <c r="I153" s="865"/>
      <c r="J153" s="865"/>
      <c r="K153" s="865"/>
      <c r="L153" s="865"/>
      <c r="M153" s="865"/>
      <c r="N153" s="865"/>
      <c r="O153" s="865"/>
      <c r="P153" s="865"/>
      <c r="Q153" s="852">
        <v>3</v>
      </c>
      <c r="R153" s="865"/>
      <c r="S153" s="847"/>
      <c r="T153" s="843">
        <v>3</v>
      </c>
    </row>
    <row r="154" spans="1:20" ht="16.5" thickBot="1">
      <c r="A154" s="1474"/>
      <c r="B154" s="1474"/>
      <c r="C154" s="841" t="s">
        <v>357</v>
      </c>
      <c r="D154" s="861">
        <v>1</v>
      </c>
      <c r="E154" s="861">
        <v>0</v>
      </c>
      <c r="F154" s="861"/>
      <c r="G154" s="850">
        <v>2</v>
      </c>
      <c r="H154" s="865"/>
      <c r="I154" s="865"/>
      <c r="J154" s="865"/>
      <c r="K154" s="865"/>
      <c r="L154" s="865"/>
      <c r="M154" s="865"/>
      <c r="N154" s="865"/>
      <c r="O154" s="865"/>
      <c r="P154" s="865"/>
      <c r="Q154" s="852">
        <v>3</v>
      </c>
      <c r="R154" s="865"/>
      <c r="S154" s="847"/>
      <c r="T154" s="847"/>
    </row>
    <row r="155" spans="1:20">
      <c r="A155" s="1474"/>
      <c r="B155" s="1474"/>
      <c r="C155" s="841" t="s">
        <v>349</v>
      </c>
      <c r="D155" s="861">
        <f t="shared" ref="D155:T155" si="15">AVERAGE(D150:D154)</f>
        <v>1</v>
      </c>
      <c r="E155" s="861">
        <f t="shared" si="15"/>
        <v>0</v>
      </c>
      <c r="F155" s="861">
        <f t="shared" si="15"/>
        <v>1</v>
      </c>
      <c r="G155" s="861">
        <f t="shared" si="15"/>
        <v>2</v>
      </c>
      <c r="H155" s="861" t="e">
        <f t="shared" si="15"/>
        <v>#DIV/0!</v>
      </c>
      <c r="I155" s="861" t="e">
        <f t="shared" si="15"/>
        <v>#DIV/0!</v>
      </c>
      <c r="J155" s="861">
        <f t="shared" si="15"/>
        <v>2</v>
      </c>
      <c r="K155" s="861">
        <f t="shared" si="15"/>
        <v>2</v>
      </c>
      <c r="L155" s="861" t="e">
        <f t="shared" si="15"/>
        <v>#DIV/0!</v>
      </c>
      <c r="M155" s="861" t="e">
        <f t="shared" si="15"/>
        <v>#DIV/0!</v>
      </c>
      <c r="N155" s="861" t="e">
        <f t="shared" si="15"/>
        <v>#DIV/0!</v>
      </c>
      <c r="O155" s="861">
        <f t="shared" si="15"/>
        <v>3</v>
      </c>
      <c r="P155" s="861">
        <f t="shared" si="15"/>
        <v>2</v>
      </c>
      <c r="Q155" s="861">
        <f t="shared" si="15"/>
        <v>3</v>
      </c>
      <c r="R155" s="861" t="e">
        <f t="shared" si="15"/>
        <v>#DIV/0!</v>
      </c>
      <c r="S155" s="841">
        <f t="shared" si="15"/>
        <v>3</v>
      </c>
      <c r="T155" s="841">
        <f t="shared" si="15"/>
        <v>3</v>
      </c>
    </row>
    <row r="157" spans="1:20">
      <c r="A157" s="1474" t="s">
        <v>1293</v>
      </c>
      <c r="B157" s="1474" t="s">
        <v>4</v>
      </c>
      <c r="C157" s="1474" t="s">
        <v>5</v>
      </c>
      <c r="D157" s="1474" t="s">
        <v>6546</v>
      </c>
      <c r="E157" s="1474"/>
      <c r="F157" s="1474"/>
      <c r="G157" s="1474"/>
      <c r="H157" s="1474"/>
      <c r="I157" s="1474"/>
      <c r="J157" s="1474"/>
      <c r="K157" s="1474"/>
      <c r="L157" s="1474"/>
      <c r="M157" s="1474"/>
      <c r="N157" s="1474"/>
      <c r="O157" s="1474"/>
      <c r="P157" s="1474"/>
      <c r="Q157" s="1474"/>
      <c r="R157" s="1474"/>
      <c r="S157" s="1474"/>
      <c r="T157" s="1474"/>
    </row>
    <row r="158" spans="1:20">
      <c r="A158" s="1474"/>
      <c r="B158" s="1474"/>
      <c r="C158" s="1474"/>
      <c r="D158" s="861" t="s">
        <v>2621</v>
      </c>
      <c r="E158" s="861" t="s">
        <v>2622</v>
      </c>
      <c r="F158" s="861" t="s">
        <v>2623</v>
      </c>
      <c r="G158" s="861" t="s">
        <v>7</v>
      </c>
      <c r="H158" s="861" t="s">
        <v>8</v>
      </c>
      <c r="I158" s="861" t="s">
        <v>9</v>
      </c>
      <c r="J158" s="861" t="s">
        <v>10</v>
      </c>
      <c r="K158" s="861" t="s">
        <v>11</v>
      </c>
      <c r="L158" s="861" t="s">
        <v>12</v>
      </c>
      <c r="M158" s="861" t="s">
        <v>13</v>
      </c>
      <c r="N158" s="861" t="s">
        <v>14</v>
      </c>
      <c r="O158" s="861" t="s">
        <v>15</v>
      </c>
      <c r="P158" s="861" t="s">
        <v>16</v>
      </c>
      <c r="Q158" s="861" t="s">
        <v>17</v>
      </c>
      <c r="R158" s="861" t="s">
        <v>18</v>
      </c>
      <c r="S158" s="841" t="s">
        <v>19</v>
      </c>
      <c r="T158" s="841" t="s">
        <v>20</v>
      </c>
    </row>
    <row r="159" spans="1:20" ht="13.9" customHeight="1">
      <c r="A159" s="1474" t="s">
        <v>475</v>
      </c>
      <c r="B159" s="1475" t="s">
        <v>2632</v>
      </c>
      <c r="C159" s="841" t="s">
        <v>478</v>
      </c>
      <c r="D159" s="861"/>
      <c r="F159" s="83">
        <v>1</v>
      </c>
      <c r="H159" s="861">
        <v>1</v>
      </c>
      <c r="I159" s="861">
        <v>2</v>
      </c>
      <c r="J159" s="861"/>
      <c r="K159" s="861"/>
      <c r="L159" s="861"/>
      <c r="M159" s="861">
        <v>3</v>
      </c>
      <c r="N159" s="861"/>
      <c r="O159" s="861"/>
      <c r="P159" s="861"/>
      <c r="Q159" s="861"/>
      <c r="R159" s="861"/>
      <c r="S159" s="841"/>
      <c r="T159" s="841"/>
    </row>
    <row r="160" spans="1:20">
      <c r="A160" s="1474"/>
      <c r="B160" s="1474"/>
      <c r="C160" s="841" t="s">
        <v>480</v>
      </c>
      <c r="D160" s="861">
        <v>1</v>
      </c>
      <c r="H160" s="861">
        <v>1</v>
      </c>
      <c r="I160" s="861">
        <v>2</v>
      </c>
      <c r="J160" s="861"/>
      <c r="K160" s="861"/>
      <c r="L160" s="861"/>
      <c r="M160" s="861"/>
      <c r="N160" s="861"/>
      <c r="O160" s="861"/>
      <c r="P160" s="861"/>
      <c r="Q160" s="861"/>
      <c r="R160" s="861">
        <v>3</v>
      </c>
      <c r="S160" s="841">
        <v>3</v>
      </c>
      <c r="T160" s="841"/>
    </row>
    <row r="161" spans="1:20">
      <c r="A161" s="1474"/>
      <c r="B161" s="1474"/>
      <c r="C161" s="841" t="s">
        <v>482</v>
      </c>
      <c r="D161" s="861"/>
      <c r="F161" s="83">
        <v>1</v>
      </c>
      <c r="H161" s="861"/>
      <c r="I161" s="861"/>
      <c r="J161" s="861"/>
      <c r="K161" s="861"/>
      <c r="L161" s="861"/>
      <c r="M161" s="861">
        <v>1</v>
      </c>
      <c r="N161" s="861"/>
      <c r="O161" s="861">
        <v>2</v>
      </c>
      <c r="P161" s="861"/>
      <c r="Q161" s="861">
        <v>3</v>
      </c>
      <c r="R161" s="861"/>
      <c r="S161" s="841"/>
      <c r="T161" s="841"/>
    </row>
    <row r="162" spans="1:20">
      <c r="A162" s="1474"/>
      <c r="B162" s="1474"/>
      <c r="C162" s="841" t="s">
        <v>484</v>
      </c>
      <c r="D162" s="861">
        <v>1</v>
      </c>
      <c r="H162" s="861"/>
      <c r="I162" s="861"/>
      <c r="J162" s="861">
        <v>1</v>
      </c>
      <c r="K162" s="861"/>
      <c r="L162" s="861"/>
      <c r="M162" s="861">
        <v>3</v>
      </c>
      <c r="N162" s="861"/>
      <c r="O162" s="861"/>
      <c r="P162" s="861"/>
      <c r="Q162" s="861">
        <v>2</v>
      </c>
      <c r="R162" s="861"/>
      <c r="S162" s="841"/>
      <c r="T162" s="841">
        <v>2</v>
      </c>
    </row>
    <row r="163" spans="1:20">
      <c r="A163" s="1474"/>
      <c r="B163" s="1474"/>
      <c r="C163" s="841" t="s">
        <v>486</v>
      </c>
      <c r="D163" s="861">
        <v>1</v>
      </c>
      <c r="H163" s="861"/>
      <c r="I163" s="861">
        <v>3</v>
      </c>
      <c r="J163" s="861"/>
      <c r="K163" s="861"/>
      <c r="L163" s="861"/>
      <c r="M163" s="861">
        <v>2</v>
      </c>
      <c r="N163" s="861"/>
      <c r="O163" s="861"/>
      <c r="P163" s="861"/>
      <c r="Q163" s="861">
        <v>1</v>
      </c>
      <c r="R163" s="861"/>
      <c r="S163" s="841"/>
      <c r="T163" s="841"/>
    </row>
    <row r="164" spans="1:20">
      <c r="A164" s="1474"/>
      <c r="B164" s="1474"/>
      <c r="C164" s="841" t="s">
        <v>475</v>
      </c>
      <c r="D164" s="861">
        <f t="shared" ref="D164:T164" si="16">AVERAGE(D160:D163)</f>
        <v>1</v>
      </c>
      <c r="E164" s="861" t="e">
        <f t="shared" si="16"/>
        <v>#DIV/0!</v>
      </c>
      <c r="F164" s="861">
        <f t="shared" si="16"/>
        <v>1</v>
      </c>
      <c r="G164" s="861" t="e">
        <f t="shared" si="16"/>
        <v>#DIV/0!</v>
      </c>
      <c r="H164" s="861">
        <f t="shared" si="16"/>
        <v>1</v>
      </c>
      <c r="I164" s="861">
        <f t="shared" si="16"/>
        <v>2.5</v>
      </c>
      <c r="J164" s="861">
        <f t="shared" si="16"/>
        <v>1</v>
      </c>
      <c r="K164" s="861" t="e">
        <f t="shared" si="16"/>
        <v>#DIV/0!</v>
      </c>
      <c r="L164" s="861" t="e">
        <f t="shared" si="16"/>
        <v>#DIV/0!</v>
      </c>
      <c r="M164" s="861">
        <f t="shared" si="16"/>
        <v>2</v>
      </c>
      <c r="N164" s="861" t="e">
        <f t="shared" si="16"/>
        <v>#DIV/0!</v>
      </c>
      <c r="O164" s="861">
        <f t="shared" si="16"/>
        <v>2</v>
      </c>
      <c r="P164" s="861" t="e">
        <f t="shared" si="16"/>
        <v>#DIV/0!</v>
      </c>
      <c r="Q164" s="861">
        <f t="shared" si="16"/>
        <v>2</v>
      </c>
      <c r="R164" s="861">
        <f t="shared" si="16"/>
        <v>3</v>
      </c>
      <c r="S164" s="841">
        <f t="shared" si="16"/>
        <v>3</v>
      </c>
      <c r="T164" s="841">
        <f t="shared" si="16"/>
        <v>2</v>
      </c>
    </row>
    <row r="166" spans="1:20">
      <c r="A166" s="1474" t="s">
        <v>1293</v>
      </c>
      <c r="B166" s="1474" t="s">
        <v>4</v>
      </c>
      <c r="C166" s="1474" t="s">
        <v>5</v>
      </c>
      <c r="D166" s="1474" t="s">
        <v>6546</v>
      </c>
      <c r="E166" s="1474"/>
      <c r="F166" s="1474"/>
      <c r="G166" s="1474"/>
      <c r="H166" s="1474"/>
      <c r="I166" s="1474"/>
      <c r="J166" s="1474"/>
      <c r="K166" s="1474"/>
      <c r="L166" s="1474"/>
      <c r="M166" s="1474"/>
      <c r="N166" s="1474"/>
      <c r="O166" s="1474"/>
      <c r="P166" s="1474"/>
      <c r="Q166" s="1474"/>
      <c r="R166" s="1474"/>
      <c r="S166" s="1474"/>
      <c r="T166" s="1474"/>
    </row>
    <row r="167" spans="1:20">
      <c r="A167" s="1474"/>
      <c r="B167" s="1474"/>
      <c r="C167" s="1474"/>
      <c r="D167" s="861" t="s">
        <v>2621</v>
      </c>
      <c r="E167" s="861" t="s">
        <v>2622</v>
      </c>
      <c r="F167" s="861" t="s">
        <v>2623</v>
      </c>
      <c r="G167" s="861" t="s">
        <v>7</v>
      </c>
      <c r="H167" s="861" t="s">
        <v>8</v>
      </c>
      <c r="I167" s="861" t="s">
        <v>9</v>
      </c>
      <c r="J167" s="861" t="s">
        <v>10</v>
      </c>
      <c r="K167" s="861" t="s">
        <v>11</v>
      </c>
      <c r="L167" s="861" t="s">
        <v>12</v>
      </c>
      <c r="M167" s="861" t="s">
        <v>13</v>
      </c>
      <c r="N167" s="861" t="s">
        <v>14</v>
      </c>
      <c r="O167" s="861" t="s">
        <v>15</v>
      </c>
      <c r="P167" s="861" t="s">
        <v>16</v>
      </c>
      <c r="Q167" s="861" t="s">
        <v>17</v>
      </c>
      <c r="R167" s="861" t="s">
        <v>18</v>
      </c>
      <c r="S167" s="841" t="s">
        <v>19</v>
      </c>
      <c r="T167" s="841" t="s">
        <v>20</v>
      </c>
    </row>
    <row r="168" spans="1:20">
      <c r="A168" s="1474" t="s">
        <v>488</v>
      </c>
      <c r="B168" s="1475" t="s">
        <v>6557</v>
      </c>
      <c r="C168" s="841" t="s">
        <v>491</v>
      </c>
      <c r="D168" s="861">
        <v>1</v>
      </c>
      <c r="E168" s="861"/>
      <c r="F168" s="861"/>
      <c r="G168" s="861"/>
      <c r="H168" s="861">
        <v>1</v>
      </c>
      <c r="I168" s="861">
        <v>2</v>
      </c>
      <c r="J168" s="861"/>
      <c r="K168" s="861"/>
      <c r="L168" s="861"/>
      <c r="M168" s="861">
        <v>3</v>
      </c>
      <c r="N168" s="861"/>
      <c r="O168" s="861"/>
      <c r="P168" s="861"/>
      <c r="Q168" s="861"/>
      <c r="R168" s="861"/>
      <c r="S168" s="841"/>
      <c r="T168" s="841"/>
    </row>
    <row r="169" spans="1:20">
      <c r="A169" s="1474"/>
      <c r="B169" s="1474"/>
      <c r="C169" s="841" t="s">
        <v>493</v>
      </c>
      <c r="D169" s="861">
        <v>1</v>
      </c>
      <c r="E169" s="861"/>
      <c r="F169" s="861"/>
      <c r="G169" s="861"/>
      <c r="H169" s="861">
        <v>1</v>
      </c>
      <c r="I169" s="861">
        <v>2</v>
      </c>
      <c r="J169" s="861"/>
      <c r="K169" s="861"/>
      <c r="L169" s="861"/>
      <c r="M169" s="861"/>
      <c r="N169" s="861"/>
      <c r="O169" s="861"/>
      <c r="P169" s="861"/>
      <c r="Q169" s="861"/>
      <c r="R169" s="861">
        <v>3</v>
      </c>
      <c r="S169" s="841"/>
      <c r="T169" s="841">
        <v>2</v>
      </c>
    </row>
    <row r="170" spans="1:20">
      <c r="A170" s="1474"/>
      <c r="B170" s="1474"/>
      <c r="C170" s="841" t="s">
        <v>495</v>
      </c>
      <c r="D170" s="861"/>
      <c r="E170" s="861"/>
      <c r="F170" s="861">
        <v>1</v>
      </c>
      <c r="G170" s="861"/>
      <c r="H170" s="861"/>
      <c r="I170" s="861"/>
      <c r="J170" s="861"/>
      <c r="K170" s="861"/>
      <c r="L170" s="861"/>
      <c r="M170" s="861">
        <v>1</v>
      </c>
      <c r="N170" s="861"/>
      <c r="O170" s="861">
        <v>2</v>
      </c>
      <c r="P170" s="861"/>
      <c r="Q170" s="861">
        <v>3</v>
      </c>
      <c r="R170" s="861"/>
      <c r="S170" s="841"/>
      <c r="T170" s="841"/>
    </row>
    <row r="171" spans="1:20">
      <c r="A171" s="1474"/>
      <c r="B171" s="1474"/>
      <c r="C171" s="841" t="s">
        <v>497</v>
      </c>
      <c r="D171" s="861"/>
      <c r="E171" s="861"/>
      <c r="F171" s="861">
        <v>1</v>
      </c>
      <c r="G171" s="861"/>
      <c r="H171" s="861"/>
      <c r="I171" s="861"/>
      <c r="J171" s="861">
        <v>1</v>
      </c>
      <c r="K171" s="861"/>
      <c r="L171" s="861"/>
      <c r="M171" s="861">
        <v>3</v>
      </c>
      <c r="N171" s="861"/>
      <c r="O171" s="861"/>
      <c r="P171" s="861"/>
      <c r="Q171" s="861">
        <v>2</v>
      </c>
      <c r="R171" s="861"/>
      <c r="S171" s="841">
        <v>3</v>
      </c>
      <c r="T171" s="841"/>
    </row>
    <row r="172" spans="1:20">
      <c r="A172" s="1474"/>
      <c r="B172" s="1474"/>
      <c r="C172" s="841" t="s">
        <v>499</v>
      </c>
      <c r="D172" s="861"/>
      <c r="E172" s="861"/>
      <c r="F172" s="861">
        <v>1</v>
      </c>
      <c r="G172" s="861"/>
      <c r="H172" s="861"/>
      <c r="I172" s="861">
        <v>3</v>
      </c>
      <c r="J172" s="861"/>
      <c r="K172" s="861"/>
      <c r="L172" s="861"/>
      <c r="M172" s="861">
        <v>2</v>
      </c>
      <c r="N172" s="861"/>
      <c r="O172" s="861"/>
      <c r="P172" s="861"/>
      <c r="Q172" s="861">
        <v>1</v>
      </c>
      <c r="R172" s="861"/>
      <c r="S172" s="841"/>
      <c r="T172" s="841"/>
    </row>
    <row r="173" spans="1:20">
      <c r="A173" s="1474"/>
      <c r="B173" s="1474"/>
      <c r="C173" s="841" t="s">
        <v>488</v>
      </c>
      <c r="D173" s="861">
        <f t="shared" ref="D173:T173" si="17">AVERAGE(D168:D172)</f>
        <v>1</v>
      </c>
      <c r="E173" s="861" t="e">
        <f t="shared" si="17"/>
        <v>#DIV/0!</v>
      </c>
      <c r="F173" s="861">
        <f t="shared" si="17"/>
        <v>1</v>
      </c>
      <c r="G173" s="861" t="e">
        <f t="shared" si="17"/>
        <v>#DIV/0!</v>
      </c>
      <c r="H173" s="861">
        <f t="shared" si="17"/>
        <v>1</v>
      </c>
      <c r="I173" s="861">
        <f t="shared" si="17"/>
        <v>2.3333333333333335</v>
      </c>
      <c r="J173" s="861">
        <f t="shared" si="17"/>
        <v>1</v>
      </c>
      <c r="K173" s="861" t="e">
        <f t="shared" si="17"/>
        <v>#DIV/0!</v>
      </c>
      <c r="L173" s="861" t="e">
        <f t="shared" si="17"/>
        <v>#DIV/0!</v>
      </c>
      <c r="M173" s="861">
        <f t="shared" si="17"/>
        <v>2.25</v>
      </c>
      <c r="N173" s="861" t="e">
        <f t="shared" si="17"/>
        <v>#DIV/0!</v>
      </c>
      <c r="O173" s="861">
        <f t="shared" si="17"/>
        <v>2</v>
      </c>
      <c r="P173" s="861" t="e">
        <f t="shared" si="17"/>
        <v>#DIV/0!</v>
      </c>
      <c r="Q173" s="861">
        <f t="shared" si="17"/>
        <v>2</v>
      </c>
      <c r="R173" s="861">
        <f t="shared" si="17"/>
        <v>3</v>
      </c>
      <c r="S173" s="841">
        <f t="shared" si="17"/>
        <v>3</v>
      </c>
      <c r="T173" s="841">
        <f t="shared" si="17"/>
        <v>2</v>
      </c>
    </row>
    <row r="175" spans="1:20">
      <c r="A175" s="1474" t="s">
        <v>1293</v>
      </c>
      <c r="B175" s="1474" t="s">
        <v>4</v>
      </c>
      <c r="C175" s="1474" t="s">
        <v>5</v>
      </c>
      <c r="D175" s="1474" t="s">
        <v>6546</v>
      </c>
      <c r="E175" s="1474"/>
      <c r="F175" s="1474"/>
      <c r="G175" s="1474"/>
      <c r="H175" s="1474"/>
      <c r="I175" s="1474"/>
      <c r="J175" s="1474"/>
      <c r="K175" s="1474"/>
      <c r="L175" s="1474"/>
      <c r="M175" s="1474"/>
      <c r="N175" s="1474"/>
      <c r="O175" s="1474"/>
      <c r="P175" s="1474"/>
      <c r="Q175" s="1474"/>
      <c r="R175" s="1474"/>
      <c r="S175" s="1474"/>
      <c r="T175" s="1474"/>
    </row>
    <row r="176" spans="1:20">
      <c r="A176" s="1474"/>
      <c r="B176" s="1474"/>
      <c r="C176" s="1474"/>
      <c r="D176" s="861" t="s">
        <v>2621</v>
      </c>
      <c r="E176" s="861" t="s">
        <v>2622</v>
      </c>
      <c r="F176" s="861" t="s">
        <v>2623</v>
      </c>
      <c r="G176" s="861" t="s">
        <v>7</v>
      </c>
      <c r="H176" s="861" t="s">
        <v>8</v>
      </c>
      <c r="I176" s="861" t="s">
        <v>9</v>
      </c>
      <c r="J176" s="861" t="s">
        <v>10</v>
      </c>
      <c r="K176" s="861" t="s">
        <v>11</v>
      </c>
      <c r="L176" s="861" t="s">
        <v>12</v>
      </c>
      <c r="M176" s="861" t="s">
        <v>13</v>
      </c>
      <c r="N176" s="861" t="s">
        <v>14</v>
      </c>
      <c r="O176" s="861" t="s">
        <v>15</v>
      </c>
      <c r="P176" s="861" t="s">
        <v>16</v>
      </c>
      <c r="Q176" s="861" t="s">
        <v>17</v>
      </c>
      <c r="R176" s="861" t="s">
        <v>18</v>
      </c>
      <c r="S176" s="841" t="s">
        <v>19</v>
      </c>
      <c r="T176" s="841" t="s">
        <v>20</v>
      </c>
    </row>
    <row r="177" spans="1:20">
      <c r="A177" s="1474" t="s">
        <v>501</v>
      </c>
      <c r="B177" s="1475" t="s">
        <v>2633</v>
      </c>
      <c r="C177" s="841" t="s">
        <v>504</v>
      </c>
      <c r="D177" s="861">
        <v>1</v>
      </c>
      <c r="E177" s="861"/>
      <c r="F177" s="861"/>
      <c r="G177" s="861"/>
      <c r="H177" s="861">
        <v>1</v>
      </c>
      <c r="I177" s="861">
        <v>2</v>
      </c>
      <c r="J177" s="861"/>
      <c r="K177" s="861"/>
      <c r="L177" s="861"/>
      <c r="M177" s="861">
        <v>3</v>
      </c>
      <c r="N177" s="861"/>
      <c r="O177" s="861"/>
      <c r="P177" s="861"/>
      <c r="Q177" s="861"/>
      <c r="R177" s="861"/>
      <c r="S177" s="841"/>
      <c r="T177" s="841"/>
    </row>
    <row r="178" spans="1:20">
      <c r="A178" s="1474"/>
      <c r="B178" s="1474"/>
      <c r="C178" s="841" t="s">
        <v>506</v>
      </c>
      <c r="D178" s="861">
        <v>1</v>
      </c>
      <c r="E178" s="861"/>
      <c r="F178" s="861"/>
      <c r="G178" s="861"/>
      <c r="H178" s="861">
        <v>1</v>
      </c>
      <c r="I178" s="861">
        <v>2</v>
      </c>
      <c r="J178" s="861"/>
      <c r="K178" s="861"/>
      <c r="L178" s="861"/>
      <c r="M178" s="861"/>
      <c r="N178" s="861"/>
      <c r="O178" s="861">
        <v>2</v>
      </c>
      <c r="P178" s="861"/>
      <c r="Q178" s="861"/>
      <c r="R178" s="861">
        <v>3</v>
      </c>
      <c r="S178" s="841"/>
      <c r="T178" s="841"/>
    </row>
    <row r="179" spans="1:20">
      <c r="A179" s="1474"/>
      <c r="B179" s="1474"/>
      <c r="C179" s="841" t="s">
        <v>510</v>
      </c>
      <c r="D179" s="861"/>
      <c r="E179" s="861"/>
      <c r="F179" s="861">
        <v>1</v>
      </c>
      <c r="G179" s="861"/>
      <c r="H179" s="861"/>
      <c r="I179" s="861"/>
      <c r="J179" s="861"/>
      <c r="K179" s="861"/>
      <c r="L179" s="861"/>
      <c r="M179" s="861">
        <v>1</v>
      </c>
      <c r="N179" s="861"/>
      <c r="O179" s="861"/>
      <c r="P179" s="861"/>
      <c r="Q179" s="861">
        <v>3</v>
      </c>
      <c r="R179" s="861"/>
      <c r="S179" s="841">
        <v>3</v>
      </c>
      <c r="T179" s="841"/>
    </row>
    <row r="180" spans="1:20">
      <c r="A180" s="1474"/>
      <c r="B180" s="1474"/>
      <c r="C180" s="841" t="s">
        <v>512</v>
      </c>
      <c r="D180" s="861"/>
      <c r="E180" s="861"/>
      <c r="F180" s="861">
        <v>1</v>
      </c>
      <c r="G180" s="861"/>
      <c r="H180" s="861"/>
      <c r="I180" s="861"/>
      <c r="J180" s="861">
        <v>1</v>
      </c>
      <c r="K180" s="861"/>
      <c r="L180" s="861"/>
      <c r="M180" s="861">
        <v>3</v>
      </c>
      <c r="N180" s="861"/>
      <c r="O180" s="861"/>
      <c r="P180" s="861"/>
      <c r="Q180" s="861">
        <v>2</v>
      </c>
      <c r="R180" s="861"/>
      <c r="S180" s="841"/>
      <c r="T180" s="841">
        <v>1</v>
      </c>
    </row>
    <row r="181" spans="1:20">
      <c r="A181" s="1474"/>
      <c r="B181" s="1474"/>
      <c r="C181" s="841" t="s">
        <v>512</v>
      </c>
      <c r="D181" s="861"/>
      <c r="E181" s="861"/>
      <c r="F181" s="861">
        <v>1</v>
      </c>
      <c r="G181" s="861"/>
      <c r="H181" s="861"/>
      <c r="I181" s="861">
        <v>3</v>
      </c>
      <c r="J181" s="861"/>
      <c r="K181" s="861"/>
      <c r="L181" s="861"/>
      <c r="M181" s="861">
        <v>2</v>
      </c>
      <c r="N181" s="861"/>
      <c r="O181" s="861"/>
      <c r="P181" s="861"/>
      <c r="Q181" s="861">
        <v>1</v>
      </c>
      <c r="R181" s="861"/>
      <c r="S181" s="841"/>
      <c r="T181" s="841"/>
    </row>
    <row r="182" spans="1:20">
      <c r="A182" s="1474"/>
      <c r="B182" s="1474"/>
      <c r="C182" s="841" t="s">
        <v>501</v>
      </c>
      <c r="D182" s="861">
        <f t="shared" ref="D182:T182" si="18">AVERAGE(D177:D181)</f>
        <v>1</v>
      </c>
      <c r="E182" s="861" t="e">
        <f t="shared" si="18"/>
        <v>#DIV/0!</v>
      </c>
      <c r="F182" s="861">
        <f t="shared" si="18"/>
        <v>1</v>
      </c>
      <c r="G182" s="861" t="e">
        <f t="shared" si="18"/>
        <v>#DIV/0!</v>
      </c>
      <c r="H182" s="861">
        <f t="shared" si="18"/>
        <v>1</v>
      </c>
      <c r="I182" s="861">
        <f t="shared" si="18"/>
        <v>2.3333333333333335</v>
      </c>
      <c r="J182" s="861">
        <f t="shared" si="18"/>
        <v>1</v>
      </c>
      <c r="K182" s="861" t="e">
        <f t="shared" si="18"/>
        <v>#DIV/0!</v>
      </c>
      <c r="L182" s="861" t="e">
        <f t="shared" si="18"/>
        <v>#DIV/0!</v>
      </c>
      <c r="M182" s="861">
        <f t="shared" si="18"/>
        <v>2.25</v>
      </c>
      <c r="N182" s="861" t="e">
        <f t="shared" si="18"/>
        <v>#DIV/0!</v>
      </c>
      <c r="O182" s="861">
        <f t="shared" si="18"/>
        <v>2</v>
      </c>
      <c r="P182" s="861" t="e">
        <f t="shared" si="18"/>
        <v>#DIV/0!</v>
      </c>
      <c r="Q182" s="861">
        <f t="shared" si="18"/>
        <v>2</v>
      </c>
      <c r="R182" s="861">
        <f t="shared" si="18"/>
        <v>3</v>
      </c>
      <c r="S182" s="841">
        <f t="shared" si="18"/>
        <v>3</v>
      </c>
      <c r="T182" s="841">
        <f t="shared" si="18"/>
        <v>1</v>
      </c>
    </row>
    <row r="184" spans="1:20">
      <c r="A184" s="1474" t="s">
        <v>1293</v>
      </c>
      <c r="B184" s="1474" t="s">
        <v>4</v>
      </c>
      <c r="C184" s="1474" t="s">
        <v>5</v>
      </c>
      <c r="D184" s="1474" t="s">
        <v>6546</v>
      </c>
      <c r="E184" s="1474"/>
      <c r="F184" s="1474"/>
      <c r="G184" s="1474"/>
      <c r="H184" s="1474"/>
      <c r="I184" s="1474"/>
      <c r="J184" s="1474"/>
      <c r="K184" s="1474"/>
      <c r="L184" s="1474"/>
      <c r="M184" s="1474"/>
      <c r="N184" s="1474"/>
      <c r="O184" s="1474"/>
      <c r="P184" s="1474"/>
      <c r="Q184" s="1474"/>
      <c r="R184" s="1474"/>
      <c r="S184" s="1474"/>
      <c r="T184" s="1474"/>
    </row>
    <row r="185" spans="1:20">
      <c r="A185" s="1474"/>
      <c r="B185" s="1474"/>
      <c r="C185" s="1474"/>
      <c r="D185" s="861" t="s">
        <v>2621</v>
      </c>
      <c r="E185" s="861" t="s">
        <v>2622</v>
      </c>
      <c r="F185" s="861" t="s">
        <v>2623</v>
      </c>
      <c r="G185" s="861" t="s">
        <v>7</v>
      </c>
      <c r="H185" s="861" t="s">
        <v>8</v>
      </c>
      <c r="I185" s="861" t="s">
        <v>9</v>
      </c>
      <c r="J185" s="861" t="s">
        <v>10</v>
      </c>
      <c r="K185" s="861" t="s">
        <v>11</v>
      </c>
      <c r="L185" s="861" t="s">
        <v>12</v>
      </c>
      <c r="M185" s="861" t="s">
        <v>13</v>
      </c>
      <c r="N185" s="861" t="s">
        <v>14</v>
      </c>
      <c r="O185" s="861" t="s">
        <v>15</v>
      </c>
      <c r="P185" s="861" t="s">
        <v>16</v>
      </c>
      <c r="Q185" s="861" t="s">
        <v>17</v>
      </c>
      <c r="R185" s="861" t="s">
        <v>18</v>
      </c>
      <c r="S185" s="841" t="s">
        <v>19</v>
      </c>
      <c r="T185" s="841" t="s">
        <v>20</v>
      </c>
    </row>
    <row r="186" spans="1:20">
      <c r="A186" s="1474" t="s">
        <v>514</v>
      </c>
      <c r="B186" s="1475" t="s">
        <v>2634</v>
      </c>
      <c r="C186" s="841" t="s">
        <v>517</v>
      </c>
      <c r="D186" s="861">
        <v>1</v>
      </c>
      <c r="E186" s="861"/>
      <c r="F186" s="861"/>
      <c r="G186" s="861"/>
      <c r="H186" s="861">
        <v>1</v>
      </c>
      <c r="I186" s="861">
        <v>2</v>
      </c>
      <c r="J186" s="861"/>
      <c r="K186" s="861"/>
      <c r="L186" s="861"/>
      <c r="M186" s="861">
        <v>3</v>
      </c>
      <c r="N186" s="861"/>
      <c r="O186" s="861"/>
      <c r="P186" s="861"/>
      <c r="Q186" s="861"/>
      <c r="R186" s="861"/>
      <c r="S186" s="841"/>
      <c r="T186" s="841"/>
    </row>
    <row r="187" spans="1:20">
      <c r="A187" s="1474"/>
      <c r="B187" s="1474"/>
      <c r="C187" s="841" t="s">
        <v>519</v>
      </c>
      <c r="D187" s="861"/>
      <c r="E187" s="861"/>
      <c r="F187" s="861">
        <v>1</v>
      </c>
      <c r="G187" s="861"/>
      <c r="H187" s="861">
        <v>1</v>
      </c>
      <c r="I187" s="861">
        <v>2</v>
      </c>
      <c r="J187" s="861"/>
      <c r="K187" s="861"/>
      <c r="L187" s="861"/>
      <c r="M187" s="861"/>
      <c r="N187" s="861"/>
      <c r="O187" s="861"/>
      <c r="P187" s="861"/>
      <c r="Q187" s="861"/>
      <c r="R187" s="861">
        <v>3</v>
      </c>
      <c r="S187" s="841">
        <v>3</v>
      </c>
      <c r="T187" s="841"/>
    </row>
    <row r="188" spans="1:20">
      <c r="A188" s="1474"/>
      <c r="B188" s="1474"/>
      <c r="C188" s="841" t="s">
        <v>521</v>
      </c>
      <c r="D188" s="861"/>
      <c r="E188" s="861"/>
      <c r="F188" s="861">
        <v>1</v>
      </c>
      <c r="G188" s="861"/>
      <c r="H188" s="861"/>
      <c r="I188" s="861"/>
      <c r="J188" s="861"/>
      <c r="K188" s="861"/>
      <c r="L188" s="861"/>
      <c r="M188" s="861">
        <v>1</v>
      </c>
      <c r="N188" s="861"/>
      <c r="O188" s="861">
        <v>2</v>
      </c>
      <c r="P188" s="861"/>
      <c r="Q188" s="861">
        <v>3</v>
      </c>
      <c r="R188" s="861"/>
      <c r="S188" s="841"/>
      <c r="T188" s="841"/>
    </row>
    <row r="189" spans="1:20">
      <c r="A189" s="1474"/>
      <c r="B189" s="1474"/>
      <c r="C189" s="841" t="s">
        <v>523</v>
      </c>
      <c r="D189" s="861">
        <v>1</v>
      </c>
      <c r="E189" s="861"/>
      <c r="F189" s="861"/>
      <c r="G189" s="861"/>
      <c r="H189" s="861"/>
      <c r="I189" s="861"/>
      <c r="J189" s="861">
        <v>1</v>
      </c>
      <c r="K189" s="861"/>
      <c r="L189" s="861"/>
      <c r="M189" s="861">
        <v>3</v>
      </c>
      <c r="N189" s="861"/>
      <c r="O189" s="861"/>
      <c r="P189" s="861"/>
      <c r="Q189" s="861">
        <v>2</v>
      </c>
      <c r="R189" s="861"/>
      <c r="S189" s="841"/>
      <c r="T189" s="841">
        <v>1</v>
      </c>
    </row>
    <row r="190" spans="1:20">
      <c r="A190" s="1474"/>
      <c r="B190" s="1474"/>
      <c r="C190" s="841" t="s">
        <v>525</v>
      </c>
      <c r="D190" s="861">
        <v>1</v>
      </c>
      <c r="E190" s="861"/>
      <c r="F190" s="861"/>
      <c r="G190" s="861"/>
      <c r="H190" s="861"/>
      <c r="I190" s="861">
        <v>3</v>
      </c>
      <c r="J190" s="861"/>
      <c r="K190" s="861"/>
      <c r="L190" s="861"/>
      <c r="M190" s="861">
        <v>2</v>
      </c>
      <c r="N190" s="861"/>
      <c r="O190" s="861"/>
      <c r="P190" s="861"/>
      <c r="Q190" s="861">
        <v>1</v>
      </c>
      <c r="R190" s="861"/>
      <c r="S190" s="841"/>
      <c r="T190" s="841"/>
    </row>
    <row r="191" spans="1:20">
      <c r="A191" s="1474"/>
      <c r="B191" s="1474"/>
      <c r="C191" s="841" t="s">
        <v>514</v>
      </c>
      <c r="D191" s="861">
        <f t="shared" ref="D191:T191" si="19">AVERAGE(D186:D190)</f>
        <v>1</v>
      </c>
      <c r="E191" s="861" t="e">
        <f t="shared" si="19"/>
        <v>#DIV/0!</v>
      </c>
      <c r="F191" s="861">
        <f t="shared" si="19"/>
        <v>1</v>
      </c>
      <c r="G191" s="861" t="e">
        <f t="shared" si="19"/>
        <v>#DIV/0!</v>
      </c>
      <c r="H191" s="861">
        <f t="shared" si="19"/>
        <v>1</v>
      </c>
      <c r="I191" s="861">
        <f t="shared" si="19"/>
        <v>2.3333333333333335</v>
      </c>
      <c r="J191" s="861">
        <f t="shared" si="19"/>
        <v>1</v>
      </c>
      <c r="K191" s="861" t="e">
        <f t="shared" si="19"/>
        <v>#DIV/0!</v>
      </c>
      <c r="L191" s="861" t="e">
        <f t="shared" si="19"/>
        <v>#DIV/0!</v>
      </c>
      <c r="M191" s="861">
        <f t="shared" si="19"/>
        <v>2.25</v>
      </c>
      <c r="N191" s="861" t="e">
        <f t="shared" si="19"/>
        <v>#DIV/0!</v>
      </c>
      <c r="O191" s="861">
        <f t="shared" si="19"/>
        <v>2</v>
      </c>
      <c r="P191" s="861" t="e">
        <f t="shared" si="19"/>
        <v>#DIV/0!</v>
      </c>
      <c r="Q191" s="861">
        <f t="shared" si="19"/>
        <v>2</v>
      </c>
      <c r="R191" s="861">
        <f t="shared" si="19"/>
        <v>3</v>
      </c>
      <c r="S191" s="841">
        <f t="shared" si="19"/>
        <v>3</v>
      </c>
      <c r="T191" s="841">
        <f t="shared" si="19"/>
        <v>1</v>
      </c>
    </row>
    <row r="193" spans="1:20">
      <c r="A193" s="1474" t="s">
        <v>1293</v>
      </c>
      <c r="B193" s="1474" t="s">
        <v>4</v>
      </c>
      <c r="C193" s="1474" t="s">
        <v>5</v>
      </c>
      <c r="D193" s="1474" t="s">
        <v>6546</v>
      </c>
      <c r="E193" s="1474"/>
      <c r="F193" s="1474"/>
      <c r="G193" s="1474"/>
      <c r="H193" s="1474"/>
      <c r="I193" s="1474"/>
      <c r="J193" s="1474"/>
      <c r="K193" s="1474"/>
      <c r="L193" s="1474"/>
      <c r="M193" s="1474"/>
      <c r="N193" s="1474"/>
      <c r="O193" s="1474"/>
      <c r="P193" s="1474"/>
      <c r="Q193" s="1474"/>
      <c r="R193" s="1474"/>
      <c r="S193" s="1474"/>
      <c r="T193" s="1474"/>
    </row>
    <row r="194" spans="1:20">
      <c r="A194" s="1474"/>
      <c r="B194" s="1474"/>
      <c r="C194" s="1474"/>
      <c r="D194" s="861" t="s">
        <v>2621</v>
      </c>
      <c r="E194" s="861" t="s">
        <v>2622</v>
      </c>
      <c r="F194" s="861" t="s">
        <v>2623</v>
      </c>
      <c r="G194" s="861" t="s">
        <v>7</v>
      </c>
      <c r="H194" s="861" t="s">
        <v>8</v>
      </c>
      <c r="I194" s="861" t="s">
        <v>9</v>
      </c>
      <c r="J194" s="861" t="s">
        <v>10</v>
      </c>
      <c r="K194" s="861" t="s">
        <v>11</v>
      </c>
      <c r="L194" s="861" t="s">
        <v>12</v>
      </c>
      <c r="M194" s="861" t="s">
        <v>13</v>
      </c>
      <c r="N194" s="861" t="s">
        <v>14</v>
      </c>
      <c r="O194" s="861" t="s">
        <v>15</v>
      </c>
      <c r="P194" s="861" t="s">
        <v>16</v>
      </c>
      <c r="Q194" s="861" t="s">
        <v>17</v>
      </c>
      <c r="R194" s="861" t="s">
        <v>18</v>
      </c>
      <c r="S194" s="841" t="s">
        <v>19</v>
      </c>
      <c r="T194" s="841" t="s">
        <v>20</v>
      </c>
    </row>
    <row r="195" spans="1:20">
      <c r="A195" s="1474" t="s">
        <v>527</v>
      </c>
      <c r="B195" s="855" t="s">
        <v>6558</v>
      </c>
      <c r="C195" s="841" t="s">
        <v>530</v>
      </c>
      <c r="D195" s="861">
        <v>1</v>
      </c>
      <c r="E195" s="861"/>
      <c r="F195" s="861"/>
      <c r="G195" s="861"/>
      <c r="H195" s="861">
        <v>1</v>
      </c>
      <c r="I195" s="861">
        <v>2</v>
      </c>
      <c r="J195" s="861"/>
      <c r="K195" s="861"/>
      <c r="L195" s="861"/>
      <c r="M195" s="861">
        <v>3</v>
      </c>
      <c r="N195" s="861"/>
      <c r="O195" s="861"/>
      <c r="P195" s="861"/>
      <c r="Q195" s="861"/>
      <c r="R195" s="861"/>
      <c r="S195" s="841"/>
      <c r="T195" s="841"/>
    </row>
    <row r="196" spans="1:20">
      <c r="A196" s="1474"/>
      <c r="B196" s="856"/>
      <c r="C196" s="841" t="s">
        <v>532</v>
      </c>
      <c r="D196" s="861"/>
      <c r="E196" s="861"/>
      <c r="F196" s="861">
        <v>1</v>
      </c>
      <c r="G196" s="861"/>
      <c r="H196" s="861">
        <v>1</v>
      </c>
      <c r="I196" s="861">
        <v>2</v>
      </c>
      <c r="J196" s="861"/>
      <c r="K196" s="861"/>
      <c r="L196" s="861"/>
      <c r="M196" s="861"/>
      <c r="N196" s="861"/>
      <c r="O196" s="861"/>
      <c r="P196" s="861"/>
      <c r="Q196" s="861"/>
      <c r="R196" s="861">
        <v>3</v>
      </c>
      <c r="S196" s="841"/>
      <c r="T196" s="841">
        <v>3</v>
      </c>
    </row>
    <row r="197" spans="1:20">
      <c r="A197" s="1474"/>
      <c r="B197" s="856"/>
      <c r="C197" s="841" t="s">
        <v>534</v>
      </c>
      <c r="D197" s="861">
        <v>1</v>
      </c>
      <c r="E197" s="861"/>
      <c r="F197" s="861"/>
      <c r="G197" s="861"/>
      <c r="H197" s="861"/>
      <c r="I197" s="861"/>
      <c r="J197" s="861"/>
      <c r="K197" s="861"/>
      <c r="L197" s="861"/>
      <c r="M197" s="861">
        <v>1</v>
      </c>
      <c r="N197" s="861"/>
      <c r="O197" s="861">
        <v>2</v>
      </c>
      <c r="P197" s="861"/>
      <c r="Q197" s="861">
        <v>3</v>
      </c>
      <c r="R197" s="861"/>
      <c r="S197" s="841"/>
      <c r="T197" s="841"/>
    </row>
    <row r="198" spans="1:20">
      <c r="A198" s="1474"/>
      <c r="B198" s="856"/>
      <c r="C198" s="841" t="s">
        <v>536</v>
      </c>
      <c r="D198" s="861"/>
      <c r="E198" s="861"/>
      <c r="F198" s="861">
        <v>1</v>
      </c>
      <c r="G198" s="861"/>
      <c r="H198" s="861"/>
      <c r="I198" s="861"/>
      <c r="J198" s="861">
        <v>1</v>
      </c>
      <c r="K198" s="861"/>
      <c r="L198" s="861"/>
      <c r="M198" s="861">
        <v>3</v>
      </c>
      <c r="N198" s="861"/>
      <c r="O198" s="861"/>
      <c r="P198" s="861"/>
      <c r="Q198" s="861">
        <v>2</v>
      </c>
      <c r="R198" s="861"/>
      <c r="S198" s="841">
        <v>2</v>
      </c>
      <c r="T198" s="841"/>
    </row>
    <row r="199" spans="1:20">
      <c r="A199" s="1474"/>
      <c r="B199" s="856"/>
      <c r="C199" s="841" t="s">
        <v>538</v>
      </c>
      <c r="D199" s="861">
        <v>1</v>
      </c>
      <c r="E199" s="861"/>
      <c r="F199" s="861"/>
      <c r="G199" s="861"/>
      <c r="H199" s="861"/>
      <c r="I199" s="861">
        <v>3</v>
      </c>
      <c r="J199" s="861"/>
      <c r="K199" s="861"/>
      <c r="L199" s="861"/>
      <c r="M199" s="861">
        <v>2</v>
      </c>
      <c r="N199" s="861"/>
      <c r="O199" s="861"/>
      <c r="P199" s="861"/>
      <c r="Q199" s="861">
        <v>1</v>
      </c>
      <c r="R199" s="861"/>
      <c r="S199" s="841"/>
      <c r="T199" s="841"/>
    </row>
    <row r="200" spans="1:20">
      <c r="A200" s="1474"/>
      <c r="B200" s="857"/>
      <c r="C200" s="841" t="s">
        <v>527</v>
      </c>
      <c r="D200" s="861">
        <f t="shared" ref="D200:T200" si="20">AVERAGE(D195:D199)</f>
        <v>1</v>
      </c>
      <c r="E200" s="861" t="e">
        <f t="shared" si="20"/>
        <v>#DIV/0!</v>
      </c>
      <c r="F200" s="861">
        <f t="shared" si="20"/>
        <v>1</v>
      </c>
      <c r="G200" s="861" t="e">
        <f t="shared" si="20"/>
        <v>#DIV/0!</v>
      </c>
      <c r="H200" s="861">
        <f t="shared" si="20"/>
        <v>1</v>
      </c>
      <c r="I200" s="861">
        <f t="shared" si="20"/>
        <v>2.3333333333333335</v>
      </c>
      <c r="J200" s="861">
        <f t="shared" si="20"/>
        <v>1</v>
      </c>
      <c r="K200" s="861" t="e">
        <f t="shared" si="20"/>
        <v>#DIV/0!</v>
      </c>
      <c r="L200" s="861" t="e">
        <f t="shared" si="20"/>
        <v>#DIV/0!</v>
      </c>
      <c r="M200" s="861">
        <f t="shared" si="20"/>
        <v>2.25</v>
      </c>
      <c r="N200" s="861" t="e">
        <f t="shared" si="20"/>
        <v>#DIV/0!</v>
      </c>
      <c r="O200" s="861">
        <f t="shared" si="20"/>
        <v>2</v>
      </c>
      <c r="P200" s="861" t="e">
        <f t="shared" si="20"/>
        <v>#DIV/0!</v>
      </c>
      <c r="Q200" s="861">
        <f t="shared" si="20"/>
        <v>2</v>
      </c>
      <c r="R200" s="861">
        <f t="shared" si="20"/>
        <v>3</v>
      </c>
      <c r="S200" s="841">
        <f t="shared" si="20"/>
        <v>2</v>
      </c>
      <c r="T200" s="841">
        <f t="shared" si="20"/>
        <v>3</v>
      </c>
    </row>
    <row r="202" spans="1:20">
      <c r="A202" s="1474" t="s">
        <v>1293</v>
      </c>
      <c r="B202" s="1474" t="s">
        <v>4</v>
      </c>
      <c r="C202" s="1474" t="s">
        <v>5</v>
      </c>
      <c r="D202" s="1474" t="s">
        <v>6546</v>
      </c>
      <c r="E202" s="1474"/>
      <c r="F202" s="1474"/>
      <c r="G202" s="1474"/>
      <c r="H202" s="1474"/>
      <c r="I202" s="1474"/>
      <c r="J202" s="1474"/>
      <c r="K202" s="1474"/>
      <c r="L202" s="1474"/>
      <c r="M202" s="1474"/>
      <c r="N202" s="1474"/>
      <c r="O202" s="1474"/>
      <c r="P202" s="1474"/>
      <c r="Q202" s="1474"/>
      <c r="R202" s="1474"/>
      <c r="S202" s="1474"/>
      <c r="T202" s="1474"/>
    </row>
    <row r="203" spans="1:20">
      <c r="A203" s="1474"/>
      <c r="B203" s="1474"/>
      <c r="C203" s="1474"/>
      <c r="D203" s="861" t="s">
        <v>2621</v>
      </c>
      <c r="E203" s="861" t="s">
        <v>2622</v>
      </c>
      <c r="F203" s="861" t="s">
        <v>2623</v>
      </c>
      <c r="G203" s="861" t="s">
        <v>7</v>
      </c>
      <c r="H203" s="861" t="s">
        <v>8</v>
      </c>
      <c r="I203" s="861" t="s">
        <v>9</v>
      </c>
      <c r="J203" s="861" t="s">
        <v>10</v>
      </c>
      <c r="K203" s="861" t="s">
        <v>11</v>
      </c>
      <c r="L203" s="861" t="s">
        <v>12</v>
      </c>
      <c r="M203" s="861" t="s">
        <v>13</v>
      </c>
      <c r="N203" s="861" t="s">
        <v>14</v>
      </c>
      <c r="O203" s="861" t="s">
        <v>15</v>
      </c>
      <c r="P203" s="861" t="s">
        <v>16</v>
      </c>
      <c r="Q203" s="861" t="s">
        <v>17</v>
      </c>
      <c r="R203" s="861" t="s">
        <v>18</v>
      </c>
      <c r="S203" s="841" t="s">
        <v>19</v>
      </c>
      <c r="T203" s="841" t="s">
        <v>20</v>
      </c>
    </row>
    <row r="204" spans="1:20">
      <c r="A204" s="1474" t="s">
        <v>540</v>
      </c>
      <c r="B204" s="1475" t="s">
        <v>2635</v>
      </c>
      <c r="C204" s="841" t="s">
        <v>547</v>
      </c>
      <c r="D204" s="861">
        <v>1</v>
      </c>
      <c r="E204" s="861"/>
      <c r="F204" s="861"/>
      <c r="G204" s="861"/>
      <c r="H204" s="861">
        <v>1</v>
      </c>
      <c r="I204" s="861">
        <v>2</v>
      </c>
      <c r="J204" s="861"/>
      <c r="K204" s="861"/>
      <c r="L204" s="861"/>
      <c r="M204" s="861">
        <v>3</v>
      </c>
      <c r="N204" s="861"/>
      <c r="O204" s="861"/>
      <c r="P204" s="861"/>
      <c r="Q204" s="861"/>
      <c r="R204" s="861"/>
      <c r="S204" s="841"/>
      <c r="T204" s="841"/>
    </row>
    <row r="205" spans="1:20">
      <c r="A205" s="1474"/>
      <c r="B205" s="1474"/>
      <c r="C205" s="841" t="s">
        <v>545</v>
      </c>
      <c r="D205" s="861"/>
      <c r="E205" s="861"/>
      <c r="F205" s="861">
        <v>1</v>
      </c>
      <c r="G205" s="861"/>
      <c r="H205" s="861">
        <v>1</v>
      </c>
      <c r="I205" s="861">
        <v>2</v>
      </c>
      <c r="J205" s="861"/>
      <c r="K205" s="861"/>
      <c r="L205" s="861"/>
      <c r="M205" s="861"/>
      <c r="N205" s="861"/>
      <c r="O205" s="861"/>
      <c r="P205" s="861"/>
      <c r="Q205" s="861"/>
      <c r="R205" s="861">
        <v>3</v>
      </c>
      <c r="S205" s="841"/>
      <c r="T205" s="841"/>
    </row>
    <row r="206" spans="1:20">
      <c r="A206" s="1474"/>
      <c r="B206" s="1474"/>
      <c r="C206" s="841" t="s">
        <v>547</v>
      </c>
      <c r="D206" s="861">
        <v>1</v>
      </c>
      <c r="E206" s="861"/>
      <c r="F206" s="861"/>
      <c r="G206" s="861"/>
      <c r="H206" s="861"/>
      <c r="I206" s="861"/>
      <c r="J206" s="861"/>
      <c r="K206" s="861"/>
      <c r="L206" s="861"/>
      <c r="M206" s="861">
        <v>1</v>
      </c>
      <c r="N206" s="861"/>
      <c r="O206" s="861">
        <v>2</v>
      </c>
      <c r="P206" s="861"/>
      <c r="Q206" s="861">
        <v>3</v>
      </c>
      <c r="R206" s="861"/>
      <c r="S206" s="841"/>
      <c r="T206" s="841">
        <v>3</v>
      </c>
    </row>
    <row r="207" spans="1:20">
      <c r="A207" s="1474"/>
      <c r="B207" s="1474"/>
      <c r="C207" s="841" t="s">
        <v>549</v>
      </c>
      <c r="D207" s="861"/>
      <c r="E207" s="861"/>
      <c r="F207" s="861">
        <v>1</v>
      </c>
      <c r="G207" s="861"/>
      <c r="H207" s="861"/>
      <c r="I207" s="861"/>
      <c r="J207" s="861">
        <v>1</v>
      </c>
      <c r="K207" s="861"/>
      <c r="L207" s="861"/>
      <c r="M207" s="861">
        <v>3</v>
      </c>
      <c r="N207" s="861"/>
      <c r="O207" s="861"/>
      <c r="P207" s="861"/>
      <c r="Q207" s="861">
        <v>2</v>
      </c>
      <c r="R207" s="861"/>
      <c r="S207" s="841">
        <v>2</v>
      </c>
      <c r="T207" s="841"/>
    </row>
    <row r="208" spans="1:20">
      <c r="A208" s="1474"/>
      <c r="B208" s="1474"/>
      <c r="C208" s="841" t="s">
        <v>551</v>
      </c>
      <c r="D208" s="861">
        <v>1</v>
      </c>
      <c r="E208" s="861"/>
      <c r="F208" s="861"/>
      <c r="G208" s="861"/>
      <c r="H208" s="861"/>
      <c r="I208" s="861">
        <v>3</v>
      </c>
      <c r="J208" s="861"/>
      <c r="K208" s="861"/>
      <c r="L208" s="861"/>
      <c r="M208" s="861">
        <v>2</v>
      </c>
      <c r="N208" s="861"/>
      <c r="O208" s="861"/>
      <c r="P208" s="861"/>
      <c r="Q208" s="861">
        <v>1</v>
      </c>
      <c r="R208" s="861"/>
      <c r="S208" s="841"/>
      <c r="T208" s="841"/>
    </row>
    <row r="209" spans="1:20">
      <c r="A209" s="1474"/>
      <c r="B209" s="1474"/>
      <c r="C209" s="841" t="s">
        <v>540</v>
      </c>
      <c r="D209" s="861">
        <f t="shared" ref="D209:T209" si="21">AVERAGE(D204:D208)</f>
        <v>1</v>
      </c>
      <c r="E209" s="861" t="e">
        <f t="shared" si="21"/>
        <v>#DIV/0!</v>
      </c>
      <c r="F209" s="861">
        <f t="shared" si="21"/>
        <v>1</v>
      </c>
      <c r="G209" s="861" t="e">
        <f t="shared" si="21"/>
        <v>#DIV/0!</v>
      </c>
      <c r="H209" s="861">
        <f t="shared" si="21"/>
        <v>1</v>
      </c>
      <c r="I209" s="861">
        <f t="shared" si="21"/>
        <v>2.3333333333333335</v>
      </c>
      <c r="J209" s="861">
        <f t="shared" si="21"/>
        <v>1</v>
      </c>
      <c r="K209" s="861" t="e">
        <f t="shared" si="21"/>
        <v>#DIV/0!</v>
      </c>
      <c r="L209" s="861" t="e">
        <f t="shared" si="21"/>
        <v>#DIV/0!</v>
      </c>
      <c r="M209" s="861">
        <f t="shared" si="21"/>
        <v>2.25</v>
      </c>
      <c r="N209" s="861" t="e">
        <f t="shared" si="21"/>
        <v>#DIV/0!</v>
      </c>
      <c r="O209" s="861">
        <f t="shared" si="21"/>
        <v>2</v>
      </c>
      <c r="P209" s="861" t="e">
        <f t="shared" si="21"/>
        <v>#DIV/0!</v>
      </c>
      <c r="Q209" s="861">
        <f t="shared" si="21"/>
        <v>2</v>
      </c>
      <c r="R209" s="861">
        <f t="shared" si="21"/>
        <v>3</v>
      </c>
      <c r="S209" s="841">
        <f t="shared" si="21"/>
        <v>2</v>
      </c>
      <c r="T209" s="841">
        <f t="shared" si="21"/>
        <v>3</v>
      </c>
    </row>
    <row r="211" spans="1:20">
      <c r="A211" s="1474" t="s">
        <v>1293</v>
      </c>
      <c r="B211" s="1474" t="s">
        <v>4</v>
      </c>
      <c r="C211" s="1474" t="s">
        <v>5</v>
      </c>
      <c r="D211" s="1474" t="s">
        <v>6546</v>
      </c>
      <c r="E211" s="1474"/>
      <c r="F211" s="1474"/>
      <c r="G211" s="1474"/>
      <c r="H211" s="1474"/>
      <c r="I211" s="1474"/>
      <c r="J211" s="1474"/>
      <c r="K211" s="1474"/>
      <c r="L211" s="1474"/>
      <c r="M211" s="1474"/>
      <c r="N211" s="1474"/>
      <c r="O211" s="1474"/>
      <c r="P211" s="1474"/>
      <c r="Q211" s="1474"/>
      <c r="R211" s="1474"/>
      <c r="S211" s="1474"/>
      <c r="T211" s="1474"/>
    </row>
    <row r="212" spans="1:20">
      <c r="A212" s="1474"/>
      <c r="B212" s="1474"/>
      <c r="C212" s="1474"/>
      <c r="D212" s="861" t="s">
        <v>2621</v>
      </c>
      <c r="E212" s="861" t="s">
        <v>2622</v>
      </c>
      <c r="F212" s="861" t="s">
        <v>2623</v>
      </c>
      <c r="G212" s="861" t="s">
        <v>7</v>
      </c>
      <c r="H212" s="861" t="s">
        <v>8</v>
      </c>
      <c r="I212" s="861" t="s">
        <v>9</v>
      </c>
      <c r="J212" s="861" t="s">
        <v>10</v>
      </c>
      <c r="K212" s="861" t="s">
        <v>11</v>
      </c>
      <c r="L212" s="861" t="s">
        <v>12</v>
      </c>
      <c r="M212" s="861" t="s">
        <v>13</v>
      </c>
      <c r="N212" s="861" t="s">
        <v>14</v>
      </c>
      <c r="O212" s="861" t="s">
        <v>15</v>
      </c>
      <c r="P212" s="861" t="s">
        <v>16</v>
      </c>
      <c r="Q212" s="861" t="s">
        <v>17</v>
      </c>
      <c r="R212" s="861" t="s">
        <v>18</v>
      </c>
      <c r="S212" s="841" t="s">
        <v>19</v>
      </c>
      <c r="T212" s="841" t="s">
        <v>20</v>
      </c>
    </row>
    <row r="213" spans="1:20">
      <c r="A213" s="1474" t="s">
        <v>553</v>
      </c>
      <c r="B213" s="1475" t="s">
        <v>2636</v>
      </c>
      <c r="C213" s="841" t="s">
        <v>556</v>
      </c>
      <c r="D213" s="861"/>
      <c r="E213" s="861"/>
      <c r="F213" s="861">
        <v>1</v>
      </c>
      <c r="G213" s="861"/>
      <c r="H213" s="861">
        <v>1</v>
      </c>
      <c r="I213" s="861">
        <v>2</v>
      </c>
      <c r="J213" s="861"/>
      <c r="K213" s="861"/>
      <c r="L213" s="861"/>
      <c r="M213" s="861">
        <v>3</v>
      </c>
      <c r="N213" s="861"/>
      <c r="O213" s="861"/>
      <c r="P213" s="861"/>
      <c r="Q213" s="861"/>
      <c r="R213" s="861"/>
      <c r="S213" s="841"/>
      <c r="T213" s="841">
        <v>3</v>
      </c>
    </row>
    <row r="214" spans="1:20">
      <c r="A214" s="1474"/>
      <c r="B214" s="1474"/>
      <c r="C214" s="841" t="s">
        <v>558</v>
      </c>
      <c r="D214" s="861">
        <v>1</v>
      </c>
      <c r="E214" s="861"/>
      <c r="F214" s="861"/>
      <c r="G214" s="861"/>
      <c r="H214" s="861">
        <v>1</v>
      </c>
      <c r="I214" s="861">
        <v>2</v>
      </c>
      <c r="J214" s="861"/>
      <c r="K214" s="861"/>
      <c r="L214" s="861"/>
      <c r="M214" s="861"/>
      <c r="N214" s="861"/>
      <c r="O214" s="861"/>
      <c r="P214" s="861"/>
      <c r="Q214" s="861"/>
      <c r="R214" s="861">
        <v>3</v>
      </c>
      <c r="S214" s="841"/>
      <c r="T214" s="841"/>
    </row>
    <row r="215" spans="1:20">
      <c r="A215" s="1474"/>
      <c r="B215" s="1474"/>
      <c r="C215" s="841" t="s">
        <v>560</v>
      </c>
      <c r="D215" s="861"/>
      <c r="E215" s="861"/>
      <c r="F215" s="861">
        <v>1</v>
      </c>
      <c r="G215" s="861"/>
      <c r="H215" s="861"/>
      <c r="I215" s="861"/>
      <c r="J215" s="861"/>
      <c r="K215" s="861"/>
      <c r="L215" s="861"/>
      <c r="M215" s="861">
        <v>1</v>
      </c>
      <c r="N215" s="861"/>
      <c r="O215" s="861">
        <v>2</v>
      </c>
      <c r="P215" s="861"/>
      <c r="Q215" s="861">
        <v>3</v>
      </c>
      <c r="R215" s="861"/>
      <c r="S215" s="841"/>
      <c r="T215" s="841"/>
    </row>
    <row r="216" spans="1:20">
      <c r="A216" s="1474"/>
      <c r="B216" s="1474"/>
      <c r="C216" s="841" t="s">
        <v>562</v>
      </c>
      <c r="D216" s="861">
        <v>1</v>
      </c>
      <c r="E216" s="861"/>
      <c r="F216" s="861"/>
      <c r="G216" s="861"/>
      <c r="H216" s="861"/>
      <c r="I216" s="861"/>
      <c r="J216" s="861">
        <v>1</v>
      </c>
      <c r="K216" s="861"/>
      <c r="L216" s="861"/>
      <c r="M216" s="861">
        <v>3</v>
      </c>
      <c r="N216" s="861"/>
      <c r="O216" s="861"/>
      <c r="P216" s="861"/>
      <c r="Q216" s="861">
        <v>2</v>
      </c>
      <c r="R216" s="861"/>
      <c r="S216" s="841">
        <v>2</v>
      </c>
      <c r="T216" s="841"/>
    </row>
    <row r="217" spans="1:20">
      <c r="A217" s="1474"/>
      <c r="B217" s="1474"/>
      <c r="C217" s="841" t="s">
        <v>1532</v>
      </c>
      <c r="D217" s="861">
        <v>1</v>
      </c>
      <c r="E217" s="861"/>
      <c r="F217" s="861"/>
      <c r="G217" s="861"/>
      <c r="H217" s="861"/>
      <c r="I217" s="861">
        <v>3</v>
      </c>
      <c r="J217" s="861"/>
      <c r="K217" s="861"/>
      <c r="L217" s="861"/>
      <c r="M217" s="861">
        <v>2</v>
      </c>
      <c r="N217" s="861"/>
      <c r="O217" s="861"/>
      <c r="P217" s="861"/>
      <c r="Q217" s="861">
        <v>1</v>
      </c>
      <c r="R217" s="861"/>
      <c r="S217" s="841"/>
      <c r="T217" s="841"/>
    </row>
    <row r="218" spans="1:20">
      <c r="A218" s="1474"/>
      <c r="B218" s="1474"/>
      <c r="C218" s="841" t="s">
        <v>553</v>
      </c>
      <c r="D218" s="861">
        <f t="shared" ref="D218:T218" si="22">AVERAGE(D213:D217)</f>
        <v>1</v>
      </c>
      <c r="E218" s="861" t="e">
        <f t="shared" si="22"/>
        <v>#DIV/0!</v>
      </c>
      <c r="F218" s="861">
        <f t="shared" si="22"/>
        <v>1</v>
      </c>
      <c r="G218" s="861" t="e">
        <f t="shared" si="22"/>
        <v>#DIV/0!</v>
      </c>
      <c r="H218" s="861">
        <f t="shared" si="22"/>
        <v>1</v>
      </c>
      <c r="I218" s="861">
        <f t="shared" si="22"/>
        <v>2.3333333333333335</v>
      </c>
      <c r="J218" s="861">
        <f t="shared" si="22"/>
        <v>1</v>
      </c>
      <c r="K218" s="861" t="e">
        <f t="shared" si="22"/>
        <v>#DIV/0!</v>
      </c>
      <c r="L218" s="861" t="e">
        <f t="shared" si="22"/>
        <v>#DIV/0!</v>
      </c>
      <c r="M218" s="861">
        <f t="shared" si="22"/>
        <v>2.25</v>
      </c>
      <c r="N218" s="861" t="e">
        <f t="shared" si="22"/>
        <v>#DIV/0!</v>
      </c>
      <c r="O218" s="861">
        <f t="shared" si="22"/>
        <v>2</v>
      </c>
      <c r="P218" s="861" t="e">
        <f t="shared" si="22"/>
        <v>#DIV/0!</v>
      </c>
      <c r="Q218" s="861">
        <f t="shared" si="22"/>
        <v>2</v>
      </c>
      <c r="R218" s="861">
        <f t="shared" si="22"/>
        <v>3</v>
      </c>
      <c r="S218" s="841">
        <f t="shared" si="22"/>
        <v>2</v>
      </c>
      <c r="T218" s="841">
        <f t="shared" si="22"/>
        <v>3</v>
      </c>
    </row>
    <row r="220" spans="1:20">
      <c r="A220" s="1474" t="s">
        <v>1293</v>
      </c>
      <c r="B220" s="1474" t="s">
        <v>4</v>
      </c>
      <c r="C220" s="1474" t="s">
        <v>5</v>
      </c>
      <c r="D220" s="1474" t="s">
        <v>6546</v>
      </c>
      <c r="E220" s="1474"/>
      <c r="F220" s="1474"/>
      <c r="G220" s="1474"/>
      <c r="H220" s="1474"/>
      <c r="I220" s="1474"/>
      <c r="J220" s="1474"/>
      <c r="K220" s="1474"/>
      <c r="L220" s="1474"/>
      <c r="M220" s="1474"/>
      <c r="N220" s="1474"/>
      <c r="O220" s="1474"/>
      <c r="P220" s="1474"/>
      <c r="Q220" s="1474"/>
      <c r="R220" s="1474"/>
      <c r="S220" s="1474"/>
      <c r="T220" s="1474"/>
    </row>
    <row r="221" spans="1:20">
      <c r="A221" s="1474"/>
      <c r="B221" s="1474"/>
      <c r="C221" s="1474"/>
      <c r="D221" s="861" t="s">
        <v>2621</v>
      </c>
      <c r="E221" s="861" t="s">
        <v>2622</v>
      </c>
      <c r="F221" s="861" t="s">
        <v>2623</v>
      </c>
      <c r="G221" s="861" t="s">
        <v>7</v>
      </c>
      <c r="H221" s="861" t="s">
        <v>8</v>
      </c>
      <c r="I221" s="861" t="s">
        <v>9</v>
      </c>
      <c r="J221" s="861" t="s">
        <v>10</v>
      </c>
      <c r="K221" s="861" t="s">
        <v>11</v>
      </c>
      <c r="L221" s="861" t="s">
        <v>12</v>
      </c>
      <c r="M221" s="861" t="s">
        <v>13</v>
      </c>
      <c r="N221" s="861" t="s">
        <v>14</v>
      </c>
      <c r="O221" s="861" t="s">
        <v>15</v>
      </c>
      <c r="P221" s="861" t="s">
        <v>16</v>
      </c>
      <c r="Q221" s="861" t="s">
        <v>17</v>
      </c>
      <c r="R221" s="861" t="s">
        <v>18</v>
      </c>
      <c r="S221" s="841" t="s">
        <v>19</v>
      </c>
      <c r="T221" s="841" t="s">
        <v>20</v>
      </c>
    </row>
    <row r="222" spans="1:20">
      <c r="A222" s="1474" t="s">
        <v>564</v>
      </c>
      <c r="B222" s="1475" t="s">
        <v>2637</v>
      </c>
      <c r="C222" s="841" t="s">
        <v>567</v>
      </c>
      <c r="D222" s="861">
        <v>1</v>
      </c>
      <c r="E222" s="861"/>
      <c r="F222" s="861"/>
      <c r="G222" s="861"/>
      <c r="H222" s="861">
        <v>1</v>
      </c>
      <c r="I222" s="861">
        <v>2</v>
      </c>
      <c r="J222" s="861"/>
      <c r="K222" s="861"/>
      <c r="L222" s="861"/>
      <c r="M222" s="861">
        <v>3</v>
      </c>
      <c r="N222" s="861"/>
      <c r="O222" s="861"/>
      <c r="P222" s="861"/>
      <c r="Q222" s="861"/>
      <c r="R222" s="861"/>
      <c r="S222" s="841"/>
      <c r="T222" s="841"/>
    </row>
    <row r="223" spans="1:20">
      <c r="A223" s="1474"/>
      <c r="B223" s="1474"/>
      <c r="C223" s="841" t="s">
        <v>6559</v>
      </c>
      <c r="D223" s="861">
        <v>1</v>
      </c>
      <c r="E223" s="861"/>
      <c r="F223" s="861"/>
      <c r="G223" s="861"/>
      <c r="H223" s="861">
        <v>1</v>
      </c>
      <c r="I223" s="861">
        <v>2</v>
      </c>
      <c r="J223" s="861"/>
      <c r="K223" s="861"/>
      <c r="L223" s="861"/>
      <c r="M223" s="861"/>
      <c r="N223" s="861"/>
      <c r="O223" s="861"/>
      <c r="P223" s="861"/>
      <c r="Q223" s="861"/>
      <c r="R223" s="861">
        <v>3</v>
      </c>
      <c r="S223" s="841">
        <v>2</v>
      </c>
      <c r="T223" s="841"/>
    </row>
    <row r="224" spans="1:20">
      <c r="A224" s="1474"/>
      <c r="B224" s="1474"/>
      <c r="C224" s="841" t="s">
        <v>571</v>
      </c>
      <c r="D224" s="861"/>
      <c r="E224" s="861"/>
      <c r="F224" s="861">
        <v>1</v>
      </c>
      <c r="G224" s="861"/>
      <c r="H224" s="861"/>
      <c r="I224" s="861"/>
      <c r="J224" s="861"/>
      <c r="K224" s="861"/>
      <c r="L224" s="861"/>
      <c r="M224" s="861">
        <v>1</v>
      </c>
      <c r="N224" s="861"/>
      <c r="O224" s="861">
        <v>2</v>
      </c>
      <c r="P224" s="861"/>
      <c r="Q224" s="861">
        <v>3</v>
      </c>
      <c r="R224" s="861"/>
      <c r="S224" s="841"/>
      <c r="T224" s="841"/>
    </row>
    <row r="225" spans="1:20">
      <c r="A225" s="1474"/>
      <c r="B225" s="1474"/>
      <c r="C225" s="841" t="s">
        <v>1141</v>
      </c>
      <c r="D225" s="861">
        <v>1</v>
      </c>
      <c r="E225" s="861"/>
      <c r="F225" s="861"/>
      <c r="G225" s="861"/>
      <c r="H225" s="861"/>
      <c r="I225" s="861"/>
      <c r="J225" s="861">
        <v>1</v>
      </c>
      <c r="K225" s="861"/>
      <c r="L225" s="861"/>
      <c r="M225" s="861">
        <v>2</v>
      </c>
      <c r="N225" s="861"/>
      <c r="O225" s="861"/>
      <c r="P225" s="861"/>
      <c r="Q225" s="861">
        <v>2</v>
      </c>
      <c r="R225" s="861"/>
      <c r="S225" s="841"/>
      <c r="T225" s="841"/>
    </row>
    <row r="226" spans="1:20">
      <c r="A226" s="1474"/>
      <c r="B226" s="1474"/>
      <c r="C226" s="841" t="s">
        <v>573</v>
      </c>
      <c r="D226" s="861">
        <v>1</v>
      </c>
      <c r="E226" s="861"/>
      <c r="F226" s="861"/>
      <c r="G226" s="861"/>
      <c r="H226" s="861"/>
      <c r="I226" s="861">
        <v>3</v>
      </c>
      <c r="J226" s="861"/>
      <c r="K226" s="861"/>
      <c r="L226" s="861"/>
      <c r="M226" s="861">
        <v>3</v>
      </c>
      <c r="N226" s="861"/>
      <c r="O226" s="861"/>
      <c r="P226" s="861"/>
      <c r="Q226" s="861">
        <v>1</v>
      </c>
      <c r="R226" s="861"/>
      <c r="S226" s="841"/>
      <c r="T226" s="841">
        <v>3</v>
      </c>
    </row>
    <row r="227" spans="1:20">
      <c r="A227" s="1474"/>
      <c r="B227" s="1474"/>
      <c r="C227" s="841" t="s">
        <v>564</v>
      </c>
      <c r="D227" s="861">
        <f t="shared" ref="D227:T227" si="23">AVERAGE(D222:D226)</f>
        <v>1</v>
      </c>
      <c r="E227" s="861" t="e">
        <f t="shared" si="23"/>
        <v>#DIV/0!</v>
      </c>
      <c r="F227" s="861">
        <f t="shared" si="23"/>
        <v>1</v>
      </c>
      <c r="G227" s="861" t="e">
        <f t="shared" si="23"/>
        <v>#DIV/0!</v>
      </c>
      <c r="H227" s="861">
        <f t="shared" si="23"/>
        <v>1</v>
      </c>
      <c r="I227" s="861">
        <f t="shared" si="23"/>
        <v>2.3333333333333335</v>
      </c>
      <c r="J227" s="861">
        <f t="shared" si="23"/>
        <v>1</v>
      </c>
      <c r="K227" s="861" t="e">
        <f t="shared" si="23"/>
        <v>#DIV/0!</v>
      </c>
      <c r="L227" s="861" t="e">
        <f t="shared" si="23"/>
        <v>#DIV/0!</v>
      </c>
      <c r="M227" s="861">
        <f t="shared" si="23"/>
        <v>2.25</v>
      </c>
      <c r="N227" s="861" t="e">
        <f t="shared" si="23"/>
        <v>#DIV/0!</v>
      </c>
      <c r="O227" s="861">
        <f t="shared" si="23"/>
        <v>2</v>
      </c>
      <c r="P227" s="861" t="e">
        <f t="shared" si="23"/>
        <v>#DIV/0!</v>
      </c>
      <c r="Q227" s="861">
        <f t="shared" si="23"/>
        <v>2</v>
      </c>
      <c r="R227" s="861">
        <f t="shared" si="23"/>
        <v>3</v>
      </c>
      <c r="S227" s="841">
        <f t="shared" si="23"/>
        <v>2</v>
      </c>
      <c r="T227" s="841">
        <f t="shared" si="23"/>
        <v>3</v>
      </c>
    </row>
    <row r="229" spans="1:20">
      <c r="A229" s="1474" t="s">
        <v>1293</v>
      </c>
      <c r="B229" s="1474" t="s">
        <v>4</v>
      </c>
      <c r="C229" s="1474" t="s">
        <v>5</v>
      </c>
      <c r="D229" s="1474" t="s">
        <v>6546</v>
      </c>
      <c r="E229" s="1474"/>
      <c r="F229" s="1474"/>
      <c r="G229" s="1474"/>
      <c r="H229" s="1474"/>
      <c r="I229" s="1474"/>
      <c r="J229" s="1474"/>
      <c r="K229" s="1474"/>
      <c r="L229" s="1474"/>
      <c r="M229" s="1474"/>
      <c r="N229" s="1474"/>
      <c r="O229" s="1474"/>
      <c r="P229" s="1474"/>
      <c r="Q229" s="1474"/>
      <c r="R229" s="1474"/>
      <c r="S229" s="1474"/>
      <c r="T229" s="1474"/>
    </row>
    <row r="230" spans="1:20">
      <c r="A230" s="1474"/>
      <c r="B230" s="1474"/>
      <c r="C230" s="1474"/>
      <c r="D230" s="861" t="s">
        <v>2621</v>
      </c>
      <c r="E230" s="861" t="s">
        <v>2622</v>
      </c>
      <c r="F230" s="861" t="s">
        <v>2623</v>
      </c>
      <c r="G230" s="861" t="s">
        <v>7</v>
      </c>
      <c r="H230" s="861" t="s">
        <v>8</v>
      </c>
      <c r="I230" s="861" t="s">
        <v>9</v>
      </c>
      <c r="J230" s="861" t="s">
        <v>10</v>
      </c>
      <c r="K230" s="861" t="s">
        <v>11</v>
      </c>
      <c r="L230" s="861" t="s">
        <v>12</v>
      </c>
      <c r="M230" s="861" t="s">
        <v>13</v>
      </c>
      <c r="N230" s="861" t="s">
        <v>14</v>
      </c>
      <c r="O230" s="861" t="s">
        <v>15</v>
      </c>
      <c r="P230" s="861" t="s">
        <v>16</v>
      </c>
      <c r="Q230" s="861" t="s">
        <v>17</v>
      </c>
      <c r="R230" s="861" t="s">
        <v>18</v>
      </c>
      <c r="S230" s="841" t="s">
        <v>19</v>
      </c>
      <c r="T230" s="841" t="s">
        <v>20</v>
      </c>
    </row>
    <row r="231" spans="1:20">
      <c r="A231" s="1474" t="s">
        <v>575</v>
      </c>
      <c r="B231" s="1475" t="s">
        <v>2638</v>
      </c>
      <c r="C231" s="841" t="s">
        <v>578</v>
      </c>
      <c r="D231" s="861">
        <v>1</v>
      </c>
      <c r="E231" s="861"/>
      <c r="F231" s="861"/>
      <c r="G231" s="861"/>
      <c r="H231" s="861">
        <v>1</v>
      </c>
      <c r="I231" s="861">
        <v>2</v>
      </c>
      <c r="J231" s="861"/>
      <c r="K231" s="861"/>
      <c r="L231" s="861"/>
      <c r="M231" s="861">
        <v>3</v>
      </c>
      <c r="N231" s="861"/>
      <c r="O231" s="861"/>
      <c r="P231" s="861"/>
      <c r="Q231" s="861"/>
      <c r="R231" s="861"/>
      <c r="S231" s="841"/>
      <c r="T231" s="841"/>
    </row>
    <row r="232" spans="1:20">
      <c r="A232" s="1474"/>
      <c r="B232" s="1474"/>
      <c r="C232" s="841" t="s">
        <v>580</v>
      </c>
      <c r="D232" s="861">
        <v>1</v>
      </c>
      <c r="E232" s="861"/>
      <c r="F232" s="861"/>
      <c r="G232" s="861"/>
      <c r="H232" s="861">
        <v>1</v>
      </c>
      <c r="I232" s="861">
        <v>2</v>
      </c>
      <c r="J232" s="861"/>
      <c r="K232" s="861"/>
      <c r="L232" s="861"/>
      <c r="M232" s="861"/>
      <c r="N232" s="861"/>
      <c r="O232" s="861"/>
      <c r="P232" s="861"/>
      <c r="Q232" s="861"/>
      <c r="R232" s="861">
        <v>3</v>
      </c>
      <c r="S232" s="841"/>
      <c r="T232" s="841"/>
    </row>
    <row r="233" spans="1:20">
      <c r="A233" s="1474"/>
      <c r="B233" s="1474"/>
      <c r="C233" s="841" t="s">
        <v>582</v>
      </c>
      <c r="D233" s="861"/>
      <c r="E233" s="861"/>
      <c r="F233" s="861">
        <v>1</v>
      </c>
      <c r="G233" s="861"/>
      <c r="H233" s="861"/>
      <c r="I233" s="861"/>
      <c r="J233" s="861"/>
      <c r="K233" s="861"/>
      <c r="L233" s="861"/>
      <c r="M233" s="861">
        <v>1</v>
      </c>
      <c r="N233" s="861"/>
      <c r="O233" s="861">
        <v>2</v>
      </c>
      <c r="P233" s="861"/>
      <c r="Q233" s="861">
        <v>3</v>
      </c>
      <c r="R233" s="861"/>
      <c r="S233" s="841"/>
      <c r="T233" s="841"/>
    </row>
    <row r="234" spans="1:20">
      <c r="A234" s="1474"/>
      <c r="B234" s="1474"/>
      <c r="C234" s="841" t="s">
        <v>584</v>
      </c>
      <c r="D234" s="861">
        <v>1</v>
      </c>
      <c r="E234" s="861"/>
      <c r="F234" s="861"/>
      <c r="G234" s="861"/>
      <c r="H234" s="861"/>
      <c r="I234" s="861"/>
      <c r="J234" s="861">
        <v>1</v>
      </c>
      <c r="K234" s="861"/>
      <c r="L234" s="861"/>
      <c r="M234" s="861">
        <v>3</v>
      </c>
      <c r="N234" s="861"/>
      <c r="O234" s="861"/>
      <c r="P234" s="861"/>
      <c r="Q234" s="861">
        <v>2</v>
      </c>
      <c r="R234" s="861"/>
      <c r="S234" s="841"/>
      <c r="T234" s="841"/>
    </row>
    <row r="235" spans="1:20">
      <c r="A235" s="1474"/>
      <c r="B235" s="1474"/>
      <c r="C235" s="841" t="s">
        <v>586</v>
      </c>
      <c r="D235" s="861">
        <v>1</v>
      </c>
      <c r="E235" s="861"/>
      <c r="F235" s="861"/>
      <c r="G235" s="861"/>
      <c r="H235" s="861"/>
      <c r="I235" s="861">
        <v>3</v>
      </c>
      <c r="J235" s="861"/>
      <c r="K235" s="861"/>
      <c r="L235" s="861"/>
      <c r="M235" s="861">
        <v>2</v>
      </c>
      <c r="N235" s="861"/>
      <c r="O235" s="861"/>
      <c r="P235" s="861"/>
      <c r="Q235" s="861">
        <v>1</v>
      </c>
      <c r="R235" s="861"/>
      <c r="S235" s="841">
        <v>3</v>
      </c>
      <c r="T235" s="841">
        <v>2</v>
      </c>
    </row>
    <row r="236" spans="1:20">
      <c r="A236" s="1474"/>
      <c r="B236" s="1474"/>
      <c r="C236" s="841" t="s">
        <v>6560</v>
      </c>
      <c r="D236" s="861"/>
      <c r="E236" s="861"/>
      <c r="F236" s="861"/>
      <c r="G236" s="861"/>
      <c r="H236" s="861"/>
      <c r="I236" s="861"/>
      <c r="J236" s="861"/>
      <c r="K236" s="861"/>
      <c r="L236" s="861"/>
      <c r="M236" s="861"/>
      <c r="N236" s="861"/>
      <c r="O236" s="861"/>
      <c r="P236" s="861"/>
      <c r="Q236" s="861"/>
      <c r="R236" s="861"/>
      <c r="S236" s="841"/>
      <c r="T236" s="841"/>
    </row>
    <row r="237" spans="1:20">
      <c r="C237" s="841" t="s">
        <v>575</v>
      </c>
      <c r="D237" s="83">
        <f t="shared" ref="D237:T237" si="24">AVERAGE(D231:D235)</f>
        <v>1</v>
      </c>
      <c r="E237" s="83" t="e">
        <f t="shared" si="24"/>
        <v>#DIV/0!</v>
      </c>
      <c r="F237" s="83">
        <f t="shared" si="24"/>
        <v>1</v>
      </c>
      <c r="G237" s="83" t="e">
        <f t="shared" si="24"/>
        <v>#DIV/0!</v>
      </c>
      <c r="H237" s="83">
        <f t="shared" si="24"/>
        <v>1</v>
      </c>
      <c r="I237" s="83">
        <f t="shared" si="24"/>
        <v>2.3333333333333335</v>
      </c>
      <c r="J237" s="83">
        <f t="shared" si="24"/>
        <v>1</v>
      </c>
      <c r="K237" s="83" t="e">
        <f t="shared" si="24"/>
        <v>#DIV/0!</v>
      </c>
      <c r="L237" s="83" t="e">
        <f t="shared" si="24"/>
        <v>#DIV/0!</v>
      </c>
      <c r="M237" s="83">
        <f t="shared" si="24"/>
        <v>2.25</v>
      </c>
      <c r="N237" s="83" t="e">
        <f t="shared" si="24"/>
        <v>#DIV/0!</v>
      </c>
      <c r="O237" s="83">
        <f t="shared" si="24"/>
        <v>2</v>
      </c>
      <c r="P237" s="83" t="e">
        <f t="shared" si="24"/>
        <v>#DIV/0!</v>
      </c>
      <c r="Q237" s="83">
        <f t="shared" si="24"/>
        <v>2</v>
      </c>
      <c r="R237" s="83">
        <f t="shared" si="24"/>
        <v>3</v>
      </c>
      <c r="S237" s="363">
        <f t="shared" si="24"/>
        <v>3</v>
      </c>
      <c r="T237" s="363">
        <f t="shared" si="24"/>
        <v>2</v>
      </c>
    </row>
    <row r="238" spans="1:20">
      <c r="A238" s="1474" t="s">
        <v>1293</v>
      </c>
      <c r="B238" s="1474" t="s">
        <v>4</v>
      </c>
      <c r="C238" s="1474" t="s">
        <v>5</v>
      </c>
      <c r="D238" s="1474" t="s">
        <v>6546</v>
      </c>
      <c r="E238" s="1474"/>
      <c r="F238" s="1474"/>
      <c r="G238" s="1474"/>
      <c r="H238" s="1474"/>
      <c r="I238" s="1474"/>
      <c r="J238" s="1474"/>
      <c r="K238" s="1474"/>
      <c r="L238" s="1474"/>
      <c r="M238" s="1474"/>
      <c r="N238" s="1474"/>
      <c r="O238" s="1474"/>
      <c r="P238" s="1474"/>
      <c r="Q238" s="1474"/>
      <c r="R238" s="1474"/>
      <c r="S238" s="1474"/>
      <c r="T238" s="1474"/>
    </row>
    <row r="239" spans="1:20">
      <c r="A239" s="1474"/>
      <c r="B239" s="1474"/>
      <c r="C239" s="1474"/>
      <c r="D239" s="861" t="s">
        <v>2621</v>
      </c>
      <c r="E239" s="861" t="s">
        <v>2622</v>
      </c>
      <c r="F239" s="861" t="s">
        <v>2623</v>
      </c>
      <c r="G239" s="861" t="s">
        <v>7</v>
      </c>
      <c r="H239" s="861" t="s">
        <v>8</v>
      </c>
      <c r="I239" s="861" t="s">
        <v>9</v>
      </c>
      <c r="J239" s="861" t="s">
        <v>10</v>
      </c>
      <c r="K239" s="861" t="s">
        <v>11</v>
      </c>
      <c r="L239" s="861" t="s">
        <v>12</v>
      </c>
      <c r="M239" s="861" t="s">
        <v>13</v>
      </c>
      <c r="N239" s="861" t="s">
        <v>14</v>
      </c>
      <c r="O239" s="861" t="s">
        <v>15</v>
      </c>
      <c r="P239" s="861" t="s">
        <v>16</v>
      </c>
      <c r="Q239" s="861" t="s">
        <v>17</v>
      </c>
      <c r="R239" s="861" t="s">
        <v>18</v>
      </c>
      <c r="S239" s="841" t="s">
        <v>19</v>
      </c>
      <c r="T239" s="841" t="s">
        <v>20</v>
      </c>
    </row>
    <row r="240" spans="1:20">
      <c r="A240" s="1474" t="s">
        <v>588</v>
      </c>
      <c r="B240" s="1475" t="s">
        <v>2639</v>
      </c>
      <c r="C240" s="841" t="s">
        <v>591</v>
      </c>
      <c r="D240" s="861">
        <v>1</v>
      </c>
      <c r="E240" s="861"/>
      <c r="F240" s="861"/>
      <c r="G240" s="861"/>
      <c r="H240" s="861">
        <v>1</v>
      </c>
      <c r="I240" s="861">
        <v>2</v>
      </c>
      <c r="J240" s="861"/>
      <c r="K240" s="861"/>
      <c r="L240" s="861"/>
      <c r="M240" s="861">
        <v>3</v>
      </c>
      <c r="N240" s="861"/>
      <c r="O240" s="861"/>
      <c r="P240" s="861"/>
      <c r="Q240" s="861"/>
      <c r="R240" s="861"/>
      <c r="S240" s="841">
        <v>2</v>
      </c>
      <c r="T240" s="841"/>
    </row>
    <row r="241" spans="1:20">
      <c r="A241" s="1474"/>
      <c r="B241" s="1474"/>
      <c r="C241" s="841" t="s">
        <v>593</v>
      </c>
      <c r="D241" s="861">
        <v>1</v>
      </c>
      <c r="E241" s="861"/>
      <c r="F241" s="861"/>
      <c r="G241" s="861"/>
      <c r="H241" s="861">
        <v>1</v>
      </c>
      <c r="I241" s="861">
        <v>2</v>
      </c>
      <c r="J241" s="861"/>
      <c r="K241" s="861"/>
      <c r="L241" s="861"/>
      <c r="M241" s="861"/>
      <c r="N241" s="861"/>
      <c r="O241" s="861"/>
      <c r="P241" s="861"/>
      <c r="Q241" s="861"/>
      <c r="R241" s="861">
        <v>3</v>
      </c>
      <c r="S241" s="841"/>
      <c r="T241" s="841">
        <v>3</v>
      </c>
    </row>
    <row r="242" spans="1:20">
      <c r="A242" s="1474"/>
      <c r="B242" s="1474"/>
      <c r="C242" s="841" t="s">
        <v>595</v>
      </c>
      <c r="D242" s="861">
        <v>1</v>
      </c>
      <c r="E242" s="861"/>
      <c r="F242" s="861"/>
      <c r="G242" s="861"/>
      <c r="H242" s="861"/>
      <c r="I242" s="861"/>
      <c r="J242" s="861"/>
      <c r="K242" s="861"/>
      <c r="L242" s="861"/>
      <c r="M242" s="861">
        <v>1</v>
      </c>
      <c r="N242" s="861"/>
      <c r="O242" s="861">
        <v>2</v>
      </c>
      <c r="P242" s="861"/>
      <c r="Q242" s="861">
        <v>3</v>
      </c>
      <c r="R242" s="861"/>
      <c r="S242" s="841"/>
      <c r="T242" s="841"/>
    </row>
    <row r="243" spans="1:20">
      <c r="A243" s="1474"/>
      <c r="B243" s="1474"/>
      <c r="C243" s="841" t="s">
        <v>597</v>
      </c>
      <c r="D243" s="861">
        <v>1</v>
      </c>
      <c r="E243" s="861"/>
      <c r="F243" s="861"/>
      <c r="G243" s="861"/>
      <c r="H243" s="861"/>
      <c r="I243" s="861"/>
      <c r="J243" s="861">
        <v>1</v>
      </c>
      <c r="K243" s="861"/>
      <c r="L243" s="861"/>
      <c r="M243" s="861">
        <v>3</v>
      </c>
      <c r="N243" s="861"/>
      <c r="O243" s="861"/>
      <c r="P243" s="861"/>
      <c r="Q243" s="861">
        <v>2</v>
      </c>
      <c r="R243" s="861"/>
      <c r="S243" s="841"/>
      <c r="T243" s="841"/>
    </row>
    <row r="244" spans="1:20">
      <c r="A244" s="1474"/>
      <c r="B244" s="1474"/>
      <c r="C244" s="841" t="s">
        <v>1155</v>
      </c>
      <c r="D244" s="861"/>
      <c r="E244" s="861"/>
      <c r="F244" s="861">
        <v>1</v>
      </c>
      <c r="G244" s="861"/>
      <c r="H244" s="861"/>
      <c r="I244" s="861">
        <v>3</v>
      </c>
      <c r="J244" s="861"/>
      <c r="K244" s="861"/>
      <c r="L244" s="861"/>
      <c r="M244" s="861">
        <v>2</v>
      </c>
      <c r="N244" s="861"/>
      <c r="O244" s="861"/>
      <c r="P244" s="861"/>
      <c r="Q244" s="861">
        <v>1</v>
      </c>
      <c r="R244" s="861"/>
      <c r="S244" s="841"/>
      <c r="T244" s="841"/>
    </row>
    <row r="245" spans="1:20">
      <c r="A245" s="1474"/>
      <c r="B245" s="1474"/>
      <c r="C245" s="841" t="s">
        <v>588</v>
      </c>
      <c r="D245" s="861">
        <f t="shared" ref="D245:T245" si="25">AVERAGE(D240:D244)</f>
        <v>1</v>
      </c>
      <c r="E245" s="861" t="e">
        <f t="shared" si="25"/>
        <v>#DIV/0!</v>
      </c>
      <c r="F245" s="861">
        <f t="shared" si="25"/>
        <v>1</v>
      </c>
      <c r="G245" s="861" t="e">
        <f t="shared" si="25"/>
        <v>#DIV/0!</v>
      </c>
      <c r="H245" s="861">
        <f t="shared" si="25"/>
        <v>1</v>
      </c>
      <c r="I245" s="861">
        <f t="shared" si="25"/>
        <v>2.3333333333333335</v>
      </c>
      <c r="J245" s="861">
        <f t="shared" si="25"/>
        <v>1</v>
      </c>
      <c r="K245" s="861" t="e">
        <f t="shared" si="25"/>
        <v>#DIV/0!</v>
      </c>
      <c r="L245" s="861" t="e">
        <f t="shared" si="25"/>
        <v>#DIV/0!</v>
      </c>
      <c r="M245" s="861">
        <f t="shared" si="25"/>
        <v>2.25</v>
      </c>
      <c r="N245" s="861" t="e">
        <f t="shared" si="25"/>
        <v>#DIV/0!</v>
      </c>
      <c r="O245" s="861">
        <f t="shared" si="25"/>
        <v>2</v>
      </c>
      <c r="P245" s="861" t="e">
        <f t="shared" si="25"/>
        <v>#DIV/0!</v>
      </c>
      <c r="Q245" s="861">
        <f t="shared" si="25"/>
        <v>2</v>
      </c>
      <c r="R245" s="861">
        <f t="shared" si="25"/>
        <v>3</v>
      </c>
      <c r="S245" s="841">
        <f t="shared" si="25"/>
        <v>2</v>
      </c>
      <c r="T245" s="841">
        <f t="shared" si="25"/>
        <v>3</v>
      </c>
    </row>
    <row r="247" spans="1:20">
      <c r="A247" s="1474" t="s">
        <v>1293</v>
      </c>
      <c r="B247" s="1474" t="s">
        <v>4</v>
      </c>
      <c r="C247" s="1474" t="s">
        <v>5</v>
      </c>
      <c r="D247" s="1474" t="s">
        <v>6546</v>
      </c>
      <c r="E247" s="1474"/>
      <c r="F247" s="1474"/>
      <c r="G247" s="1474"/>
      <c r="H247" s="1474"/>
      <c r="I247" s="1474"/>
      <c r="J247" s="1474"/>
      <c r="K247" s="1474"/>
      <c r="L247" s="1474"/>
      <c r="M247" s="1474"/>
      <c r="N247" s="1474"/>
      <c r="O247" s="1474"/>
      <c r="P247" s="1474"/>
      <c r="Q247" s="1474"/>
      <c r="R247" s="1474"/>
      <c r="S247" s="1474"/>
      <c r="T247" s="1474"/>
    </row>
    <row r="248" spans="1:20">
      <c r="A248" s="1474"/>
      <c r="B248" s="1474"/>
      <c r="C248" s="1474"/>
      <c r="D248" s="861" t="s">
        <v>2621</v>
      </c>
      <c r="E248" s="861" t="s">
        <v>2622</v>
      </c>
      <c r="F248" s="861" t="s">
        <v>2623</v>
      </c>
      <c r="G248" s="861" t="s">
        <v>7</v>
      </c>
      <c r="H248" s="861" t="s">
        <v>8</v>
      </c>
      <c r="I248" s="861" t="s">
        <v>9</v>
      </c>
      <c r="J248" s="861" t="s">
        <v>10</v>
      </c>
      <c r="K248" s="861" t="s">
        <v>11</v>
      </c>
      <c r="L248" s="861" t="s">
        <v>12</v>
      </c>
      <c r="M248" s="861" t="s">
        <v>13</v>
      </c>
      <c r="N248" s="861" t="s">
        <v>14</v>
      </c>
      <c r="O248" s="861" t="s">
        <v>15</v>
      </c>
      <c r="P248" s="861" t="s">
        <v>16</v>
      </c>
      <c r="Q248" s="861" t="s">
        <v>17</v>
      </c>
      <c r="R248" s="861" t="s">
        <v>18</v>
      </c>
      <c r="S248" s="841" t="s">
        <v>19</v>
      </c>
      <c r="T248" s="841" t="s">
        <v>20</v>
      </c>
    </row>
    <row r="249" spans="1:20">
      <c r="A249" s="1474" t="s">
        <v>599</v>
      </c>
      <c r="B249" s="1475" t="s">
        <v>2640</v>
      </c>
      <c r="C249" s="841" t="s">
        <v>602</v>
      </c>
      <c r="D249" s="861">
        <v>1</v>
      </c>
      <c r="E249" s="861"/>
      <c r="F249" s="861"/>
      <c r="G249" s="861"/>
      <c r="H249" s="861">
        <v>1</v>
      </c>
      <c r="I249" s="861">
        <v>2</v>
      </c>
      <c r="J249" s="861"/>
      <c r="K249" s="861"/>
      <c r="L249" s="861"/>
      <c r="M249" s="861">
        <v>3</v>
      </c>
      <c r="N249" s="861"/>
      <c r="O249" s="861"/>
      <c r="P249" s="861"/>
      <c r="Q249" s="861"/>
      <c r="R249" s="861"/>
      <c r="S249" s="841"/>
      <c r="T249" s="841"/>
    </row>
    <row r="250" spans="1:20">
      <c r="A250" s="1474"/>
      <c r="B250" s="1474"/>
      <c r="C250" s="841" t="s">
        <v>604</v>
      </c>
      <c r="D250" s="861"/>
      <c r="E250" s="861"/>
      <c r="F250" s="861">
        <v>1</v>
      </c>
      <c r="G250" s="861"/>
      <c r="H250" s="861">
        <v>1</v>
      </c>
      <c r="I250" s="861">
        <v>2</v>
      </c>
      <c r="J250" s="861"/>
      <c r="K250" s="861"/>
      <c r="L250" s="861"/>
      <c r="M250" s="861"/>
      <c r="N250" s="861"/>
      <c r="O250" s="861"/>
      <c r="P250" s="861"/>
      <c r="Q250" s="861"/>
      <c r="R250" s="861">
        <v>3</v>
      </c>
      <c r="S250" s="841"/>
      <c r="T250" s="841"/>
    </row>
    <row r="251" spans="1:20">
      <c r="A251" s="1474"/>
      <c r="B251" s="1474"/>
      <c r="C251" s="841" t="s">
        <v>606</v>
      </c>
      <c r="D251" s="861">
        <v>1</v>
      </c>
      <c r="E251" s="861"/>
      <c r="F251" s="861"/>
      <c r="G251" s="861"/>
      <c r="H251" s="861"/>
      <c r="I251" s="861"/>
      <c r="J251" s="861"/>
      <c r="K251" s="861"/>
      <c r="L251" s="861"/>
      <c r="M251" s="861">
        <v>1</v>
      </c>
      <c r="N251" s="861"/>
      <c r="O251" s="861">
        <v>2</v>
      </c>
      <c r="P251" s="861"/>
      <c r="Q251" s="861">
        <v>3</v>
      </c>
      <c r="R251" s="861"/>
      <c r="S251" s="841"/>
      <c r="T251" s="841">
        <v>3</v>
      </c>
    </row>
    <row r="252" spans="1:20">
      <c r="A252" s="1474"/>
      <c r="B252" s="1474"/>
      <c r="C252" s="841" t="s">
        <v>608</v>
      </c>
      <c r="D252" s="861"/>
      <c r="E252" s="861"/>
      <c r="F252" s="861">
        <v>1</v>
      </c>
      <c r="G252" s="861"/>
      <c r="H252" s="861"/>
      <c r="I252" s="861"/>
      <c r="J252" s="861">
        <v>1</v>
      </c>
      <c r="K252" s="861"/>
      <c r="L252" s="861"/>
      <c r="M252" s="861">
        <v>3</v>
      </c>
      <c r="N252" s="861"/>
      <c r="O252" s="861"/>
      <c r="P252" s="861"/>
      <c r="Q252" s="861">
        <v>2</v>
      </c>
      <c r="R252" s="861"/>
      <c r="S252" s="841"/>
      <c r="T252" s="841"/>
    </row>
    <row r="253" spans="1:20">
      <c r="A253" s="1474"/>
      <c r="B253" s="1474"/>
      <c r="C253" s="841" t="s">
        <v>610</v>
      </c>
      <c r="D253" s="861">
        <v>1</v>
      </c>
      <c r="E253" s="861"/>
      <c r="F253" s="861"/>
      <c r="G253" s="861"/>
      <c r="H253" s="861"/>
      <c r="I253" s="861">
        <v>3</v>
      </c>
      <c r="J253" s="861"/>
      <c r="K253" s="861"/>
      <c r="L253" s="861"/>
      <c r="M253" s="861">
        <v>2</v>
      </c>
      <c r="N253" s="861"/>
      <c r="O253" s="861"/>
      <c r="P253" s="861"/>
      <c r="Q253" s="861">
        <v>1</v>
      </c>
      <c r="R253" s="861"/>
      <c r="S253" s="841">
        <v>2</v>
      </c>
      <c r="T253" s="841"/>
    </row>
    <row r="254" spans="1:20">
      <c r="A254" s="1474"/>
      <c r="B254" s="1474"/>
      <c r="C254" s="841" t="s">
        <v>599</v>
      </c>
      <c r="D254" s="861">
        <f t="shared" ref="D254:T254" si="26">AVERAGE(D249:D253)</f>
        <v>1</v>
      </c>
      <c r="E254" s="861" t="e">
        <f t="shared" si="26"/>
        <v>#DIV/0!</v>
      </c>
      <c r="F254" s="861">
        <f t="shared" si="26"/>
        <v>1</v>
      </c>
      <c r="G254" s="861" t="e">
        <f t="shared" si="26"/>
        <v>#DIV/0!</v>
      </c>
      <c r="H254" s="861">
        <f t="shared" si="26"/>
        <v>1</v>
      </c>
      <c r="I254" s="861">
        <f t="shared" si="26"/>
        <v>2.3333333333333335</v>
      </c>
      <c r="J254" s="861">
        <f t="shared" si="26"/>
        <v>1</v>
      </c>
      <c r="K254" s="861" t="e">
        <f t="shared" si="26"/>
        <v>#DIV/0!</v>
      </c>
      <c r="L254" s="861" t="e">
        <f t="shared" si="26"/>
        <v>#DIV/0!</v>
      </c>
      <c r="M254" s="861">
        <f t="shared" si="26"/>
        <v>2.25</v>
      </c>
      <c r="N254" s="861" t="e">
        <f t="shared" si="26"/>
        <v>#DIV/0!</v>
      </c>
      <c r="O254" s="861">
        <f t="shared" si="26"/>
        <v>2</v>
      </c>
      <c r="P254" s="861" t="e">
        <f t="shared" si="26"/>
        <v>#DIV/0!</v>
      </c>
      <c r="Q254" s="861">
        <f t="shared" si="26"/>
        <v>2</v>
      </c>
      <c r="R254" s="861">
        <f t="shared" si="26"/>
        <v>3</v>
      </c>
      <c r="S254" s="841">
        <f t="shared" si="26"/>
        <v>2</v>
      </c>
      <c r="T254" s="841">
        <f t="shared" si="26"/>
        <v>3</v>
      </c>
    </row>
    <row r="256" spans="1:20">
      <c r="A256" s="1474" t="s">
        <v>1293</v>
      </c>
      <c r="B256" s="1474" t="s">
        <v>4</v>
      </c>
      <c r="C256" s="1474" t="s">
        <v>5</v>
      </c>
      <c r="D256" s="1474" t="s">
        <v>6546</v>
      </c>
      <c r="E256" s="1474"/>
      <c r="F256" s="1474"/>
      <c r="G256" s="1474"/>
      <c r="H256" s="1474"/>
      <c r="I256" s="1474"/>
      <c r="J256" s="1474"/>
      <c r="K256" s="1474"/>
      <c r="L256" s="1474"/>
      <c r="M256" s="1474"/>
      <c r="N256" s="1474"/>
      <c r="O256" s="1474"/>
      <c r="P256" s="1474"/>
      <c r="Q256" s="1474"/>
      <c r="R256" s="1474"/>
      <c r="S256" s="1474"/>
      <c r="T256" s="1474"/>
    </row>
    <row r="257" spans="1:20">
      <c r="A257" s="1474"/>
      <c r="B257" s="1474"/>
      <c r="C257" s="1474"/>
      <c r="D257" s="861" t="s">
        <v>2621</v>
      </c>
      <c r="E257" s="861" t="s">
        <v>2622</v>
      </c>
      <c r="F257" s="861" t="s">
        <v>2623</v>
      </c>
      <c r="G257" s="861" t="s">
        <v>7</v>
      </c>
      <c r="H257" s="861" t="s">
        <v>8</v>
      </c>
      <c r="I257" s="861" t="s">
        <v>9</v>
      </c>
      <c r="J257" s="861" t="s">
        <v>10</v>
      </c>
      <c r="K257" s="861" t="s">
        <v>11</v>
      </c>
      <c r="L257" s="861" t="s">
        <v>12</v>
      </c>
      <c r="M257" s="861" t="s">
        <v>13</v>
      </c>
      <c r="N257" s="861" t="s">
        <v>14</v>
      </c>
      <c r="O257" s="861" t="s">
        <v>15</v>
      </c>
      <c r="P257" s="861" t="s">
        <v>16</v>
      </c>
      <c r="Q257" s="861" t="s">
        <v>17</v>
      </c>
      <c r="R257" s="861" t="s">
        <v>18</v>
      </c>
      <c r="S257" s="841" t="s">
        <v>19</v>
      </c>
      <c r="T257" s="841" t="s">
        <v>20</v>
      </c>
    </row>
    <row r="258" spans="1:20">
      <c r="A258" s="1474" t="s">
        <v>612</v>
      </c>
      <c r="B258" s="1475" t="s">
        <v>2641</v>
      </c>
      <c r="C258" s="841" t="s">
        <v>615</v>
      </c>
      <c r="D258" s="861">
        <v>1</v>
      </c>
      <c r="E258" s="861"/>
      <c r="F258" s="861"/>
      <c r="G258" s="861"/>
      <c r="H258" s="861">
        <v>1</v>
      </c>
      <c r="I258" s="861">
        <v>2</v>
      </c>
      <c r="J258" s="861"/>
      <c r="K258" s="861"/>
      <c r="L258" s="861"/>
      <c r="M258" s="861">
        <v>3</v>
      </c>
      <c r="N258" s="861"/>
      <c r="O258" s="861"/>
      <c r="P258" s="861"/>
      <c r="Q258" s="861"/>
      <c r="R258" s="861"/>
      <c r="S258" s="841"/>
      <c r="T258" s="841"/>
    </row>
    <row r="259" spans="1:20">
      <c r="A259" s="1474"/>
      <c r="B259" s="1474"/>
      <c r="C259" s="841" t="s">
        <v>617</v>
      </c>
      <c r="D259" s="861"/>
      <c r="E259" s="861"/>
      <c r="F259" s="861">
        <v>1</v>
      </c>
      <c r="G259" s="861"/>
      <c r="H259" s="861">
        <v>1</v>
      </c>
      <c r="I259" s="861">
        <v>2</v>
      </c>
      <c r="J259" s="861"/>
      <c r="K259" s="861"/>
      <c r="L259" s="861"/>
      <c r="M259" s="861"/>
      <c r="N259" s="861"/>
      <c r="O259" s="861"/>
      <c r="P259" s="861"/>
      <c r="Q259" s="861"/>
      <c r="R259" s="861">
        <v>3</v>
      </c>
      <c r="S259" s="841">
        <v>2</v>
      </c>
      <c r="T259" s="841"/>
    </row>
    <row r="260" spans="1:20">
      <c r="A260" s="1474"/>
      <c r="B260" s="1474"/>
      <c r="C260" s="841" t="s">
        <v>619</v>
      </c>
      <c r="D260" s="861">
        <v>1</v>
      </c>
      <c r="E260" s="861"/>
      <c r="F260" s="861"/>
      <c r="G260" s="861"/>
      <c r="H260" s="861"/>
      <c r="I260" s="861"/>
      <c r="J260" s="861"/>
      <c r="K260" s="861"/>
      <c r="L260" s="861"/>
      <c r="M260" s="861">
        <v>1</v>
      </c>
      <c r="N260" s="861"/>
      <c r="O260" s="861">
        <v>2</v>
      </c>
      <c r="P260" s="861"/>
      <c r="Q260" s="861">
        <v>3</v>
      </c>
      <c r="R260" s="861"/>
      <c r="S260" s="841"/>
      <c r="T260" s="841"/>
    </row>
    <row r="261" spans="1:20">
      <c r="A261" s="1474"/>
      <c r="B261" s="1474"/>
      <c r="C261" s="841" t="s">
        <v>621</v>
      </c>
      <c r="D261" s="861">
        <v>1</v>
      </c>
      <c r="E261" s="861"/>
      <c r="F261" s="861"/>
      <c r="G261" s="861"/>
      <c r="H261" s="861"/>
      <c r="I261" s="861"/>
      <c r="J261" s="861">
        <v>1</v>
      </c>
      <c r="K261" s="861"/>
      <c r="L261" s="861"/>
      <c r="M261" s="861">
        <v>3</v>
      </c>
      <c r="N261" s="861"/>
      <c r="O261" s="861"/>
      <c r="P261" s="861"/>
      <c r="Q261" s="861">
        <v>2</v>
      </c>
      <c r="R261" s="861"/>
      <c r="S261" s="841"/>
      <c r="T261" s="841"/>
    </row>
    <row r="262" spans="1:20">
      <c r="A262" s="1474"/>
      <c r="B262" s="1474"/>
      <c r="C262" s="841" t="s">
        <v>623</v>
      </c>
      <c r="D262" s="861">
        <v>1</v>
      </c>
      <c r="E262" s="861"/>
      <c r="F262" s="861"/>
      <c r="G262" s="861"/>
      <c r="H262" s="861"/>
      <c r="I262" s="861">
        <v>3</v>
      </c>
      <c r="J262" s="861"/>
      <c r="K262" s="861"/>
      <c r="L262" s="861"/>
      <c r="M262" s="861">
        <v>2</v>
      </c>
      <c r="N262" s="861"/>
      <c r="O262" s="861"/>
      <c r="P262" s="861"/>
      <c r="Q262" s="861">
        <v>1</v>
      </c>
      <c r="R262" s="861"/>
      <c r="S262" s="841"/>
      <c r="T262" s="841">
        <v>3</v>
      </c>
    </row>
    <row r="263" spans="1:20">
      <c r="A263" s="1474"/>
      <c r="B263" s="1474"/>
      <c r="C263" s="841" t="s">
        <v>612</v>
      </c>
      <c r="D263" s="861">
        <f t="shared" ref="D263:T263" si="27">AVERAGE(D258:D262)</f>
        <v>1</v>
      </c>
      <c r="E263" s="861" t="e">
        <f t="shared" si="27"/>
        <v>#DIV/0!</v>
      </c>
      <c r="F263" s="861">
        <f t="shared" si="27"/>
        <v>1</v>
      </c>
      <c r="G263" s="861" t="e">
        <f t="shared" si="27"/>
        <v>#DIV/0!</v>
      </c>
      <c r="H263" s="861">
        <f t="shared" si="27"/>
        <v>1</v>
      </c>
      <c r="I263" s="861">
        <f t="shared" si="27"/>
        <v>2.3333333333333335</v>
      </c>
      <c r="J263" s="861">
        <f t="shared" si="27"/>
        <v>1</v>
      </c>
      <c r="K263" s="861" t="e">
        <f t="shared" si="27"/>
        <v>#DIV/0!</v>
      </c>
      <c r="L263" s="861" t="e">
        <f t="shared" si="27"/>
        <v>#DIV/0!</v>
      </c>
      <c r="M263" s="861">
        <f t="shared" si="27"/>
        <v>2.25</v>
      </c>
      <c r="N263" s="861" t="e">
        <f t="shared" si="27"/>
        <v>#DIV/0!</v>
      </c>
      <c r="O263" s="861">
        <f t="shared" si="27"/>
        <v>2</v>
      </c>
      <c r="P263" s="861" t="e">
        <f t="shared" si="27"/>
        <v>#DIV/0!</v>
      </c>
      <c r="Q263" s="861">
        <f t="shared" si="27"/>
        <v>2</v>
      </c>
      <c r="R263" s="861">
        <f t="shared" si="27"/>
        <v>3</v>
      </c>
      <c r="S263" s="841">
        <f t="shared" si="27"/>
        <v>2</v>
      </c>
      <c r="T263" s="841">
        <f t="shared" si="27"/>
        <v>3</v>
      </c>
    </row>
    <row r="265" spans="1:20">
      <c r="A265" s="1474" t="s">
        <v>1293</v>
      </c>
      <c r="B265" s="1474" t="s">
        <v>4</v>
      </c>
      <c r="C265" s="1474" t="s">
        <v>5</v>
      </c>
      <c r="D265" s="1474" t="s">
        <v>6546</v>
      </c>
      <c r="E265" s="1474"/>
      <c r="F265" s="1474"/>
      <c r="G265" s="1474"/>
      <c r="H265" s="1474"/>
      <c r="I265" s="1474"/>
      <c r="J265" s="1474"/>
      <c r="K265" s="1474"/>
      <c r="L265" s="1474"/>
      <c r="M265" s="1474"/>
      <c r="N265" s="1474"/>
      <c r="O265" s="1474"/>
      <c r="P265" s="1474"/>
      <c r="Q265" s="1474"/>
      <c r="R265" s="1474"/>
      <c r="S265" s="1474"/>
      <c r="T265" s="1474"/>
    </row>
    <row r="266" spans="1:20">
      <c r="A266" s="1474"/>
      <c r="B266" s="1474"/>
      <c r="C266" s="1474"/>
      <c r="D266" s="861" t="s">
        <v>2621</v>
      </c>
      <c r="E266" s="861" t="s">
        <v>2622</v>
      </c>
      <c r="F266" s="861" t="s">
        <v>2623</v>
      </c>
      <c r="G266" s="861" t="s">
        <v>7</v>
      </c>
      <c r="H266" s="861" t="s">
        <v>8</v>
      </c>
      <c r="I266" s="861" t="s">
        <v>9</v>
      </c>
      <c r="J266" s="861" t="s">
        <v>10</v>
      </c>
      <c r="K266" s="861" t="s">
        <v>11</v>
      </c>
      <c r="L266" s="861" t="s">
        <v>12</v>
      </c>
      <c r="M266" s="861" t="s">
        <v>13</v>
      </c>
      <c r="N266" s="861" t="s">
        <v>14</v>
      </c>
      <c r="O266" s="861" t="s">
        <v>15</v>
      </c>
      <c r="P266" s="861" t="s">
        <v>16</v>
      </c>
      <c r="Q266" s="861" t="s">
        <v>17</v>
      </c>
      <c r="R266" s="861" t="s">
        <v>18</v>
      </c>
      <c r="S266" s="841" t="s">
        <v>19</v>
      </c>
      <c r="T266" s="841" t="s">
        <v>20</v>
      </c>
    </row>
    <row r="267" spans="1:20">
      <c r="A267" s="1474" t="s">
        <v>625</v>
      </c>
      <c r="B267" s="1475" t="s">
        <v>2642</v>
      </c>
      <c r="C267" s="841" t="s">
        <v>628</v>
      </c>
      <c r="D267" s="861">
        <v>1</v>
      </c>
      <c r="E267" s="861"/>
      <c r="F267" s="861"/>
      <c r="G267" s="861"/>
      <c r="H267" s="861">
        <v>1</v>
      </c>
      <c r="I267" s="861">
        <v>2</v>
      </c>
      <c r="J267" s="861"/>
      <c r="K267" s="861"/>
      <c r="L267" s="861"/>
      <c r="M267" s="861">
        <v>3</v>
      </c>
      <c r="N267" s="861"/>
      <c r="O267" s="861"/>
      <c r="P267" s="861"/>
      <c r="Q267" s="861"/>
      <c r="R267" s="861"/>
      <c r="S267" s="841"/>
      <c r="T267" s="841"/>
    </row>
    <row r="268" spans="1:20">
      <c r="A268" s="1474"/>
      <c r="B268" s="1474"/>
      <c r="C268" s="841" t="s">
        <v>630</v>
      </c>
      <c r="D268" s="861">
        <v>1</v>
      </c>
      <c r="E268" s="861"/>
      <c r="F268" s="861"/>
      <c r="G268" s="861"/>
      <c r="H268" s="861">
        <v>1</v>
      </c>
      <c r="I268" s="861">
        <v>2</v>
      </c>
      <c r="J268" s="861"/>
      <c r="K268" s="861"/>
      <c r="L268" s="861"/>
      <c r="M268" s="861"/>
      <c r="N268" s="861"/>
      <c r="O268" s="861"/>
      <c r="P268" s="861"/>
      <c r="Q268" s="861"/>
      <c r="R268" s="861">
        <v>3</v>
      </c>
      <c r="S268" s="841"/>
      <c r="T268" s="841"/>
    </row>
    <row r="269" spans="1:20">
      <c r="A269" s="1474"/>
      <c r="B269" s="1474"/>
      <c r="C269" s="841" t="s">
        <v>632</v>
      </c>
      <c r="D269" s="861">
        <v>1</v>
      </c>
      <c r="E269" s="861"/>
      <c r="F269" s="861"/>
      <c r="G269" s="861"/>
      <c r="H269" s="861"/>
      <c r="I269" s="861"/>
      <c r="J269" s="861"/>
      <c r="K269" s="861"/>
      <c r="L269" s="861"/>
      <c r="M269" s="861">
        <v>1</v>
      </c>
      <c r="N269" s="861"/>
      <c r="O269" s="861">
        <v>2</v>
      </c>
      <c r="P269" s="861"/>
      <c r="Q269" s="861">
        <v>3</v>
      </c>
      <c r="R269" s="861"/>
      <c r="S269" s="841"/>
      <c r="T269" s="841">
        <v>2</v>
      </c>
    </row>
    <row r="270" spans="1:20">
      <c r="A270" s="1474"/>
      <c r="B270" s="1474"/>
      <c r="C270" s="841" t="s">
        <v>634</v>
      </c>
      <c r="D270" s="861">
        <v>1</v>
      </c>
      <c r="E270" s="861"/>
      <c r="F270" s="861"/>
      <c r="G270" s="861"/>
      <c r="H270" s="861"/>
      <c r="I270" s="861"/>
      <c r="J270" s="861">
        <v>1</v>
      </c>
      <c r="K270" s="861"/>
      <c r="L270" s="861"/>
      <c r="M270" s="861">
        <v>3</v>
      </c>
      <c r="N270" s="861"/>
      <c r="O270" s="861"/>
      <c r="P270" s="861"/>
      <c r="Q270" s="861">
        <v>2</v>
      </c>
      <c r="R270" s="861"/>
      <c r="S270" s="841">
        <v>3</v>
      </c>
      <c r="T270" s="841"/>
    </row>
    <row r="271" spans="1:20">
      <c r="A271" s="1474"/>
      <c r="B271" s="1474"/>
      <c r="C271" s="841" t="s">
        <v>636</v>
      </c>
      <c r="D271" s="861"/>
      <c r="E271" s="861"/>
      <c r="F271" s="861">
        <v>1</v>
      </c>
      <c r="G271" s="861"/>
      <c r="H271" s="861"/>
      <c r="I271" s="861">
        <v>3</v>
      </c>
      <c r="J271" s="861"/>
      <c r="K271" s="861"/>
      <c r="L271" s="861"/>
      <c r="M271" s="861">
        <v>2</v>
      </c>
      <c r="N271" s="861"/>
      <c r="O271" s="861"/>
      <c r="P271" s="861"/>
      <c r="Q271" s="861">
        <v>1</v>
      </c>
      <c r="R271" s="861"/>
      <c r="S271" s="841"/>
      <c r="T271" s="841"/>
    </row>
    <row r="272" spans="1:20">
      <c r="A272" s="1474"/>
      <c r="B272" s="1474"/>
      <c r="C272" s="841" t="s">
        <v>625</v>
      </c>
      <c r="D272" s="861">
        <f t="shared" ref="D272:T272" si="28">AVERAGE(D267:D271)</f>
        <v>1</v>
      </c>
      <c r="E272" s="861" t="e">
        <f t="shared" si="28"/>
        <v>#DIV/0!</v>
      </c>
      <c r="F272" s="861">
        <f t="shared" si="28"/>
        <v>1</v>
      </c>
      <c r="G272" s="861" t="e">
        <f t="shared" si="28"/>
        <v>#DIV/0!</v>
      </c>
      <c r="H272" s="861">
        <f t="shared" si="28"/>
        <v>1</v>
      </c>
      <c r="I272" s="861">
        <f t="shared" si="28"/>
        <v>2.3333333333333335</v>
      </c>
      <c r="J272" s="861">
        <f t="shared" si="28"/>
        <v>1</v>
      </c>
      <c r="K272" s="861" t="e">
        <f t="shared" si="28"/>
        <v>#DIV/0!</v>
      </c>
      <c r="L272" s="861" t="e">
        <f t="shared" si="28"/>
        <v>#DIV/0!</v>
      </c>
      <c r="M272" s="861">
        <f t="shared" si="28"/>
        <v>2.25</v>
      </c>
      <c r="N272" s="861" t="e">
        <f t="shared" si="28"/>
        <v>#DIV/0!</v>
      </c>
      <c r="O272" s="861">
        <f t="shared" si="28"/>
        <v>2</v>
      </c>
      <c r="P272" s="861" t="e">
        <f t="shared" si="28"/>
        <v>#DIV/0!</v>
      </c>
      <c r="Q272" s="861">
        <f t="shared" si="28"/>
        <v>2</v>
      </c>
      <c r="R272" s="861">
        <f t="shared" si="28"/>
        <v>3</v>
      </c>
      <c r="S272" s="841">
        <f t="shared" si="28"/>
        <v>3</v>
      </c>
      <c r="T272" s="841">
        <f t="shared" si="28"/>
        <v>2</v>
      </c>
    </row>
    <row r="274" spans="1:20">
      <c r="A274" s="1474" t="s">
        <v>1293</v>
      </c>
      <c r="B274" s="1474" t="s">
        <v>4</v>
      </c>
      <c r="C274" s="1474" t="s">
        <v>5</v>
      </c>
      <c r="D274" s="1474" t="s">
        <v>6546</v>
      </c>
      <c r="E274" s="1474"/>
      <c r="F274" s="1474"/>
      <c r="G274" s="1474"/>
      <c r="H274" s="1474"/>
      <c r="I274" s="1474"/>
      <c r="J274" s="1474"/>
      <c r="K274" s="1474"/>
      <c r="L274" s="1474"/>
      <c r="M274" s="1474"/>
      <c r="N274" s="1474"/>
      <c r="O274" s="1474"/>
      <c r="P274" s="1474"/>
      <c r="Q274" s="1474"/>
      <c r="R274" s="1474"/>
      <c r="S274" s="1474"/>
      <c r="T274" s="1474"/>
    </row>
    <row r="275" spans="1:20">
      <c r="A275" s="1474"/>
      <c r="B275" s="1474"/>
      <c r="C275" s="1474"/>
      <c r="D275" s="861" t="s">
        <v>2621</v>
      </c>
      <c r="E275" s="861" t="s">
        <v>2622</v>
      </c>
      <c r="F275" s="861" t="s">
        <v>2623</v>
      </c>
      <c r="G275" s="861" t="s">
        <v>7</v>
      </c>
      <c r="H275" s="861" t="s">
        <v>8</v>
      </c>
      <c r="I275" s="861" t="s">
        <v>9</v>
      </c>
      <c r="J275" s="861" t="s">
        <v>10</v>
      </c>
      <c r="K275" s="861" t="s">
        <v>11</v>
      </c>
      <c r="L275" s="861" t="s">
        <v>12</v>
      </c>
      <c r="M275" s="861" t="s">
        <v>13</v>
      </c>
      <c r="N275" s="861" t="s">
        <v>14</v>
      </c>
      <c r="O275" s="861" t="s">
        <v>15</v>
      </c>
      <c r="P275" s="861" t="s">
        <v>16</v>
      </c>
      <c r="Q275" s="861" t="s">
        <v>17</v>
      </c>
      <c r="R275" s="861" t="s">
        <v>18</v>
      </c>
      <c r="S275" s="841" t="s">
        <v>19</v>
      </c>
      <c r="T275" s="841" t="s">
        <v>20</v>
      </c>
    </row>
    <row r="276" spans="1:20">
      <c r="A276" s="1474" t="s">
        <v>638</v>
      </c>
      <c r="B276" s="1475" t="s">
        <v>6561</v>
      </c>
      <c r="C276" s="841" t="s">
        <v>641</v>
      </c>
      <c r="D276" s="861">
        <v>1</v>
      </c>
      <c r="E276" s="861"/>
      <c r="F276" s="861"/>
      <c r="G276" s="861"/>
      <c r="H276" s="861">
        <v>1</v>
      </c>
      <c r="I276" s="861">
        <v>2</v>
      </c>
      <c r="J276" s="861"/>
      <c r="K276" s="861"/>
      <c r="L276" s="861"/>
      <c r="M276" s="861">
        <v>3</v>
      </c>
      <c r="N276" s="861"/>
      <c r="O276" s="861"/>
      <c r="P276" s="861"/>
      <c r="Q276" s="861"/>
      <c r="R276" s="861"/>
      <c r="S276" s="841"/>
      <c r="T276" s="841"/>
    </row>
    <row r="277" spans="1:20">
      <c r="A277" s="1474"/>
      <c r="B277" s="1474"/>
      <c r="C277" s="841" t="s">
        <v>643</v>
      </c>
      <c r="D277" s="861"/>
      <c r="E277" s="861"/>
      <c r="F277" s="861">
        <v>1</v>
      </c>
      <c r="G277" s="861"/>
      <c r="H277" s="861">
        <v>1</v>
      </c>
      <c r="I277" s="861">
        <v>2</v>
      </c>
      <c r="J277" s="861"/>
      <c r="K277" s="861"/>
      <c r="L277" s="861"/>
      <c r="M277" s="861"/>
      <c r="N277" s="861"/>
      <c r="O277" s="861"/>
      <c r="P277" s="861"/>
      <c r="Q277" s="861"/>
      <c r="R277" s="861">
        <v>3</v>
      </c>
      <c r="S277" s="841"/>
      <c r="T277" s="841"/>
    </row>
    <row r="278" spans="1:20">
      <c r="A278" s="1474"/>
      <c r="B278" s="1474"/>
      <c r="C278" s="841" t="s">
        <v>645</v>
      </c>
      <c r="D278" s="861">
        <v>1</v>
      </c>
      <c r="E278" s="861"/>
      <c r="F278" s="861"/>
      <c r="G278" s="861"/>
      <c r="H278" s="861"/>
      <c r="I278" s="861"/>
      <c r="J278" s="861"/>
      <c r="K278" s="861"/>
      <c r="L278" s="861"/>
      <c r="M278" s="861">
        <v>1</v>
      </c>
      <c r="N278" s="861"/>
      <c r="O278" s="861">
        <v>2</v>
      </c>
      <c r="P278" s="861"/>
      <c r="Q278" s="861">
        <v>3</v>
      </c>
      <c r="R278" s="861"/>
      <c r="S278" s="841"/>
      <c r="T278" s="841"/>
    </row>
    <row r="279" spans="1:20">
      <c r="A279" s="1474"/>
      <c r="B279" s="1474"/>
      <c r="C279" s="841" t="s">
        <v>647</v>
      </c>
      <c r="D279" s="861">
        <v>1</v>
      </c>
      <c r="E279" s="861"/>
      <c r="F279" s="861"/>
      <c r="G279" s="861"/>
      <c r="H279" s="861"/>
      <c r="I279" s="861"/>
      <c r="J279" s="861">
        <v>1</v>
      </c>
      <c r="K279" s="861"/>
      <c r="L279" s="861"/>
      <c r="M279" s="861">
        <v>3</v>
      </c>
      <c r="N279" s="861"/>
      <c r="O279" s="861"/>
      <c r="P279" s="861"/>
      <c r="Q279" s="861">
        <v>2</v>
      </c>
      <c r="R279" s="861"/>
      <c r="S279" s="841"/>
      <c r="T279" s="841">
        <v>3</v>
      </c>
    </row>
    <row r="280" spans="1:20">
      <c r="A280" s="1474"/>
      <c r="B280" s="1474"/>
      <c r="C280" s="841" t="s">
        <v>649</v>
      </c>
      <c r="D280" s="861"/>
      <c r="E280" s="861"/>
      <c r="F280" s="861">
        <v>1</v>
      </c>
      <c r="G280" s="861"/>
      <c r="H280" s="861"/>
      <c r="I280" s="861">
        <v>3</v>
      </c>
      <c r="J280" s="861"/>
      <c r="K280" s="861"/>
      <c r="L280" s="861"/>
      <c r="M280" s="861">
        <v>2</v>
      </c>
      <c r="N280" s="861"/>
      <c r="O280" s="861"/>
      <c r="P280" s="861"/>
      <c r="Q280" s="861">
        <v>1</v>
      </c>
      <c r="R280" s="861"/>
      <c r="S280" s="841">
        <v>2</v>
      </c>
      <c r="T280" s="841"/>
    </row>
    <row r="281" spans="1:20">
      <c r="A281" s="1474"/>
      <c r="B281" s="1474"/>
      <c r="C281" s="841" t="s">
        <v>638</v>
      </c>
      <c r="D281" s="861">
        <f t="shared" ref="D281:T281" si="29">AVERAGE(D276:D280)</f>
        <v>1</v>
      </c>
      <c r="E281" s="861" t="e">
        <f t="shared" si="29"/>
        <v>#DIV/0!</v>
      </c>
      <c r="F281" s="861">
        <f t="shared" si="29"/>
        <v>1</v>
      </c>
      <c r="G281" s="861" t="e">
        <f t="shared" si="29"/>
        <v>#DIV/0!</v>
      </c>
      <c r="H281" s="861">
        <f t="shared" si="29"/>
        <v>1</v>
      </c>
      <c r="I281" s="861">
        <f t="shared" si="29"/>
        <v>2.3333333333333335</v>
      </c>
      <c r="J281" s="861">
        <f t="shared" si="29"/>
        <v>1</v>
      </c>
      <c r="K281" s="861" t="e">
        <f t="shared" si="29"/>
        <v>#DIV/0!</v>
      </c>
      <c r="L281" s="861" t="e">
        <f t="shared" si="29"/>
        <v>#DIV/0!</v>
      </c>
      <c r="M281" s="861">
        <f t="shared" si="29"/>
        <v>2.25</v>
      </c>
      <c r="N281" s="861" t="e">
        <f t="shared" si="29"/>
        <v>#DIV/0!</v>
      </c>
      <c r="O281" s="861">
        <f t="shared" si="29"/>
        <v>2</v>
      </c>
      <c r="P281" s="861" t="e">
        <f t="shared" si="29"/>
        <v>#DIV/0!</v>
      </c>
      <c r="Q281" s="861">
        <f t="shared" si="29"/>
        <v>2</v>
      </c>
      <c r="R281" s="861">
        <f t="shared" si="29"/>
        <v>3</v>
      </c>
      <c r="S281" s="841">
        <f t="shared" si="29"/>
        <v>2</v>
      </c>
      <c r="T281" s="841">
        <f t="shared" si="29"/>
        <v>3</v>
      </c>
    </row>
    <row r="283" spans="1:20">
      <c r="A283" s="1474" t="s">
        <v>1293</v>
      </c>
      <c r="B283" s="1474" t="s">
        <v>4</v>
      </c>
      <c r="C283" s="1474" t="s">
        <v>5</v>
      </c>
      <c r="D283" s="1474" t="s">
        <v>6546</v>
      </c>
      <c r="E283" s="1474"/>
      <c r="F283" s="1474"/>
      <c r="G283" s="1474"/>
      <c r="H283" s="1474"/>
      <c r="I283" s="1474"/>
      <c r="J283" s="1474"/>
      <c r="K283" s="1474"/>
      <c r="L283" s="1474"/>
      <c r="M283" s="1474"/>
      <c r="N283" s="1474"/>
      <c r="O283" s="1474"/>
      <c r="P283" s="1474"/>
      <c r="Q283" s="1474"/>
      <c r="R283" s="1474"/>
      <c r="S283" s="1474"/>
      <c r="T283" s="1474"/>
    </row>
    <row r="284" spans="1:20">
      <c r="A284" s="1474"/>
      <c r="B284" s="1474"/>
      <c r="C284" s="1474"/>
      <c r="D284" s="861" t="s">
        <v>2621</v>
      </c>
      <c r="E284" s="861" t="s">
        <v>2622</v>
      </c>
      <c r="F284" s="861" t="s">
        <v>2623</v>
      </c>
      <c r="G284" s="861" t="s">
        <v>7</v>
      </c>
      <c r="H284" s="861" t="s">
        <v>8</v>
      </c>
      <c r="I284" s="861" t="s">
        <v>9</v>
      </c>
      <c r="J284" s="861" t="s">
        <v>10</v>
      </c>
      <c r="K284" s="861" t="s">
        <v>11</v>
      </c>
      <c r="L284" s="861" t="s">
        <v>12</v>
      </c>
      <c r="M284" s="861" t="s">
        <v>13</v>
      </c>
      <c r="N284" s="861" t="s">
        <v>14</v>
      </c>
      <c r="O284" s="861" t="s">
        <v>15</v>
      </c>
      <c r="P284" s="861" t="s">
        <v>16</v>
      </c>
      <c r="Q284" s="861" t="s">
        <v>17</v>
      </c>
      <c r="R284" s="861" t="s">
        <v>18</v>
      </c>
      <c r="S284" s="841" t="s">
        <v>19</v>
      </c>
      <c r="T284" s="841" t="s">
        <v>20</v>
      </c>
    </row>
    <row r="285" spans="1:20">
      <c r="A285" s="1474" t="s">
        <v>651</v>
      </c>
      <c r="B285" s="1475" t="s">
        <v>2643</v>
      </c>
      <c r="C285" s="841" t="s">
        <v>654</v>
      </c>
      <c r="D285" s="861">
        <v>1</v>
      </c>
      <c r="E285" s="861"/>
      <c r="F285" s="861"/>
      <c r="G285" s="861"/>
      <c r="H285" s="861">
        <v>1</v>
      </c>
      <c r="I285" s="861">
        <v>2</v>
      </c>
      <c r="J285" s="861"/>
      <c r="K285" s="861"/>
      <c r="L285" s="861"/>
      <c r="M285" s="861">
        <v>3</v>
      </c>
      <c r="N285" s="861"/>
      <c r="O285" s="861"/>
      <c r="P285" s="861"/>
      <c r="Q285" s="861"/>
      <c r="R285" s="861"/>
      <c r="S285" s="841"/>
      <c r="T285" s="841"/>
    </row>
    <row r="286" spans="1:20">
      <c r="A286" s="1474"/>
      <c r="B286" s="1474"/>
      <c r="C286" s="841" t="s">
        <v>656</v>
      </c>
      <c r="D286" s="861">
        <v>1</v>
      </c>
      <c r="E286" s="861"/>
      <c r="F286" s="861"/>
      <c r="G286" s="861"/>
      <c r="H286" s="861">
        <v>1</v>
      </c>
      <c r="I286" s="861">
        <v>2</v>
      </c>
      <c r="J286" s="861"/>
      <c r="K286" s="861"/>
      <c r="L286" s="861"/>
      <c r="M286" s="861"/>
      <c r="N286" s="861"/>
      <c r="O286" s="861"/>
      <c r="P286" s="861"/>
      <c r="Q286" s="861"/>
      <c r="R286" s="861">
        <v>3</v>
      </c>
      <c r="S286" s="841">
        <v>3</v>
      </c>
      <c r="T286" s="841"/>
    </row>
    <row r="287" spans="1:20">
      <c r="A287" s="1474"/>
      <c r="B287" s="1474"/>
      <c r="C287" s="841" t="s">
        <v>658</v>
      </c>
      <c r="D287" s="861"/>
      <c r="E287" s="861"/>
      <c r="F287" s="861">
        <v>1</v>
      </c>
      <c r="G287" s="861"/>
      <c r="H287" s="861"/>
      <c r="I287" s="861"/>
      <c r="J287" s="861"/>
      <c r="K287" s="861"/>
      <c r="L287" s="861"/>
      <c r="M287" s="861">
        <v>1</v>
      </c>
      <c r="N287" s="861"/>
      <c r="O287" s="861">
        <v>2</v>
      </c>
      <c r="P287" s="861"/>
      <c r="Q287" s="861">
        <v>3</v>
      </c>
      <c r="R287" s="861"/>
      <c r="S287" s="841"/>
      <c r="T287" s="841"/>
    </row>
    <row r="288" spans="1:20">
      <c r="A288" s="1474"/>
      <c r="B288" s="1474"/>
      <c r="C288" s="841" t="s">
        <v>660</v>
      </c>
      <c r="D288" s="861">
        <v>1</v>
      </c>
      <c r="E288" s="861"/>
      <c r="F288" s="861"/>
      <c r="G288" s="861"/>
      <c r="H288" s="861"/>
      <c r="I288" s="861"/>
      <c r="J288" s="861">
        <v>1</v>
      </c>
      <c r="K288" s="861"/>
      <c r="L288" s="861"/>
      <c r="M288" s="861">
        <v>3</v>
      </c>
      <c r="N288" s="861"/>
      <c r="O288" s="861"/>
      <c r="P288" s="861"/>
      <c r="Q288" s="861">
        <v>2</v>
      </c>
      <c r="R288" s="861"/>
      <c r="S288" s="841"/>
      <c r="T288" s="841"/>
    </row>
    <row r="289" spans="1:20">
      <c r="A289" s="1474"/>
      <c r="B289" s="1474"/>
      <c r="C289" s="841" t="s">
        <v>662</v>
      </c>
      <c r="D289" s="861">
        <v>1</v>
      </c>
      <c r="E289" s="861"/>
      <c r="F289" s="861"/>
      <c r="G289" s="861"/>
      <c r="H289" s="861"/>
      <c r="I289" s="861">
        <v>3</v>
      </c>
      <c r="J289" s="861"/>
      <c r="K289" s="861"/>
      <c r="L289" s="861"/>
      <c r="M289" s="861">
        <v>2</v>
      </c>
      <c r="N289" s="861"/>
      <c r="O289" s="861"/>
      <c r="P289" s="861"/>
      <c r="Q289" s="861">
        <v>1</v>
      </c>
      <c r="R289" s="861"/>
      <c r="S289" s="841"/>
      <c r="T289" s="841">
        <v>2</v>
      </c>
    </row>
    <row r="290" spans="1:20">
      <c r="A290" s="1474"/>
      <c r="B290" s="1474"/>
      <c r="C290" s="841" t="s">
        <v>651</v>
      </c>
      <c r="D290" s="861">
        <f t="shared" ref="D290:T290" si="30">AVERAGE(D285:D289)</f>
        <v>1</v>
      </c>
      <c r="E290" s="861" t="e">
        <f t="shared" si="30"/>
        <v>#DIV/0!</v>
      </c>
      <c r="F290" s="861">
        <f t="shared" si="30"/>
        <v>1</v>
      </c>
      <c r="G290" s="861" t="e">
        <f t="shared" si="30"/>
        <v>#DIV/0!</v>
      </c>
      <c r="H290" s="861">
        <f t="shared" si="30"/>
        <v>1</v>
      </c>
      <c r="I290" s="861">
        <f t="shared" si="30"/>
        <v>2.3333333333333335</v>
      </c>
      <c r="J290" s="861">
        <f t="shared" si="30"/>
        <v>1</v>
      </c>
      <c r="K290" s="861" t="e">
        <f t="shared" si="30"/>
        <v>#DIV/0!</v>
      </c>
      <c r="L290" s="861" t="e">
        <f t="shared" si="30"/>
        <v>#DIV/0!</v>
      </c>
      <c r="M290" s="861">
        <f t="shared" si="30"/>
        <v>2.25</v>
      </c>
      <c r="N290" s="861" t="e">
        <f t="shared" si="30"/>
        <v>#DIV/0!</v>
      </c>
      <c r="O290" s="861">
        <f t="shared" si="30"/>
        <v>2</v>
      </c>
      <c r="P290" s="861" t="e">
        <f t="shared" si="30"/>
        <v>#DIV/0!</v>
      </c>
      <c r="Q290" s="861">
        <f t="shared" si="30"/>
        <v>2</v>
      </c>
      <c r="R290" s="861">
        <f t="shared" si="30"/>
        <v>3</v>
      </c>
      <c r="S290" s="841">
        <f t="shared" si="30"/>
        <v>3</v>
      </c>
      <c r="T290" s="841">
        <f t="shared" si="30"/>
        <v>2</v>
      </c>
    </row>
    <row r="292" spans="1:20">
      <c r="A292" s="1474" t="s">
        <v>1293</v>
      </c>
      <c r="B292" s="1474" t="s">
        <v>4</v>
      </c>
      <c r="C292" s="1474" t="s">
        <v>5</v>
      </c>
      <c r="D292" s="1474" t="s">
        <v>6546</v>
      </c>
      <c r="E292" s="1474"/>
      <c r="F292" s="1474"/>
      <c r="G292" s="1474"/>
      <c r="H292" s="1474"/>
      <c r="I292" s="1474"/>
      <c r="J292" s="1474"/>
      <c r="K292" s="1474"/>
      <c r="L292" s="1474"/>
      <c r="M292" s="1474"/>
      <c r="N292" s="1474"/>
      <c r="O292" s="1474"/>
      <c r="P292" s="1474"/>
      <c r="Q292" s="1474"/>
      <c r="R292" s="1474"/>
      <c r="S292" s="1474"/>
      <c r="T292" s="1474"/>
    </row>
    <row r="293" spans="1:20">
      <c r="A293" s="1474"/>
      <c r="B293" s="1474"/>
      <c r="C293" s="1474"/>
      <c r="D293" s="861" t="s">
        <v>2621</v>
      </c>
      <c r="E293" s="861" t="s">
        <v>2622</v>
      </c>
      <c r="F293" s="861" t="s">
        <v>2623</v>
      </c>
      <c r="G293" s="861" t="s">
        <v>7</v>
      </c>
      <c r="H293" s="861" t="s">
        <v>8</v>
      </c>
      <c r="I293" s="861" t="s">
        <v>9</v>
      </c>
      <c r="J293" s="861" t="s">
        <v>10</v>
      </c>
      <c r="K293" s="861" t="s">
        <v>11</v>
      </c>
      <c r="L293" s="861" t="s">
        <v>12</v>
      </c>
      <c r="M293" s="861" t="s">
        <v>13</v>
      </c>
      <c r="N293" s="861" t="s">
        <v>14</v>
      </c>
      <c r="O293" s="861" t="s">
        <v>15</v>
      </c>
      <c r="P293" s="861" t="s">
        <v>16</v>
      </c>
      <c r="Q293" s="861" t="s">
        <v>17</v>
      </c>
      <c r="R293" s="861" t="s">
        <v>18</v>
      </c>
      <c r="S293" s="841" t="s">
        <v>19</v>
      </c>
      <c r="T293" s="841" t="s">
        <v>20</v>
      </c>
    </row>
    <row r="294" spans="1:20">
      <c r="A294" s="1474" t="s">
        <v>664</v>
      </c>
      <c r="B294" s="1475" t="s">
        <v>2644</v>
      </c>
      <c r="C294" s="841" t="s">
        <v>667</v>
      </c>
      <c r="D294" s="861">
        <v>1</v>
      </c>
      <c r="E294" s="861"/>
      <c r="F294" s="861"/>
      <c r="G294" s="861"/>
      <c r="H294" s="861">
        <v>1</v>
      </c>
      <c r="I294" s="861">
        <v>2</v>
      </c>
      <c r="J294" s="861"/>
      <c r="K294" s="861"/>
      <c r="L294" s="861"/>
      <c r="M294" s="861">
        <v>3</v>
      </c>
      <c r="N294" s="861"/>
      <c r="O294" s="861"/>
      <c r="P294" s="861"/>
      <c r="Q294" s="861"/>
      <c r="R294" s="861"/>
      <c r="S294" s="841"/>
      <c r="T294" s="841"/>
    </row>
    <row r="295" spans="1:20">
      <c r="A295" s="1474"/>
      <c r="B295" s="1474"/>
      <c r="C295" s="841" t="s">
        <v>669</v>
      </c>
      <c r="D295" s="861"/>
      <c r="E295" s="861"/>
      <c r="F295" s="861">
        <v>1</v>
      </c>
      <c r="G295" s="861"/>
      <c r="H295" s="861">
        <v>1</v>
      </c>
      <c r="I295" s="861">
        <v>2</v>
      </c>
      <c r="J295" s="861"/>
      <c r="K295" s="861"/>
      <c r="L295" s="861"/>
      <c r="M295" s="861"/>
      <c r="N295" s="861"/>
      <c r="O295" s="861"/>
      <c r="P295" s="861"/>
      <c r="Q295" s="861"/>
      <c r="R295" s="861">
        <v>3</v>
      </c>
      <c r="S295" s="841"/>
      <c r="T295" s="841"/>
    </row>
    <row r="296" spans="1:20">
      <c r="A296" s="1474"/>
      <c r="B296" s="1474"/>
      <c r="C296" s="841" t="s">
        <v>671</v>
      </c>
      <c r="D296" s="861">
        <v>1</v>
      </c>
      <c r="E296" s="861"/>
      <c r="F296" s="861"/>
      <c r="G296" s="861"/>
      <c r="H296" s="861"/>
      <c r="I296" s="861"/>
      <c r="J296" s="861"/>
      <c r="K296" s="861"/>
      <c r="L296" s="861"/>
      <c r="M296" s="861">
        <v>1</v>
      </c>
      <c r="N296" s="861"/>
      <c r="O296" s="861">
        <v>2</v>
      </c>
      <c r="P296" s="861"/>
      <c r="Q296" s="861">
        <v>3</v>
      </c>
      <c r="R296" s="861"/>
      <c r="S296" s="841"/>
      <c r="T296" s="841"/>
    </row>
    <row r="297" spans="1:20">
      <c r="A297" s="1474"/>
      <c r="B297" s="1474"/>
      <c r="C297" s="841" t="s">
        <v>673</v>
      </c>
      <c r="D297" s="861">
        <v>1</v>
      </c>
      <c r="E297" s="861"/>
      <c r="F297" s="861"/>
      <c r="G297" s="861"/>
      <c r="H297" s="861"/>
      <c r="I297" s="861"/>
      <c r="J297" s="861">
        <v>1</v>
      </c>
      <c r="K297" s="861"/>
      <c r="L297" s="861"/>
      <c r="M297" s="861">
        <v>3</v>
      </c>
      <c r="N297" s="861"/>
      <c r="O297" s="861"/>
      <c r="P297" s="861"/>
      <c r="Q297" s="861">
        <v>2</v>
      </c>
      <c r="R297" s="861"/>
      <c r="S297" s="841"/>
      <c r="T297" s="841">
        <v>2</v>
      </c>
    </row>
    <row r="298" spans="1:20">
      <c r="A298" s="1474"/>
      <c r="B298" s="1474"/>
      <c r="C298" s="841" t="s">
        <v>675</v>
      </c>
      <c r="D298" s="861">
        <v>1</v>
      </c>
      <c r="E298" s="861"/>
      <c r="F298" s="861"/>
      <c r="G298" s="861"/>
      <c r="H298" s="861"/>
      <c r="I298" s="861">
        <v>3</v>
      </c>
      <c r="J298" s="861"/>
      <c r="K298" s="861"/>
      <c r="L298" s="861"/>
      <c r="M298" s="861">
        <v>2</v>
      </c>
      <c r="N298" s="861"/>
      <c r="O298" s="861"/>
      <c r="P298" s="861"/>
      <c r="Q298" s="861">
        <v>1</v>
      </c>
      <c r="R298" s="861"/>
      <c r="S298" s="841">
        <v>3</v>
      </c>
      <c r="T298" s="841"/>
    </row>
    <row r="299" spans="1:20">
      <c r="A299" s="1474"/>
      <c r="B299" s="1474"/>
      <c r="C299" s="841" t="s">
        <v>664</v>
      </c>
      <c r="D299" s="861">
        <f t="shared" ref="D299:T299" si="31">AVERAGE(D294:D298)</f>
        <v>1</v>
      </c>
      <c r="E299" s="861" t="e">
        <f t="shared" si="31"/>
        <v>#DIV/0!</v>
      </c>
      <c r="F299" s="861">
        <f t="shared" si="31"/>
        <v>1</v>
      </c>
      <c r="G299" s="861" t="e">
        <f t="shared" si="31"/>
        <v>#DIV/0!</v>
      </c>
      <c r="H299" s="861">
        <f t="shared" si="31"/>
        <v>1</v>
      </c>
      <c r="I299" s="861">
        <f t="shared" si="31"/>
        <v>2.3333333333333335</v>
      </c>
      <c r="J299" s="861">
        <f t="shared" si="31"/>
        <v>1</v>
      </c>
      <c r="K299" s="861" t="e">
        <f t="shared" si="31"/>
        <v>#DIV/0!</v>
      </c>
      <c r="L299" s="861" t="e">
        <f t="shared" si="31"/>
        <v>#DIV/0!</v>
      </c>
      <c r="M299" s="861">
        <f t="shared" si="31"/>
        <v>2.25</v>
      </c>
      <c r="N299" s="861" t="e">
        <f t="shared" si="31"/>
        <v>#DIV/0!</v>
      </c>
      <c r="O299" s="861">
        <f t="shared" si="31"/>
        <v>2</v>
      </c>
      <c r="P299" s="861" t="e">
        <f t="shared" si="31"/>
        <v>#DIV/0!</v>
      </c>
      <c r="Q299" s="861">
        <f t="shared" si="31"/>
        <v>2</v>
      </c>
      <c r="R299" s="861">
        <f t="shared" si="31"/>
        <v>3</v>
      </c>
      <c r="S299" s="841">
        <f t="shared" si="31"/>
        <v>3</v>
      </c>
      <c r="T299" s="841">
        <f t="shared" si="31"/>
        <v>2</v>
      </c>
    </row>
    <row r="301" spans="1:20">
      <c r="A301" s="1474" t="s">
        <v>1293</v>
      </c>
      <c r="B301" s="1474" t="s">
        <v>4</v>
      </c>
      <c r="C301" s="1474" t="s">
        <v>5</v>
      </c>
      <c r="D301" s="1474" t="s">
        <v>6546</v>
      </c>
      <c r="E301" s="1474"/>
      <c r="F301" s="1474"/>
      <c r="G301" s="1474"/>
      <c r="H301" s="1474"/>
      <c r="I301" s="1474"/>
      <c r="J301" s="1474"/>
      <c r="K301" s="1474"/>
      <c r="L301" s="1474"/>
      <c r="M301" s="1474"/>
      <c r="N301" s="1474"/>
      <c r="O301" s="1474"/>
      <c r="P301" s="1474"/>
      <c r="Q301" s="1474"/>
      <c r="R301" s="1474"/>
      <c r="S301" s="1474"/>
      <c r="T301" s="1474"/>
    </row>
    <row r="302" spans="1:20">
      <c r="A302" s="1474"/>
      <c r="B302" s="1474"/>
      <c r="C302" s="1474"/>
      <c r="D302" s="861" t="s">
        <v>2621</v>
      </c>
      <c r="E302" s="861" t="s">
        <v>2622</v>
      </c>
      <c r="F302" s="861" t="s">
        <v>2623</v>
      </c>
      <c r="G302" s="861" t="s">
        <v>7</v>
      </c>
      <c r="H302" s="861" t="s">
        <v>8</v>
      </c>
      <c r="I302" s="861" t="s">
        <v>9</v>
      </c>
      <c r="J302" s="861" t="s">
        <v>10</v>
      </c>
      <c r="K302" s="861" t="s">
        <v>11</v>
      </c>
      <c r="L302" s="861" t="s">
        <v>12</v>
      </c>
      <c r="M302" s="861" t="s">
        <v>13</v>
      </c>
      <c r="N302" s="861" t="s">
        <v>14</v>
      </c>
      <c r="O302" s="861" t="s">
        <v>15</v>
      </c>
      <c r="P302" s="861" t="s">
        <v>16</v>
      </c>
      <c r="Q302" s="861" t="s">
        <v>17</v>
      </c>
      <c r="R302" s="861" t="s">
        <v>18</v>
      </c>
      <c r="S302" s="841" t="s">
        <v>19</v>
      </c>
      <c r="T302" s="841" t="s">
        <v>20</v>
      </c>
    </row>
    <row r="303" spans="1:20">
      <c r="A303" s="1474" t="s">
        <v>677</v>
      </c>
      <c r="B303" s="1475" t="s">
        <v>2645</v>
      </c>
      <c r="C303" s="841" t="s">
        <v>680</v>
      </c>
      <c r="D303" s="861"/>
      <c r="E303" s="861"/>
      <c r="F303" s="861">
        <v>1</v>
      </c>
      <c r="G303" s="861"/>
      <c r="H303" s="861">
        <v>1</v>
      </c>
      <c r="I303" s="861">
        <v>2</v>
      </c>
      <c r="J303" s="861"/>
      <c r="K303" s="861"/>
      <c r="L303" s="861"/>
      <c r="M303" s="861">
        <v>3</v>
      </c>
      <c r="N303" s="861"/>
      <c r="O303" s="861"/>
      <c r="P303" s="861"/>
      <c r="Q303" s="861"/>
      <c r="R303" s="861"/>
      <c r="S303" s="841"/>
      <c r="T303" s="841"/>
    </row>
    <row r="304" spans="1:20">
      <c r="A304" s="1474"/>
      <c r="B304" s="1474"/>
      <c r="C304" s="841" t="s">
        <v>682</v>
      </c>
      <c r="D304" s="861">
        <v>1</v>
      </c>
      <c r="E304" s="861"/>
      <c r="F304" s="861"/>
      <c r="G304" s="861"/>
      <c r="H304" s="861">
        <v>1</v>
      </c>
      <c r="I304" s="861">
        <v>2</v>
      </c>
      <c r="J304" s="861"/>
      <c r="K304" s="861"/>
      <c r="L304" s="861"/>
      <c r="M304" s="861"/>
      <c r="N304" s="861"/>
      <c r="O304" s="861"/>
      <c r="P304" s="861"/>
      <c r="Q304" s="861"/>
      <c r="R304" s="861">
        <v>3</v>
      </c>
      <c r="S304" s="841"/>
      <c r="T304" s="841"/>
    </row>
    <row r="305" spans="1:20">
      <c r="A305" s="1474"/>
      <c r="B305" s="1474"/>
      <c r="C305" s="841" t="s">
        <v>684</v>
      </c>
      <c r="D305" s="861">
        <v>1</v>
      </c>
      <c r="E305" s="861"/>
      <c r="F305" s="861"/>
      <c r="G305" s="861"/>
      <c r="H305" s="861"/>
      <c r="I305" s="861"/>
      <c r="J305" s="861"/>
      <c r="K305" s="861"/>
      <c r="L305" s="861"/>
      <c r="M305" s="861">
        <v>1</v>
      </c>
      <c r="N305" s="861"/>
      <c r="O305" s="861">
        <v>2</v>
      </c>
      <c r="P305" s="861"/>
      <c r="Q305" s="861">
        <v>3</v>
      </c>
      <c r="R305" s="861"/>
      <c r="S305" s="841"/>
      <c r="T305" s="841">
        <v>3</v>
      </c>
    </row>
    <row r="306" spans="1:20">
      <c r="A306" s="1474"/>
      <c r="B306" s="1474"/>
      <c r="C306" s="841" t="s">
        <v>686</v>
      </c>
      <c r="D306" s="861"/>
      <c r="E306" s="861"/>
      <c r="F306" s="861">
        <v>1</v>
      </c>
      <c r="G306" s="861"/>
      <c r="H306" s="861"/>
      <c r="I306" s="861"/>
      <c r="J306" s="861">
        <v>1</v>
      </c>
      <c r="K306" s="861"/>
      <c r="L306" s="861"/>
      <c r="M306" s="861">
        <v>3</v>
      </c>
      <c r="N306" s="861"/>
      <c r="O306" s="861"/>
      <c r="P306" s="861"/>
      <c r="Q306" s="861">
        <v>2</v>
      </c>
      <c r="R306" s="861"/>
      <c r="S306" s="841">
        <v>2</v>
      </c>
      <c r="T306" s="841"/>
    </row>
    <row r="307" spans="1:20">
      <c r="A307" s="1474"/>
      <c r="B307" s="1474"/>
      <c r="C307" s="841" t="s">
        <v>688</v>
      </c>
      <c r="D307" s="861">
        <v>1</v>
      </c>
      <c r="E307" s="861"/>
      <c r="F307" s="861"/>
      <c r="G307" s="861"/>
      <c r="H307" s="861"/>
      <c r="I307" s="861">
        <v>3</v>
      </c>
      <c r="J307" s="861"/>
      <c r="K307" s="861"/>
      <c r="L307" s="861"/>
      <c r="M307" s="861">
        <v>2</v>
      </c>
      <c r="N307" s="861"/>
      <c r="O307" s="861"/>
      <c r="P307" s="861"/>
      <c r="Q307" s="861">
        <v>1</v>
      </c>
      <c r="R307" s="861"/>
      <c r="S307" s="841"/>
      <c r="T307" s="841"/>
    </row>
    <row r="308" spans="1:20">
      <c r="A308" s="1474"/>
      <c r="B308" s="1474"/>
      <c r="C308" s="841" t="s">
        <v>677</v>
      </c>
      <c r="D308" s="861">
        <f t="shared" ref="D308:T308" si="32">AVERAGE(D303:D307)</f>
        <v>1</v>
      </c>
      <c r="E308" s="861" t="e">
        <f t="shared" si="32"/>
        <v>#DIV/0!</v>
      </c>
      <c r="F308" s="861">
        <f t="shared" si="32"/>
        <v>1</v>
      </c>
      <c r="G308" s="861" t="e">
        <f t="shared" si="32"/>
        <v>#DIV/0!</v>
      </c>
      <c r="H308" s="861">
        <f t="shared" si="32"/>
        <v>1</v>
      </c>
      <c r="I308" s="861">
        <f t="shared" si="32"/>
        <v>2.3333333333333335</v>
      </c>
      <c r="J308" s="861">
        <f t="shared" si="32"/>
        <v>1</v>
      </c>
      <c r="K308" s="861" t="e">
        <f t="shared" si="32"/>
        <v>#DIV/0!</v>
      </c>
      <c r="L308" s="861" t="e">
        <f t="shared" si="32"/>
        <v>#DIV/0!</v>
      </c>
      <c r="M308" s="861">
        <f t="shared" si="32"/>
        <v>2.25</v>
      </c>
      <c r="N308" s="861" t="e">
        <f t="shared" si="32"/>
        <v>#DIV/0!</v>
      </c>
      <c r="O308" s="861">
        <f t="shared" si="32"/>
        <v>2</v>
      </c>
      <c r="P308" s="861" t="e">
        <f t="shared" si="32"/>
        <v>#DIV/0!</v>
      </c>
      <c r="Q308" s="861">
        <f t="shared" si="32"/>
        <v>2</v>
      </c>
      <c r="R308" s="861">
        <f t="shared" si="32"/>
        <v>3</v>
      </c>
      <c r="S308" s="841">
        <f t="shared" si="32"/>
        <v>2</v>
      </c>
      <c r="T308" s="841">
        <f t="shared" si="32"/>
        <v>3</v>
      </c>
    </row>
    <row r="310" spans="1:20">
      <c r="A310" s="1474" t="s">
        <v>1293</v>
      </c>
      <c r="B310" s="1474" t="s">
        <v>4</v>
      </c>
      <c r="C310" s="1474" t="s">
        <v>5</v>
      </c>
      <c r="D310" s="1474" t="s">
        <v>6546</v>
      </c>
      <c r="E310" s="1474"/>
      <c r="F310" s="1474"/>
      <c r="G310" s="1474"/>
      <c r="H310" s="1474"/>
      <c r="I310" s="1474"/>
      <c r="J310" s="1474"/>
      <c r="K310" s="1474"/>
      <c r="L310" s="1474"/>
      <c r="M310" s="1474"/>
      <c r="N310" s="1474"/>
      <c r="O310" s="1474"/>
      <c r="P310" s="1474"/>
      <c r="Q310" s="1474"/>
      <c r="R310" s="1474"/>
      <c r="S310" s="1474"/>
      <c r="T310" s="1474"/>
    </row>
    <row r="311" spans="1:20">
      <c r="A311" s="1474"/>
      <c r="B311" s="1474"/>
      <c r="C311" s="1474"/>
      <c r="D311" s="861" t="s">
        <v>2621</v>
      </c>
      <c r="E311" s="861" t="s">
        <v>2622</v>
      </c>
      <c r="F311" s="861" t="s">
        <v>2623</v>
      </c>
      <c r="G311" s="861" t="s">
        <v>7</v>
      </c>
      <c r="H311" s="861" t="s">
        <v>8</v>
      </c>
      <c r="I311" s="861" t="s">
        <v>9</v>
      </c>
      <c r="J311" s="861" t="s">
        <v>10</v>
      </c>
      <c r="K311" s="861" t="s">
        <v>11</v>
      </c>
      <c r="L311" s="861" t="s">
        <v>12</v>
      </c>
      <c r="M311" s="861" t="s">
        <v>13</v>
      </c>
      <c r="N311" s="861" t="s">
        <v>14</v>
      </c>
      <c r="O311" s="861" t="s">
        <v>15</v>
      </c>
      <c r="P311" s="861" t="s">
        <v>16</v>
      </c>
      <c r="Q311" s="861" t="s">
        <v>17</v>
      </c>
      <c r="R311" s="861" t="s">
        <v>18</v>
      </c>
      <c r="S311" s="841" t="s">
        <v>19</v>
      </c>
      <c r="T311" s="841" t="s">
        <v>20</v>
      </c>
    </row>
    <row r="312" spans="1:20">
      <c r="A312" s="1474" t="s">
        <v>690</v>
      </c>
      <c r="B312" s="1475" t="s">
        <v>2646</v>
      </c>
      <c r="C312" s="841" t="s">
        <v>693</v>
      </c>
      <c r="D312" s="861">
        <v>1</v>
      </c>
      <c r="E312" s="861"/>
      <c r="F312" s="861"/>
      <c r="G312" s="861"/>
      <c r="H312" s="861">
        <v>1</v>
      </c>
      <c r="I312" s="861">
        <v>2</v>
      </c>
      <c r="J312" s="861"/>
      <c r="K312" s="861"/>
      <c r="L312" s="861"/>
      <c r="M312" s="861">
        <v>3</v>
      </c>
      <c r="N312" s="861"/>
      <c r="O312" s="861"/>
      <c r="P312" s="861"/>
      <c r="Q312" s="861"/>
      <c r="R312" s="861"/>
      <c r="S312" s="841"/>
      <c r="T312" s="841"/>
    </row>
    <row r="313" spans="1:20">
      <c r="A313" s="1474"/>
      <c r="B313" s="1474"/>
      <c r="C313" s="841" t="s">
        <v>695</v>
      </c>
      <c r="D313" s="861">
        <v>1</v>
      </c>
      <c r="E313" s="861"/>
      <c r="F313" s="861"/>
      <c r="G313" s="861"/>
      <c r="H313" s="861">
        <v>1</v>
      </c>
      <c r="I313" s="861">
        <v>2</v>
      </c>
      <c r="J313" s="861"/>
      <c r="K313" s="861"/>
      <c r="L313" s="861"/>
      <c r="M313" s="861"/>
      <c r="N313" s="861"/>
      <c r="O313" s="861"/>
      <c r="P313" s="861"/>
      <c r="Q313" s="861"/>
      <c r="R313" s="861">
        <v>3</v>
      </c>
      <c r="S313" s="841">
        <v>3</v>
      </c>
      <c r="T313" s="841"/>
    </row>
    <row r="314" spans="1:20">
      <c r="A314" s="1474"/>
      <c r="B314" s="1474"/>
      <c r="C314" s="841" t="s">
        <v>697</v>
      </c>
      <c r="D314" s="861"/>
      <c r="E314" s="861"/>
      <c r="F314" s="861">
        <v>1</v>
      </c>
      <c r="G314" s="861"/>
      <c r="H314" s="861"/>
      <c r="I314" s="861"/>
      <c r="J314" s="861"/>
      <c r="K314" s="861"/>
      <c r="L314" s="861"/>
      <c r="M314" s="861">
        <v>1</v>
      </c>
      <c r="N314" s="861"/>
      <c r="O314" s="861">
        <v>2</v>
      </c>
      <c r="P314" s="861"/>
      <c r="Q314" s="861">
        <v>3</v>
      </c>
      <c r="R314" s="861"/>
      <c r="S314" s="841"/>
      <c r="T314" s="841">
        <v>2</v>
      </c>
    </row>
    <row r="315" spans="1:20">
      <c r="A315" s="1474"/>
      <c r="B315" s="1474"/>
      <c r="C315" s="841" t="s">
        <v>699</v>
      </c>
      <c r="D315" s="861">
        <v>1</v>
      </c>
      <c r="E315" s="861"/>
      <c r="F315" s="861"/>
      <c r="G315" s="861"/>
      <c r="H315" s="861"/>
      <c r="I315" s="861"/>
      <c r="J315" s="861">
        <v>1</v>
      </c>
      <c r="K315" s="861"/>
      <c r="L315" s="861"/>
      <c r="M315" s="861">
        <v>3</v>
      </c>
      <c r="N315" s="861"/>
      <c r="O315" s="861"/>
      <c r="P315" s="861"/>
      <c r="Q315" s="861">
        <v>2</v>
      </c>
      <c r="R315" s="861"/>
      <c r="S315" s="841"/>
      <c r="T315" s="841"/>
    </row>
    <row r="316" spans="1:20">
      <c r="A316" s="1474"/>
      <c r="B316" s="1474"/>
      <c r="C316" s="841" t="s">
        <v>701</v>
      </c>
      <c r="D316" s="861">
        <v>1</v>
      </c>
      <c r="E316" s="861"/>
      <c r="F316" s="861"/>
      <c r="G316" s="861"/>
      <c r="H316" s="861"/>
      <c r="I316" s="861">
        <v>3</v>
      </c>
      <c r="J316" s="861"/>
      <c r="K316" s="861"/>
      <c r="L316" s="861"/>
      <c r="M316" s="861">
        <v>2</v>
      </c>
      <c r="N316" s="861"/>
      <c r="O316" s="861"/>
      <c r="P316" s="861"/>
      <c r="Q316" s="861">
        <v>1</v>
      </c>
      <c r="R316" s="861"/>
      <c r="S316" s="841"/>
      <c r="T316" s="841"/>
    </row>
    <row r="317" spans="1:20">
      <c r="A317" s="1474"/>
      <c r="B317" s="1474"/>
      <c r="C317" s="841" t="s">
        <v>690</v>
      </c>
      <c r="D317" s="861">
        <f t="shared" ref="D317:T317" si="33">AVERAGE(D312:D316)</f>
        <v>1</v>
      </c>
      <c r="E317" s="861" t="e">
        <f t="shared" si="33"/>
        <v>#DIV/0!</v>
      </c>
      <c r="F317" s="861">
        <f t="shared" si="33"/>
        <v>1</v>
      </c>
      <c r="G317" s="861" t="e">
        <f t="shared" si="33"/>
        <v>#DIV/0!</v>
      </c>
      <c r="H317" s="861">
        <f t="shared" si="33"/>
        <v>1</v>
      </c>
      <c r="I317" s="861">
        <f t="shared" si="33"/>
        <v>2.3333333333333335</v>
      </c>
      <c r="J317" s="861">
        <f t="shared" si="33"/>
        <v>1</v>
      </c>
      <c r="K317" s="861" t="e">
        <f t="shared" si="33"/>
        <v>#DIV/0!</v>
      </c>
      <c r="L317" s="861" t="e">
        <f t="shared" si="33"/>
        <v>#DIV/0!</v>
      </c>
      <c r="M317" s="861">
        <f t="shared" si="33"/>
        <v>2.25</v>
      </c>
      <c r="N317" s="861" t="e">
        <f t="shared" si="33"/>
        <v>#DIV/0!</v>
      </c>
      <c r="O317" s="861">
        <f t="shared" si="33"/>
        <v>2</v>
      </c>
      <c r="P317" s="861" t="e">
        <f t="shared" si="33"/>
        <v>#DIV/0!</v>
      </c>
      <c r="Q317" s="861">
        <f t="shared" si="33"/>
        <v>2</v>
      </c>
      <c r="R317" s="861">
        <f t="shared" si="33"/>
        <v>3</v>
      </c>
      <c r="S317" s="841">
        <f t="shared" si="33"/>
        <v>3</v>
      </c>
      <c r="T317" s="841">
        <f t="shared" si="33"/>
        <v>2</v>
      </c>
    </row>
    <row r="319" spans="1:20">
      <c r="A319" s="1474" t="s">
        <v>1293</v>
      </c>
      <c r="B319" s="1474" t="s">
        <v>4</v>
      </c>
      <c r="C319" s="1474" t="s">
        <v>5</v>
      </c>
      <c r="D319" s="1474" t="s">
        <v>6546</v>
      </c>
      <c r="E319" s="1474"/>
      <c r="F319" s="1474"/>
      <c r="G319" s="1474"/>
      <c r="H319" s="1474"/>
      <c r="I319" s="1474"/>
      <c r="J319" s="1474"/>
      <c r="K319" s="1474"/>
      <c r="L319" s="1474"/>
      <c r="M319" s="1474"/>
      <c r="N319" s="1474"/>
      <c r="O319" s="1474"/>
      <c r="P319" s="1474"/>
      <c r="Q319" s="1474"/>
      <c r="R319" s="1474"/>
      <c r="S319" s="1474"/>
      <c r="T319" s="1474"/>
    </row>
    <row r="320" spans="1:20">
      <c r="A320" s="1474"/>
      <c r="B320" s="1474"/>
      <c r="C320" s="1474"/>
      <c r="D320" s="861" t="s">
        <v>2621</v>
      </c>
      <c r="E320" s="861" t="s">
        <v>2622</v>
      </c>
      <c r="F320" s="861" t="s">
        <v>2623</v>
      </c>
      <c r="G320" s="861" t="s">
        <v>7</v>
      </c>
      <c r="H320" s="861" t="s">
        <v>8</v>
      </c>
      <c r="I320" s="861" t="s">
        <v>9</v>
      </c>
      <c r="J320" s="861" t="s">
        <v>10</v>
      </c>
      <c r="K320" s="861" t="s">
        <v>11</v>
      </c>
      <c r="L320" s="861" t="s">
        <v>12</v>
      </c>
      <c r="M320" s="861" t="s">
        <v>13</v>
      </c>
      <c r="N320" s="861" t="s">
        <v>14</v>
      </c>
      <c r="O320" s="861" t="s">
        <v>15</v>
      </c>
      <c r="P320" s="861" t="s">
        <v>16</v>
      </c>
      <c r="Q320" s="861" t="s">
        <v>17</v>
      </c>
      <c r="R320" s="861" t="s">
        <v>18</v>
      </c>
      <c r="S320" s="841" t="s">
        <v>19</v>
      </c>
      <c r="T320" s="841" t="s">
        <v>20</v>
      </c>
    </row>
    <row r="321" spans="1:20">
      <c r="A321" s="1474" t="s">
        <v>703</v>
      </c>
      <c r="B321" s="1475" t="s">
        <v>2647</v>
      </c>
      <c r="C321" s="841" t="s">
        <v>706</v>
      </c>
      <c r="D321" s="861">
        <v>1</v>
      </c>
      <c r="E321" s="861"/>
      <c r="F321" s="861"/>
      <c r="G321" s="861"/>
      <c r="H321" s="861">
        <v>1</v>
      </c>
      <c r="I321" s="861">
        <v>2</v>
      </c>
      <c r="J321" s="861"/>
      <c r="K321" s="861"/>
      <c r="L321" s="861"/>
      <c r="M321" s="861">
        <v>3</v>
      </c>
      <c r="N321" s="861"/>
      <c r="O321" s="861"/>
      <c r="P321" s="861"/>
      <c r="Q321" s="861"/>
      <c r="R321" s="861"/>
      <c r="S321" s="841"/>
      <c r="T321" s="841"/>
    </row>
    <row r="322" spans="1:20">
      <c r="A322" s="1474"/>
      <c r="B322" s="1474"/>
      <c r="C322" s="841" t="s">
        <v>708</v>
      </c>
      <c r="D322" s="861">
        <v>1</v>
      </c>
      <c r="E322" s="861"/>
      <c r="F322" s="861"/>
      <c r="G322" s="861"/>
      <c r="H322" s="861">
        <v>1</v>
      </c>
      <c r="I322" s="861">
        <v>2</v>
      </c>
      <c r="J322" s="861"/>
      <c r="K322" s="861"/>
      <c r="L322" s="861"/>
      <c r="M322" s="861"/>
      <c r="N322" s="861"/>
      <c r="O322" s="861"/>
      <c r="P322" s="861"/>
      <c r="Q322" s="861"/>
      <c r="R322" s="861">
        <v>3</v>
      </c>
      <c r="S322" s="841">
        <v>2</v>
      </c>
      <c r="T322" s="841"/>
    </row>
    <row r="323" spans="1:20">
      <c r="A323" s="1474"/>
      <c r="B323" s="1474"/>
      <c r="C323" s="841" t="s">
        <v>710</v>
      </c>
      <c r="D323" s="861"/>
      <c r="E323" s="861"/>
      <c r="F323" s="861">
        <v>1</v>
      </c>
      <c r="G323" s="861"/>
      <c r="H323" s="861"/>
      <c r="I323" s="861"/>
      <c r="J323" s="861"/>
      <c r="K323" s="861"/>
      <c r="L323" s="861"/>
      <c r="M323" s="861">
        <v>1</v>
      </c>
      <c r="N323" s="861"/>
      <c r="O323" s="861">
        <v>2</v>
      </c>
      <c r="P323" s="861"/>
      <c r="Q323" s="861">
        <v>3</v>
      </c>
      <c r="R323" s="861"/>
      <c r="S323" s="841"/>
      <c r="T323" s="841">
        <v>3</v>
      </c>
    </row>
    <row r="324" spans="1:20">
      <c r="A324" s="1474"/>
      <c r="B324" s="1474"/>
      <c r="C324" s="841" t="s">
        <v>712</v>
      </c>
      <c r="D324" s="861">
        <v>1</v>
      </c>
      <c r="E324" s="861"/>
      <c r="F324" s="861"/>
      <c r="G324" s="861"/>
      <c r="H324" s="861"/>
      <c r="I324" s="861"/>
      <c r="J324" s="861">
        <v>1</v>
      </c>
      <c r="K324" s="861"/>
      <c r="L324" s="861"/>
      <c r="M324" s="861">
        <v>3</v>
      </c>
      <c r="N324" s="861"/>
      <c r="O324" s="861"/>
      <c r="P324" s="861"/>
      <c r="Q324" s="861">
        <v>2</v>
      </c>
      <c r="R324" s="861"/>
      <c r="S324" s="841"/>
      <c r="T324" s="841"/>
    </row>
    <row r="325" spans="1:20">
      <c r="A325" s="1474"/>
      <c r="B325" s="1474"/>
      <c r="C325" s="841" t="s">
        <v>714</v>
      </c>
      <c r="D325" s="861">
        <v>1</v>
      </c>
      <c r="E325" s="861"/>
      <c r="F325" s="861"/>
      <c r="G325" s="861"/>
      <c r="H325" s="861"/>
      <c r="I325" s="861">
        <v>3</v>
      </c>
      <c r="J325" s="861"/>
      <c r="K325" s="861"/>
      <c r="L325" s="861"/>
      <c r="M325" s="861">
        <v>2</v>
      </c>
      <c r="N325" s="861"/>
      <c r="O325" s="861"/>
      <c r="P325" s="861"/>
      <c r="Q325" s="861">
        <v>1</v>
      </c>
      <c r="R325" s="861"/>
      <c r="S325" s="841"/>
      <c r="T325" s="841"/>
    </row>
    <row r="326" spans="1:20">
      <c r="A326" s="1474"/>
      <c r="B326" s="1474"/>
      <c r="C326" s="841" t="s">
        <v>703</v>
      </c>
      <c r="D326" s="861">
        <f t="shared" ref="D326:T326" si="34">AVERAGE(D321:D325)</f>
        <v>1</v>
      </c>
      <c r="E326" s="861" t="e">
        <f t="shared" si="34"/>
        <v>#DIV/0!</v>
      </c>
      <c r="F326" s="861">
        <f t="shared" si="34"/>
        <v>1</v>
      </c>
      <c r="G326" s="861" t="e">
        <f t="shared" si="34"/>
        <v>#DIV/0!</v>
      </c>
      <c r="H326" s="861">
        <f t="shared" si="34"/>
        <v>1</v>
      </c>
      <c r="I326" s="861">
        <f t="shared" si="34"/>
        <v>2.3333333333333335</v>
      </c>
      <c r="J326" s="861">
        <f t="shared" si="34"/>
        <v>1</v>
      </c>
      <c r="K326" s="861" t="e">
        <f t="shared" si="34"/>
        <v>#DIV/0!</v>
      </c>
      <c r="L326" s="861" t="e">
        <f t="shared" si="34"/>
        <v>#DIV/0!</v>
      </c>
      <c r="M326" s="861">
        <f t="shared" si="34"/>
        <v>2.25</v>
      </c>
      <c r="N326" s="861" t="e">
        <f t="shared" si="34"/>
        <v>#DIV/0!</v>
      </c>
      <c r="O326" s="861">
        <f t="shared" si="34"/>
        <v>2</v>
      </c>
      <c r="P326" s="861" t="e">
        <f t="shared" si="34"/>
        <v>#DIV/0!</v>
      </c>
      <c r="Q326" s="861">
        <f t="shared" si="34"/>
        <v>2</v>
      </c>
      <c r="R326" s="861">
        <f t="shared" si="34"/>
        <v>3</v>
      </c>
      <c r="S326" s="841">
        <f t="shared" si="34"/>
        <v>2</v>
      </c>
      <c r="T326" s="841">
        <f t="shared" si="34"/>
        <v>3</v>
      </c>
    </row>
    <row r="328" spans="1:20">
      <c r="A328" s="1474" t="s">
        <v>1293</v>
      </c>
      <c r="B328" s="1474" t="s">
        <v>4</v>
      </c>
      <c r="C328" s="1474" t="s">
        <v>5</v>
      </c>
      <c r="D328" s="1474" t="s">
        <v>6546</v>
      </c>
      <c r="E328" s="1474"/>
      <c r="F328" s="1474"/>
      <c r="G328" s="1474"/>
      <c r="H328" s="1474"/>
      <c r="I328" s="1474"/>
      <c r="J328" s="1474"/>
      <c r="K328" s="1474"/>
      <c r="L328" s="1474"/>
      <c r="M328" s="1474"/>
      <c r="N328" s="1474"/>
      <c r="O328" s="1474"/>
      <c r="P328" s="1474"/>
      <c r="Q328" s="1474"/>
      <c r="R328" s="1474"/>
      <c r="S328" s="1474"/>
      <c r="T328" s="1474"/>
    </row>
    <row r="329" spans="1:20">
      <c r="A329" s="1474"/>
      <c r="B329" s="1474"/>
      <c r="C329" s="1474"/>
      <c r="D329" s="861" t="s">
        <v>2621</v>
      </c>
      <c r="E329" s="861" t="s">
        <v>2622</v>
      </c>
      <c r="F329" s="861" t="s">
        <v>2623</v>
      </c>
      <c r="G329" s="861" t="s">
        <v>7</v>
      </c>
      <c r="H329" s="861" t="s">
        <v>8</v>
      </c>
      <c r="I329" s="861" t="s">
        <v>9</v>
      </c>
      <c r="J329" s="861" t="s">
        <v>10</v>
      </c>
      <c r="K329" s="861" t="s">
        <v>11</v>
      </c>
      <c r="L329" s="861" t="s">
        <v>12</v>
      </c>
      <c r="M329" s="861" t="s">
        <v>13</v>
      </c>
      <c r="N329" s="861" t="s">
        <v>14</v>
      </c>
      <c r="O329" s="861" t="s">
        <v>15</v>
      </c>
      <c r="P329" s="861" t="s">
        <v>16</v>
      </c>
      <c r="Q329" s="861" t="s">
        <v>17</v>
      </c>
      <c r="R329" s="861" t="s">
        <v>18</v>
      </c>
      <c r="S329" s="841" t="s">
        <v>19</v>
      </c>
      <c r="T329" s="841" t="s">
        <v>20</v>
      </c>
    </row>
    <row r="330" spans="1:20">
      <c r="A330" s="1474" t="s">
        <v>2648</v>
      </c>
      <c r="B330" s="1475" t="s">
        <v>2649</v>
      </c>
      <c r="C330" s="841" t="s">
        <v>3008</v>
      </c>
      <c r="D330" s="861">
        <v>1</v>
      </c>
      <c r="E330" s="861"/>
      <c r="F330" s="861"/>
      <c r="G330" s="861"/>
      <c r="H330" s="861">
        <v>1</v>
      </c>
      <c r="I330" s="861">
        <v>2</v>
      </c>
      <c r="J330" s="861"/>
      <c r="K330" s="861"/>
      <c r="L330" s="861"/>
      <c r="M330" s="861">
        <v>3</v>
      </c>
      <c r="N330" s="861"/>
      <c r="O330" s="861"/>
      <c r="P330" s="861"/>
      <c r="Q330" s="861"/>
      <c r="R330" s="861"/>
      <c r="S330" s="841"/>
      <c r="T330" s="841"/>
    </row>
    <row r="331" spans="1:20">
      <c r="A331" s="1474"/>
      <c r="B331" s="1474"/>
      <c r="C331" s="841" t="s">
        <v>3009</v>
      </c>
      <c r="D331" s="861"/>
      <c r="E331" s="861"/>
      <c r="F331" s="861">
        <v>1</v>
      </c>
      <c r="G331" s="861"/>
      <c r="H331" s="861">
        <v>1</v>
      </c>
      <c r="I331" s="861">
        <v>2</v>
      </c>
      <c r="J331" s="861"/>
      <c r="K331" s="861"/>
      <c r="L331" s="861"/>
      <c r="M331" s="861"/>
      <c r="N331" s="861"/>
      <c r="O331" s="861"/>
      <c r="P331" s="861"/>
      <c r="Q331" s="861"/>
      <c r="R331" s="861">
        <v>3</v>
      </c>
      <c r="S331" s="841"/>
      <c r="T331" s="841"/>
    </row>
    <row r="332" spans="1:20">
      <c r="A332" s="1474"/>
      <c r="B332" s="1474"/>
      <c r="C332" s="841" t="s">
        <v>3010</v>
      </c>
      <c r="D332" s="861">
        <v>1</v>
      </c>
      <c r="E332" s="861"/>
      <c r="F332" s="861"/>
      <c r="G332" s="861"/>
      <c r="H332" s="861"/>
      <c r="I332" s="861"/>
      <c r="J332" s="861"/>
      <c r="K332" s="861"/>
      <c r="L332" s="861"/>
      <c r="M332" s="861">
        <v>1</v>
      </c>
      <c r="N332" s="861"/>
      <c r="O332" s="861">
        <v>2</v>
      </c>
      <c r="P332" s="861"/>
      <c r="Q332" s="861">
        <v>3</v>
      </c>
      <c r="R332" s="861"/>
      <c r="S332" s="841"/>
      <c r="T332" s="841">
        <v>2</v>
      </c>
    </row>
    <row r="333" spans="1:20">
      <c r="A333" s="1474"/>
      <c r="B333" s="1474"/>
      <c r="C333" s="841" t="s">
        <v>3012</v>
      </c>
      <c r="D333" s="861">
        <v>1</v>
      </c>
      <c r="E333" s="861"/>
      <c r="F333" s="861"/>
      <c r="G333" s="861"/>
      <c r="H333" s="861"/>
      <c r="I333" s="861"/>
      <c r="J333" s="861">
        <v>1</v>
      </c>
      <c r="K333" s="861"/>
      <c r="L333" s="861"/>
      <c r="M333" s="861">
        <v>3</v>
      </c>
      <c r="N333" s="861"/>
      <c r="O333" s="861"/>
      <c r="P333" s="861"/>
      <c r="Q333" s="861">
        <v>2</v>
      </c>
      <c r="R333" s="861"/>
      <c r="S333" s="841">
        <v>3</v>
      </c>
      <c r="T333" s="841"/>
    </row>
    <row r="334" spans="1:20">
      <c r="A334" s="1474"/>
      <c r="B334" s="1474"/>
      <c r="C334" s="841" t="s">
        <v>3013</v>
      </c>
      <c r="D334" s="861">
        <v>1</v>
      </c>
      <c r="E334" s="861"/>
      <c r="F334" s="861"/>
      <c r="G334" s="861"/>
      <c r="H334" s="861"/>
      <c r="I334" s="861">
        <v>3</v>
      </c>
      <c r="J334" s="861"/>
      <c r="K334" s="861"/>
      <c r="L334" s="861"/>
      <c r="M334" s="861">
        <v>2</v>
      </c>
      <c r="N334" s="861"/>
      <c r="O334" s="861"/>
      <c r="P334" s="861"/>
      <c r="Q334" s="861">
        <v>1</v>
      </c>
      <c r="R334" s="861"/>
      <c r="S334" s="841"/>
      <c r="T334" s="841"/>
    </row>
    <row r="335" spans="1:20">
      <c r="A335" s="1474"/>
      <c r="B335" s="1474"/>
      <c r="C335" s="841" t="s">
        <v>2648</v>
      </c>
      <c r="D335" s="861">
        <f t="shared" ref="D335:T335" si="35">AVERAGE(D330:D334)</f>
        <v>1</v>
      </c>
      <c r="E335" s="861" t="e">
        <f t="shared" si="35"/>
        <v>#DIV/0!</v>
      </c>
      <c r="F335" s="861">
        <f t="shared" si="35"/>
        <v>1</v>
      </c>
      <c r="G335" s="861" t="e">
        <f t="shared" si="35"/>
        <v>#DIV/0!</v>
      </c>
      <c r="H335" s="861">
        <f t="shared" si="35"/>
        <v>1</v>
      </c>
      <c r="I335" s="861">
        <f t="shared" si="35"/>
        <v>2.3333333333333335</v>
      </c>
      <c r="J335" s="861">
        <f t="shared" si="35"/>
        <v>1</v>
      </c>
      <c r="K335" s="861" t="e">
        <f t="shared" si="35"/>
        <v>#DIV/0!</v>
      </c>
      <c r="L335" s="861" t="e">
        <f t="shared" si="35"/>
        <v>#DIV/0!</v>
      </c>
      <c r="M335" s="861">
        <f t="shared" si="35"/>
        <v>2.25</v>
      </c>
      <c r="N335" s="861" t="e">
        <f t="shared" si="35"/>
        <v>#DIV/0!</v>
      </c>
      <c r="O335" s="861">
        <f t="shared" si="35"/>
        <v>2</v>
      </c>
      <c r="P335" s="861" t="e">
        <f t="shared" si="35"/>
        <v>#DIV/0!</v>
      </c>
      <c r="Q335" s="861">
        <f t="shared" si="35"/>
        <v>2</v>
      </c>
      <c r="R335" s="861">
        <f t="shared" si="35"/>
        <v>3</v>
      </c>
      <c r="S335" s="841">
        <f t="shared" si="35"/>
        <v>3</v>
      </c>
      <c r="T335" s="841">
        <f t="shared" si="35"/>
        <v>2</v>
      </c>
    </row>
    <row r="337" spans="1:20">
      <c r="A337" s="1474" t="s">
        <v>1293</v>
      </c>
      <c r="B337" s="1474" t="s">
        <v>4</v>
      </c>
      <c r="C337" s="1474" t="s">
        <v>5</v>
      </c>
      <c r="D337" s="1474" t="s">
        <v>6546</v>
      </c>
      <c r="E337" s="1474"/>
      <c r="F337" s="1474"/>
      <c r="G337" s="1474"/>
      <c r="H337" s="1474"/>
      <c r="I337" s="1474"/>
      <c r="J337" s="1474"/>
      <c r="K337" s="1474"/>
      <c r="L337" s="1474"/>
      <c r="M337" s="1474"/>
      <c r="N337" s="1474"/>
      <c r="O337" s="1474"/>
      <c r="P337" s="1474"/>
      <c r="Q337" s="1474"/>
      <c r="R337" s="1474"/>
      <c r="S337" s="1474"/>
      <c r="T337" s="1474"/>
    </row>
    <row r="338" spans="1:20">
      <c r="A338" s="1474"/>
      <c r="B338" s="1474"/>
      <c r="C338" s="1474"/>
      <c r="D338" s="861" t="s">
        <v>2621</v>
      </c>
      <c r="E338" s="861" t="s">
        <v>2622</v>
      </c>
      <c r="F338" s="861" t="s">
        <v>2623</v>
      </c>
      <c r="G338" s="861" t="s">
        <v>7</v>
      </c>
      <c r="H338" s="861" t="s">
        <v>8</v>
      </c>
      <c r="I338" s="861" t="s">
        <v>9</v>
      </c>
      <c r="J338" s="861" t="s">
        <v>10</v>
      </c>
      <c r="K338" s="861" t="s">
        <v>11</v>
      </c>
      <c r="L338" s="861" t="s">
        <v>12</v>
      </c>
      <c r="M338" s="861" t="s">
        <v>13</v>
      </c>
      <c r="N338" s="861" t="s">
        <v>14</v>
      </c>
      <c r="O338" s="861" t="s">
        <v>15</v>
      </c>
      <c r="P338" s="861" t="s">
        <v>16</v>
      </c>
      <c r="Q338" s="861" t="s">
        <v>17</v>
      </c>
      <c r="R338" s="861" t="s">
        <v>18</v>
      </c>
      <c r="S338" s="841" t="s">
        <v>19</v>
      </c>
      <c r="T338" s="841" t="s">
        <v>20</v>
      </c>
    </row>
    <row r="339" spans="1:20">
      <c r="A339" s="1474" t="s">
        <v>2650</v>
      </c>
      <c r="B339" s="1475" t="s">
        <v>2651</v>
      </c>
      <c r="C339" s="841" t="s">
        <v>6105</v>
      </c>
      <c r="D339" s="861">
        <v>1</v>
      </c>
      <c r="E339" s="861"/>
      <c r="F339" s="861"/>
      <c r="G339" s="861"/>
      <c r="H339" s="861">
        <v>1</v>
      </c>
      <c r="I339" s="861">
        <v>2</v>
      </c>
      <c r="J339" s="861"/>
      <c r="K339" s="861"/>
      <c r="L339" s="861"/>
      <c r="M339" s="861">
        <v>3</v>
      </c>
      <c r="N339" s="861"/>
      <c r="O339" s="861"/>
      <c r="P339" s="861"/>
      <c r="Q339" s="861"/>
      <c r="R339" s="861"/>
      <c r="S339" s="841"/>
      <c r="T339" s="841"/>
    </row>
    <row r="340" spans="1:20">
      <c r="A340" s="1474"/>
      <c r="B340" s="1474"/>
      <c r="C340" s="841" t="s">
        <v>6107</v>
      </c>
      <c r="D340" s="861"/>
      <c r="E340" s="861"/>
      <c r="F340" s="861">
        <v>1</v>
      </c>
      <c r="G340" s="861"/>
      <c r="H340" s="861">
        <v>1</v>
      </c>
      <c r="I340" s="861">
        <v>2</v>
      </c>
      <c r="J340" s="861"/>
      <c r="K340" s="861"/>
      <c r="L340" s="861"/>
      <c r="M340" s="861"/>
      <c r="N340" s="861"/>
      <c r="O340" s="861"/>
      <c r="P340" s="861"/>
      <c r="Q340" s="861"/>
      <c r="R340" s="861">
        <v>3</v>
      </c>
      <c r="S340" s="841"/>
      <c r="T340" s="841"/>
    </row>
    <row r="341" spans="1:20">
      <c r="A341" s="1474"/>
      <c r="B341" s="1474"/>
      <c r="C341" s="841" t="s">
        <v>6109</v>
      </c>
      <c r="D341" s="861">
        <v>1</v>
      </c>
      <c r="E341" s="861"/>
      <c r="F341" s="861"/>
      <c r="G341" s="861"/>
      <c r="H341" s="861"/>
      <c r="I341" s="861"/>
      <c r="J341" s="861"/>
      <c r="K341" s="861"/>
      <c r="L341" s="861"/>
      <c r="M341" s="861">
        <v>1</v>
      </c>
      <c r="N341" s="861"/>
      <c r="O341" s="861">
        <v>2</v>
      </c>
      <c r="P341" s="861"/>
      <c r="Q341" s="861">
        <v>3</v>
      </c>
      <c r="R341" s="861"/>
      <c r="S341" s="841"/>
      <c r="T341" s="841"/>
    </row>
    <row r="342" spans="1:20">
      <c r="A342" s="1474"/>
      <c r="B342" s="1474"/>
      <c r="C342" s="841" t="s">
        <v>6111</v>
      </c>
      <c r="D342" s="861">
        <v>1</v>
      </c>
      <c r="E342" s="861"/>
      <c r="F342" s="861"/>
      <c r="G342" s="861"/>
      <c r="H342" s="861"/>
      <c r="I342" s="861"/>
      <c r="J342" s="861">
        <v>1</v>
      </c>
      <c r="K342" s="861"/>
      <c r="L342" s="861"/>
      <c r="M342" s="861">
        <v>3</v>
      </c>
      <c r="N342" s="861"/>
      <c r="O342" s="861"/>
      <c r="P342" s="861"/>
      <c r="Q342" s="861">
        <v>2</v>
      </c>
      <c r="R342" s="861"/>
      <c r="S342" s="841"/>
      <c r="T342" s="841">
        <v>3</v>
      </c>
    </row>
    <row r="343" spans="1:20">
      <c r="A343" s="1474"/>
      <c r="B343" s="1474"/>
      <c r="C343" s="841" t="s">
        <v>6113</v>
      </c>
      <c r="D343" s="861"/>
      <c r="E343" s="861"/>
      <c r="F343" s="861">
        <v>1</v>
      </c>
      <c r="G343" s="861"/>
      <c r="H343" s="861"/>
      <c r="I343" s="861">
        <v>3</v>
      </c>
      <c r="J343" s="861"/>
      <c r="K343" s="861"/>
      <c r="L343" s="861"/>
      <c r="M343" s="861">
        <v>2</v>
      </c>
      <c r="N343" s="861"/>
      <c r="O343" s="861"/>
      <c r="P343" s="861"/>
      <c r="Q343" s="861">
        <v>1</v>
      </c>
      <c r="R343" s="861"/>
      <c r="S343" s="841">
        <v>2</v>
      </c>
      <c r="T343" s="841"/>
    </row>
    <row r="344" spans="1:20">
      <c r="A344" s="1474"/>
      <c r="B344" s="1474"/>
      <c r="C344" s="841" t="s">
        <v>2650</v>
      </c>
      <c r="D344" s="861">
        <f t="shared" ref="D344:T344" si="36">AVERAGE(D339:D343)</f>
        <v>1</v>
      </c>
      <c r="E344" s="861" t="e">
        <f t="shared" si="36"/>
        <v>#DIV/0!</v>
      </c>
      <c r="F344" s="861">
        <f t="shared" si="36"/>
        <v>1</v>
      </c>
      <c r="G344" s="861" t="e">
        <f t="shared" si="36"/>
        <v>#DIV/0!</v>
      </c>
      <c r="H344" s="861">
        <f t="shared" si="36"/>
        <v>1</v>
      </c>
      <c r="I344" s="861">
        <f t="shared" si="36"/>
        <v>2.3333333333333335</v>
      </c>
      <c r="J344" s="861">
        <f t="shared" si="36"/>
        <v>1</v>
      </c>
      <c r="K344" s="861" t="e">
        <f t="shared" si="36"/>
        <v>#DIV/0!</v>
      </c>
      <c r="L344" s="861" t="e">
        <f t="shared" si="36"/>
        <v>#DIV/0!</v>
      </c>
      <c r="M344" s="861">
        <f t="shared" si="36"/>
        <v>2.25</v>
      </c>
      <c r="N344" s="861" t="e">
        <f t="shared" si="36"/>
        <v>#DIV/0!</v>
      </c>
      <c r="O344" s="861">
        <f t="shared" si="36"/>
        <v>2</v>
      </c>
      <c r="P344" s="861" t="e">
        <f t="shared" si="36"/>
        <v>#DIV/0!</v>
      </c>
      <c r="Q344" s="861">
        <f t="shared" si="36"/>
        <v>2</v>
      </c>
      <c r="R344" s="861">
        <f t="shared" si="36"/>
        <v>3</v>
      </c>
      <c r="S344" s="841">
        <f t="shared" si="36"/>
        <v>2</v>
      </c>
      <c r="T344" s="841">
        <f t="shared" si="36"/>
        <v>3</v>
      </c>
    </row>
    <row r="346" spans="1:20">
      <c r="A346" s="1474" t="s">
        <v>1293</v>
      </c>
      <c r="B346" s="1474" t="s">
        <v>4</v>
      </c>
      <c r="C346" s="1474" t="s">
        <v>5</v>
      </c>
      <c r="D346" s="1474" t="s">
        <v>6546</v>
      </c>
      <c r="E346" s="1474"/>
      <c r="F346" s="1474"/>
      <c r="G346" s="1474"/>
      <c r="H346" s="1474"/>
      <c r="I346" s="1474"/>
      <c r="J346" s="1474"/>
      <c r="K346" s="1474"/>
      <c r="L346" s="1474"/>
      <c r="M346" s="1474"/>
      <c r="N346" s="1474"/>
      <c r="O346" s="1474"/>
      <c r="P346" s="1474"/>
      <c r="Q346" s="1474"/>
      <c r="R346" s="1474"/>
      <c r="S346" s="1474"/>
      <c r="T346" s="1474"/>
    </row>
    <row r="347" spans="1:20">
      <c r="A347" s="1474"/>
      <c r="B347" s="1474"/>
      <c r="C347" s="1474"/>
      <c r="D347" s="861" t="s">
        <v>2621</v>
      </c>
      <c r="E347" s="861" t="s">
        <v>2622</v>
      </c>
      <c r="F347" s="861" t="s">
        <v>2623</v>
      </c>
      <c r="G347" s="861" t="s">
        <v>7</v>
      </c>
      <c r="H347" s="861" t="s">
        <v>8</v>
      </c>
      <c r="I347" s="861" t="s">
        <v>9</v>
      </c>
      <c r="J347" s="861" t="s">
        <v>10</v>
      </c>
      <c r="K347" s="861" t="s">
        <v>11</v>
      </c>
      <c r="L347" s="861" t="s">
        <v>12</v>
      </c>
      <c r="M347" s="861" t="s">
        <v>13</v>
      </c>
      <c r="N347" s="861" t="s">
        <v>14</v>
      </c>
      <c r="O347" s="861" t="s">
        <v>15</v>
      </c>
      <c r="P347" s="861" t="s">
        <v>16</v>
      </c>
      <c r="Q347" s="861" t="s">
        <v>17</v>
      </c>
      <c r="R347" s="861" t="s">
        <v>18</v>
      </c>
      <c r="S347" s="841" t="s">
        <v>19</v>
      </c>
      <c r="T347" s="841" t="s">
        <v>20</v>
      </c>
    </row>
    <row r="348" spans="1:20">
      <c r="A348" s="1474" t="s">
        <v>2652</v>
      </c>
      <c r="B348" s="1475" t="s">
        <v>2653</v>
      </c>
      <c r="C348" s="841" t="s">
        <v>6117</v>
      </c>
      <c r="D348" s="861">
        <v>1</v>
      </c>
      <c r="E348" s="861"/>
      <c r="F348" s="861"/>
      <c r="G348" s="861"/>
      <c r="H348" s="861">
        <v>1</v>
      </c>
      <c r="I348" s="861">
        <v>2</v>
      </c>
      <c r="J348" s="861"/>
      <c r="K348" s="861"/>
      <c r="L348" s="861"/>
      <c r="M348" s="861">
        <v>3</v>
      </c>
      <c r="N348" s="861"/>
      <c r="O348" s="861"/>
      <c r="P348" s="861"/>
      <c r="Q348" s="861"/>
      <c r="R348" s="861"/>
      <c r="S348" s="841"/>
      <c r="T348" s="841"/>
    </row>
    <row r="349" spans="1:20">
      <c r="A349" s="1474"/>
      <c r="B349" s="1474"/>
      <c r="C349" s="841" t="s">
        <v>6119</v>
      </c>
      <c r="D349" s="861"/>
      <c r="E349" s="861"/>
      <c r="F349" s="861">
        <v>1</v>
      </c>
      <c r="G349" s="861"/>
      <c r="H349" s="861">
        <v>1</v>
      </c>
      <c r="I349" s="861">
        <v>2</v>
      </c>
      <c r="J349" s="861"/>
      <c r="K349" s="861"/>
      <c r="L349" s="861"/>
      <c r="M349" s="861"/>
      <c r="N349" s="861"/>
      <c r="O349" s="861"/>
      <c r="P349" s="861"/>
      <c r="Q349" s="861"/>
      <c r="R349" s="861">
        <v>3</v>
      </c>
      <c r="S349" s="841"/>
      <c r="T349" s="841">
        <v>3</v>
      </c>
    </row>
    <row r="350" spans="1:20">
      <c r="A350" s="1474"/>
      <c r="B350" s="1474"/>
      <c r="C350" s="841" t="s">
        <v>6121</v>
      </c>
      <c r="D350" s="861">
        <v>1</v>
      </c>
      <c r="E350" s="861"/>
      <c r="F350" s="861"/>
      <c r="G350" s="861"/>
      <c r="H350" s="861"/>
      <c r="I350" s="861"/>
      <c r="J350" s="861"/>
      <c r="K350" s="861"/>
      <c r="L350" s="861"/>
      <c r="M350" s="861">
        <v>1</v>
      </c>
      <c r="N350" s="861"/>
      <c r="O350" s="861">
        <v>2</v>
      </c>
      <c r="P350" s="861"/>
      <c r="Q350" s="861">
        <v>3</v>
      </c>
      <c r="R350" s="861"/>
      <c r="S350" s="841"/>
      <c r="T350" s="841"/>
    </row>
    <row r="351" spans="1:20">
      <c r="A351" s="1474"/>
      <c r="B351" s="1474"/>
      <c r="C351" s="841" t="s">
        <v>6123</v>
      </c>
      <c r="D351" s="861">
        <v>1</v>
      </c>
      <c r="E351" s="861"/>
      <c r="F351" s="861"/>
      <c r="G351" s="861"/>
      <c r="H351" s="861"/>
      <c r="I351" s="861"/>
      <c r="J351" s="861">
        <v>1</v>
      </c>
      <c r="K351" s="861"/>
      <c r="L351" s="861"/>
      <c r="M351" s="861">
        <v>3</v>
      </c>
      <c r="N351" s="861"/>
      <c r="O351" s="861"/>
      <c r="P351" s="861"/>
      <c r="Q351" s="861">
        <v>2</v>
      </c>
      <c r="R351" s="861"/>
      <c r="S351" s="841"/>
      <c r="T351" s="841"/>
    </row>
    <row r="352" spans="1:20">
      <c r="A352" s="1474"/>
      <c r="B352" s="1474"/>
      <c r="C352" s="841" t="s">
        <v>6125</v>
      </c>
      <c r="D352" s="861"/>
      <c r="E352" s="861"/>
      <c r="F352" s="861">
        <v>1</v>
      </c>
      <c r="G352" s="861"/>
      <c r="H352" s="861"/>
      <c r="I352" s="861">
        <v>3</v>
      </c>
      <c r="J352" s="861"/>
      <c r="K352" s="861"/>
      <c r="L352" s="861"/>
      <c r="M352" s="861">
        <v>2</v>
      </c>
      <c r="N352" s="861"/>
      <c r="O352" s="861"/>
      <c r="P352" s="861"/>
      <c r="Q352" s="861">
        <v>1</v>
      </c>
      <c r="R352" s="861"/>
      <c r="S352" s="841">
        <v>2</v>
      </c>
      <c r="T352" s="841"/>
    </row>
    <row r="353" spans="1:20">
      <c r="A353" s="1474"/>
      <c r="B353" s="1474"/>
      <c r="C353" s="841" t="s">
        <v>2652</v>
      </c>
      <c r="D353" s="861">
        <f t="shared" ref="D353:T353" si="37">AVERAGE(D348:D352)</f>
        <v>1</v>
      </c>
      <c r="E353" s="861" t="e">
        <f t="shared" si="37"/>
        <v>#DIV/0!</v>
      </c>
      <c r="F353" s="861">
        <f t="shared" si="37"/>
        <v>1</v>
      </c>
      <c r="G353" s="861" t="e">
        <f t="shared" si="37"/>
        <v>#DIV/0!</v>
      </c>
      <c r="H353" s="861">
        <f t="shared" si="37"/>
        <v>1</v>
      </c>
      <c r="I353" s="861">
        <f t="shared" si="37"/>
        <v>2.3333333333333335</v>
      </c>
      <c r="J353" s="861">
        <f t="shared" si="37"/>
        <v>1</v>
      </c>
      <c r="K353" s="861" t="e">
        <f t="shared" si="37"/>
        <v>#DIV/0!</v>
      </c>
      <c r="L353" s="861" t="e">
        <f t="shared" si="37"/>
        <v>#DIV/0!</v>
      </c>
      <c r="M353" s="861">
        <f t="shared" si="37"/>
        <v>2.25</v>
      </c>
      <c r="N353" s="861" t="e">
        <f t="shared" si="37"/>
        <v>#DIV/0!</v>
      </c>
      <c r="O353" s="861">
        <f t="shared" si="37"/>
        <v>2</v>
      </c>
      <c r="P353" s="861" t="e">
        <f t="shared" si="37"/>
        <v>#DIV/0!</v>
      </c>
      <c r="Q353" s="861">
        <f t="shared" si="37"/>
        <v>2</v>
      </c>
      <c r="R353" s="861">
        <f t="shared" si="37"/>
        <v>3</v>
      </c>
      <c r="S353" s="841">
        <f t="shared" si="37"/>
        <v>2</v>
      </c>
      <c r="T353" s="841">
        <f t="shared" si="37"/>
        <v>3</v>
      </c>
    </row>
    <row r="355" spans="1:20">
      <c r="A355" s="1474" t="s">
        <v>1293</v>
      </c>
      <c r="B355" s="1474" t="s">
        <v>4</v>
      </c>
      <c r="C355" s="1474" t="s">
        <v>5</v>
      </c>
      <c r="D355" s="1474" t="s">
        <v>6546</v>
      </c>
      <c r="E355" s="1474"/>
      <c r="F355" s="1474"/>
      <c r="G355" s="1474"/>
      <c r="H355" s="1474"/>
      <c r="I355" s="1474"/>
      <c r="J355" s="1474"/>
      <c r="K355" s="1474"/>
      <c r="L355" s="1474"/>
      <c r="M355" s="1474"/>
      <c r="N355" s="1474"/>
      <c r="O355" s="1474"/>
      <c r="P355" s="1474"/>
      <c r="Q355" s="1474"/>
      <c r="R355" s="1474"/>
      <c r="S355" s="1474"/>
      <c r="T355" s="1474"/>
    </row>
    <row r="356" spans="1:20">
      <c r="A356" s="1474"/>
      <c r="B356" s="1474"/>
      <c r="C356" s="1474"/>
      <c r="D356" s="861" t="s">
        <v>2621</v>
      </c>
      <c r="E356" s="861" t="s">
        <v>2622</v>
      </c>
      <c r="F356" s="861" t="s">
        <v>2623</v>
      </c>
      <c r="G356" s="861" t="s">
        <v>7</v>
      </c>
      <c r="H356" s="861" t="s">
        <v>8</v>
      </c>
      <c r="I356" s="861" t="s">
        <v>9</v>
      </c>
      <c r="J356" s="861" t="s">
        <v>10</v>
      </c>
      <c r="K356" s="861" t="s">
        <v>11</v>
      </c>
      <c r="L356" s="861" t="s">
        <v>12</v>
      </c>
      <c r="M356" s="861" t="s">
        <v>13</v>
      </c>
      <c r="N356" s="861" t="s">
        <v>14</v>
      </c>
      <c r="O356" s="861" t="s">
        <v>15</v>
      </c>
      <c r="P356" s="861" t="s">
        <v>16</v>
      </c>
      <c r="Q356" s="861" t="s">
        <v>17</v>
      </c>
      <c r="R356" s="861" t="s">
        <v>18</v>
      </c>
      <c r="S356" s="841" t="s">
        <v>19</v>
      </c>
      <c r="T356" s="841" t="s">
        <v>20</v>
      </c>
    </row>
    <row r="357" spans="1:20">
      <c r="A357" s="1474" t="s">
        <v>2654</v>
      </c>
      <c r="B357" s="1475" t="s">
        <v>2655</v>
      </c>
      <c r="C357" s="841" t="s">
        <v>6128</v>
      </c>
      <c r="D357" s="861">
        <v>1</v>
      </c>
      <c r="E357" s="861"/>
      <c r="F357" s="861"/>
      <c r="G357" s="861"/>
      <c r="H357" s="861">
        <v>1</v>
      </c>
      <c r="I357" s="861">
        <v>2</v>
      </c>
      <c r="J357" s="861"/>
      <c r="K357" s="861"/>
      <c r="L357" s="861"/>
      <c r="M357" s="861">
        <v>3</v>
      </c>
      <c r="N357" s="861"/>
      <c r="O357" s="861"/>
      <c r="P357" s="861"/>
      <c r="Q357" s="861"/>
      <c r="R357" s="861"/>
      <c r="S357" s="841"/>
      <c r="T357" s="841"/>
    </row>
    <row r="358" spans="1:20">
      <c r="A358" s="1474"/>
      <c r="B358" s="1474"/>
      <c r="C358" s="841" t="s">
        <v>6130</v>
      </c>
      <c r="D358" s="861">
        <v>1</v>
      </c>
      <c r="E358" s="861"/>
      <c r="F358" s="861"/>
      <c r="G358" s="861"/>
      <c r="H358" s="861">
        <v>1</v>
      </c>
      <c r="I358" s="861">
        <v>2</v>
      </c>
      <c r="J358" s="861"/>
      <c r="K358" s="861"/>
      <c r="L358" s="861"/>
      <c r="M358" s="861"/>
      <c r="N358" s="861"/>
      <c r="O358" s="861"/>
      <c r="P358" s="861"/>
      <c r="Q358" s="861"/>
      <c r="R358" s="861">
        <v>3</v>
      </c>
      <c r="S358" s="841">
        <v>2</v>
      </c>
      <c r="T358" s="841"/>
    </row>
    <row r="359" spans="1:20">
      <c r="A359" s="1474"/>
      <c r="B359" s="1474"/>
      <c r="C359" s="841" t="s">
        <v>6132</v>
      </c>
      <c r="D359" s="861"/>
      <c r="E359" s="861"/>
      <c r="F359" s="861">
        <v>1</v>
      </c>
      <c r="G359" s="861"/>
      <c r="H359" s="861"/>
      <c r="I359" s="861"/>
      <c r="J359" s="861"/>
      <c r="K359" s="861"/>
      <c r="L359" s="861"/>
      <c r="M359" s="861">
        <v>1</v>
      </c>
      <c r="N359" s="861"/>
      <c r="O359" s="861">
        <v>2</v>
      </c>
      <c r="P359" s="861"/>
      <c r="Q359" s="861">
        <v>3</v>
      </c>
      <c r="R359" s="861"/>
      <c r="S359" s="841"/>
      <c r="T359" s="841"/>
    </row>
    <row r="360" spans="1:20">
      <c r="A360" s="1474"/>
      <c r="B360" s="1474"/>
      <c r="C360" s="841" t="s">
        <v>6134</v>
      </c>
      <c r="D360" s="861">
        <v>1</v>
      </c>
      <c r="E360" s="861"/>
      <c r="F360" s="861"/>
      <c r="G360" s="861"/>
      <c r="H360" s="861"/>
      <c r="I360" s="861"/>
      <c r="J360" s="861">
        <v>1</v>
      </c>
      <c r="K360" s="861"/>
      <c r="L360" s="861"/>
      <c r="M360" s="861">
        <v>3</v>
      </c>
      <c r="N360" s="861"/>
      <c r="O360" s="861"/>
      <c r="P360" s="861"/>
      <c r="Q360" s="861">
        <v>2</v>
      </c>
      <c r="R360" s="861"/>
      <c r="S360" s="841"/>
      <c r="T360" s="841">
        <v>3</v>
      </c>
    </row>
    <row r="361" spans="1:20">
      <c r="A361" s="1474"/>
      <c r="B361" s="1474"/>
      <c r="C361" s="841" t="s">
        <v>6136</v>
      </c>
      <c r="D361" s="861"/>
      <c r="E361" s="861"/>
      <c r="F361" s="861">
        <v>1</v>
      </c>
      <c r="G361" s="861"/>
      <c r="H361" s="861"/>
      <c r="I361" s="861">
        <v>3</v>
      </c>
      <c r="J361" s="861"/>
      <c r="K361" s="861"/>
      <c r="L361" s="861"/>
      <c r="M361" s="861">
        <v>2</v>
      </c>
      <c r="N361" s="861"/>
      <c r="O361" s="861"/>
      <c r="P361" s="861"/>
      <c r="Q361" s="861">
        <v>1</v>
      </c>
      <c r="R361" s="861"/>
      <c r="S361" s="841"/>
      <c r="T361" s="841"/>
    </row>
    <row r="362" spans="1:20">
      <c r="A362" s="1474"/>
      <c r="B362" s="1474"/>
      <c r="C362" s="841" t="s">
        <v>2654</v>
      </c>
      <c r="D362" s="861">
        <f t="shared" ref="D362:T362" si="38">AVERAGE(D357:D361)</f>
        <v>1</v>
      </c>
      <c r="E362" s="861" t="e">
        <f t="shared" si="38"/>
        <v>#DIV/0!</v>
      </c>
      <c r="F362" s="861">
        <f t="shared" si="38"/>
        <v>1</v>
      </c>
      <c r="G362" s="861" t="e">
        <f t="shared" si="38"/>
        <v>#DIV/0!</v>
      </c>
      <c r="H362" s="861">
        <f t="shared" si="38"/>
        <v>1</v>
      </c>
      <c r="I362" s="861">
        <f t="shared" si="38"/>
        <v>2.3333333333333335</v>
      </c>
      <c r="J362" s="861">
        <f t="shared" si="38"/>
        <v>1</v>
      </c>
      <c r="K362" s="861" t="e">
        <f t="shared" si="38"/>
        <v>#DIV/0!</v>
      </c>
      <c r="L362" s="861" t="e">
        <f t="shared" si="38"/>
        <v>#DIV/0!</v>
      </c>
      <c r="M362" s="861">
        <f t="shared" si="38"/>
        <v>2.25</v>
      </c>
      <c r="N362" s="861" t="e">
        <f t="shared" si="38"/>
        <v>#DIV/0!</v>
      </c>
      <c r="O362" s="861">
        <f t="shared" si="38"/>
        <v>2</v>
      </c>
      <c r="P362" s="861" t="e">
        <f t="shared" si="38"/>
        <v>#DIV/0!</v>
      </c>
      <c r="Q362" s="861">
        <f t="shared" si="38"/>
        <v>2</v>
      </c>
      <c r="R362" s="861">
        <f t="shared" si="38"/>
        <v>3</v>
      </c>
      <c r="S362" s="841">
        <f t="shared" si="38"/>
        <v>2</v>
      </c>
      <c r="T362" s="841">
        <f t="shared" si="38"/>
        <v>3</v>
      </c>
    </row>
    <row r="364" spans="1:20">
      <c r="A364" s="1474" t="s">
        <v>1293</v>
      </c>
      <c r="B364" s="1474" t="s">
        <v>4</v>
      </c>
      <c r="C364" s="1474" t="s">
        <v>5</v>
      </c>
      <c r="D364" s="1474" t="s">
        <v>6546</v>
      </c>
      <c r="E364" s="1474"/>
      <c r="F364" s="1474"/>
      <c r="G364" s="1474"/>
      <c r="H364" s="1474"/>
      <c r="I364" s="1474"/>
      <c r="J364" s="1474"/>
      <c r="K364" s="1474"/>
      <c r="L364" s="1474"/>
      <c r="M364" s="1474"/>
      <c r="N364" s="1474"/>
      <c r="O364" s="1474"/>
      <c r="P364" s="1474"/>
      <c r="Q364" s="1474"/>
      <c r="R364" s="1474"/>
      <c r="S364" s="1474"/>
      <c r="T364" s="1474"/>
    </row>
    <row r="365" spans="1:20">
      <c r="A365" s="1474"/>
      <c r="B365" s="1474"/>
      <c r="C365" s="1474"/>
      <c r="D365" s="861" t="s">
        <v>2621</v>
      </c>
      <c r="E365" s="861" t="s">
        <v>2622</v>
      </c>
      <c r="F365" s="861" t="s">
        <v>2623</v>
      </c>
      <c r="G365" s="861" t="s">
        <v>7</v>
      </c>
      <c r="H365" s="861" t="s">
        <v>8</v>
      </c>
      <c r="I365" s="861" t="s">
        <v>9</v>
      </c>
      <c r="J365" s="861" t="s">
        <v>10</v>
      </c>
      <c r="K365" s="861" t="s">
        <v>11</v>
      </c>
      <c r="L365" s="861" t="s">
        <v>12</v>
      </c>
      <c r="M365" s="861" t="s">
        <v>13</v>
      </c>
      <c r="N365" s="861" t="s">
        <v>14</v>
      </c>
      <c r="O365" s="861" t="s">
        <v>15</v>
      </c>
      <c r="P365" s="861" t="s">
        <v>16</v>
      </c>
      <c r="Q365" s="861" t="s">
        <v>17</v>
      </c>
      <c r="R365" s="861" t="s">
        <v>18</v>
      </c>
      <c r="S365" s="841" t="s">
        <v>19</v>
      </c>
      <c r="T365" s="841" t="s">
        <v>20</v>
      </c>
    </row>
    <row r="366" spans="1:20">
      <c r="A366" s="1474" t="s">
        <v>2656</v>
      </c>
      <c r="B366" s="1475" t="s">
        <v>6562</v>
      </c>
      <c r="C366" s="841" t="s">
        <v>6138</v>
      </c>
      <c r="D366" s="861">
        <v>1</v>
      </c>
      <c r="E366" s="861"/>
      <c r="F366" s="861"/>
      <c r="G366" s="861"/>
      <c r="H366" s="861">
        <v>1</v>
      </c>
      <c r="I366" s="861">
        <v>2</v>
      </c>
      <c r="J366" s="861"/>
      <c r="K366" s="861"/>
      <c r="L366" s="861"/>
      <c r="M366" s="861">
        <v>3</v>
      </c>
      <c r="N366" s="861"/>
      <c r="O366" s="861"/>
      <c r="P366" s="861"/>
      <c r="Q366" s="861"/>
      <c r="R366" s="861"/>
      <c r="S366" s="841"/>
      <c r="T366" s="841"/>
    </row>
    <row r="367" spans="1:20">
      <c r="A367" s="1474"/>
      <c r="B367" s="1474"/>
      <c r="C367" s="841" t="s">
        <v>6139</v>
      </c>
      <c r="D367" s="861">
        <v>1</v>
      </c>
      <c r="E367" s="861"/>
      <c r="F367" s="861"/>
      <c r="G367" s="861"/>
      <c r="H367" s="861">
        <v>1</v>
      </c>
      <c r="I367" s="861">
        <v>2</v>
      </c>
      <c r="J367" s="861"/>
      <c r="K367" s="861"/>
      <c r="L367" s="861"/>
      <c r="M367" s="861"/>
      <c r="N367" s="861"/>
      <c r="O367" s="861"/>
      <c r="P367" s="861"/>
      <c r="Q367" s="861"/>
      <c r="R367" s="861">
        <v>3</v>
      </c>
      <c r="S367" s="841"/>
      <c r="T367" s="841"/>
    </row>
    <row r="368" spans="1:20">
      <c r="A368" s="1474"/>
      <c r="B368" s="1474"/>
      <c r="C368" s="841" t="s">
        <v>6140</v>
      </c>
      <c r="D368" s="861"/>
      <c r="E368" s="861"/>
      <c r="F368" s="861">
        <v>1</v>
      </c>
      <c r="G368" s="861"/>
      <c r="H368" s="861"/>
      <c r="I368" s="861"/>
      <c r="J368" s="861"/>
      <c r="K368" s="861"/>
      <c r="L368" s="861"/>
      <c r="M368" s="861">
        <v>1</v>
      </c>
      <c r="N368" s="861"/>
      <c r="O368" s="861">
        <v>2</v>
      </c>
      <c r="P368" s="861"/>
      <c r="Q368" s="861">
        <v>3</v>
      </c>
      <c r="R368" s="861"/>
      <c r="S368" s="841"/>
      <c r="T368" s="841"/>
    </row>
    <row r="369" spans="1:20">
      <c r="A369" s="1474"/>
      <c r="B369" s="1474"/>
      <c r="C369" s="841" t="s">
        <v>6141</v>
      </c>
      <c r="D369" s="861">
        <v>1</v>
      </c>
      <c r="E369" s="861"/>
      <c r="F369" s="861"/>
      <c r="G369" s="861"/>
      <c r="H369" s="861"/>
      <c r="I369" s="861"/>
      <c r="J369" s="861">
        <v>1</v>
      </c>
      <c r="K369" s="861"/>
      <c r="L369" s="861"/>
      <c r="M369" s="861">
        <v>3</v>
      </c>
      <c r="N369" s="861"/>
      <c r="O369" s="861"/>
      <c r="P369" s="861"/>
      <c r="Q369" s="861">
        <v>2</v>
      </c>
      <c r="R369" s="861"/>
      <c r="S369" s="841"/>
      <c r="T369" s="841">
        <v>3</v>
      </c>
    </row>
    <row r="370" spans="1:20">
      <c r="A370" s="1474"/>
      <c r="B370" s="1474"/>
      <c r="C370" s="841" t="s">
        <v>6143</v>
      </c>
      <c r="D370" s="861">
        <v>1</v>
      </c>
      <c r="E370" s="861"/>
      <c r="F370" s="861"/>
      <c r="G370" s="861"/>
      <c r="H370" s="861"/>
      <c r="I370" s="861">
        <v>3</v>
      </c>
      <c r="J370" s="861"/>
      <c r="K370" s="861"/>
      <c r="L370" s="861"/>
      <c r="M370" s="861">
        <v>2</v>
      </c>
      <c r="N370" s="861"/>
      <c r="O370" s="861"/>
      <c r="P370" s="861"/>
      <c r="Q370" s="861">
        <v>1</v>
      </c>
      <c r="R370" s="861"/>
      <c r="S370" s="841">
        <v>3</v>
      </c>
      <c r="T370" s="841"/>
    </row>
    <row r="371" spans="1:20">
      <c r="A371" s="1474"/>
      <c r="B371" s="1474"/>
      <c r="C371" s="841" t="s">
        <v>2656</v>
      </c>
      <c r="D371" s="861">
        <f t="shared" ref="D371:T371" si="39">AVERAGE(D366:D370)</f>
        <v>1</v>
      </c>
      <c r="E371" s="861" t="e">
        <f t="shared" si="39"/>
        <v>#DIV/0!</v>
      </c>
      <c r="F371" s="861">
        <f t="shared" si="39"/>
        <v>1</v>
      </c>
      <c r="G371" s="861" t="e">
        <f t="shared" si="39"/>
        <v>#DIV/0!</v>
      </c>
      <c r="H371" s="861">
        <f t="shared" si="39"/>
        <v>1</v>
      </c>
      <c r="I371" s="861">
        <f t="shared" si="39"/>
        <v>2.3333333333333335</v>
      </c>
      <c r="J371" s="861">
        <f t="shared" si="39"/>
        <v>1</v>
      </c>
      <c r="K371" s="861" t="e">
        <f t="shared" si="39"/>
        <v>#DIV/0!</v>
      </c>
      <c r="L371" s="861" t="e">
        <f t="shared" si="39"/>
        <v>#DIV/0!</v>
      </c>
      <c r="M371" s="861">
        <f t="shared" si="39"/>
        <v>2.25</v>
      </c>
      <c r="N371" s="861" t="e">
        <f t="shared" si="39"/>
        <v>#DIV/0!</v>
      </c>
      <c r="O371" s="861">
        <f t="shared" si="39"/>
        <v>2</v>
      </c>
      <c r="P371" s="861" t="e">
        <f t="shared" si="39"/>
        <v>#DIV/0!</v>
      </c>
      <c r="Q371" s="861">
        <f t="shared" si="39"/>
        <v>2</v>
      </c>
      <c r="R371" s="861">
        <f t="shared" si="39"/>
        <v>3</v>
      </c>
      <c r="S371" s="841">
        <f t="shared" si="39"/>
        <v>3</v>
      </c>
      <c r="T371" s="841">
        <f t="shared" si="39"/>
        <v>3</v>
      </c>
    </row>
    <row r="373" spans="1:20">
      <c r="A373" s="1474" t="s">
        <v>1293</v>
      </c>
      <c r="B373" s="1474" t="s">
        <v>4</v>
      </c>
      <c r="C373" s="1474" t="s">
        <v>5</v>
      </c>
      <c r="D373" s="1474" t="s">
        <v>6546</v>
      </c>
      <c r="E373" s="1474"/>
      <c r="F373" s="1474"/>
      <c r="G373" s="1474"/>
      <c r="H373" s="1474"/>
      <c r="I373" s="1474"/>
      <c r="J373" s="1474"/>
      <c r="K373" s="1474"/>
      <c r="L373" s="1474"/>
      <c r="M373" s="1474"/>
      <c r="N373" s="1474"/>
      <c r="O373" s="1474"/>
      <c r="P373" s="1474"/>
      <c r="Q373" s="1474"/>
      <c r="R373" s="1474"/>
      <c r="S373" s="1474"/>
      <c r="T373" s="1474"/>
    </row>
    <row r="374" spans="1:20">
      <c r="A374" s="1474"/>
      <c r="B374" s="1474"/>
      <c r="C374" s="1474"/>
      <c r="D374" s="861" t="s">
        <v>2621</v>
      </c>
      <c r="E374" s="861" t="s">
        <v>2622</v>
      </c>
      <c r="F374" s="861" t="s">
        <v>2623</v>
      </c>
      <c r="G374" s="861" t="s">
        <v>7</v>
      </c>
      <c r="H374" s="861" t="s">
        <v>8</v>
      </c>
      <c r="I374" s="861" t="s">
        <v>9</v>
      </c>
      <c r="J374" s="861" t="s">
        <v>10</v>
      </c>
      <c r="K374" s="861" t="s">
        <v>11</v>
      </c>
      <c r="L374" s="861" t="s">
        <v>12</v>
      </c>
      <c r="M374" s="861" t="s">
        <v>13</v>
      </c>
      <c r="N374" s="861" t="s">
        <v>14</v>
      </c>
      <c r="O374" s="861" t="s">
        <v>15</v>
      </c>
      <c r="P374" s="861" t="s">
        <v>16</v>
      </c>
      <c r="Q374" s="861" t="s">
        <v>17</v>
      </c>
      <c r="R374" s="861" t="s">
        <v>18</v>
      </c>
      <c r="S374" s="841" t="s">
        <v>19</v>
      </c>
      <c r="T374" s="841" t="s">
        <v>20</v>
      </c>
    </row>
    <row r="375" spans="1:20">
      <c r="A375" s="1474" t="s">
        <v>2657</v>
      </c>
      <c r="B375" s="1475" t="s">
        <v>2658</v>
      </c>
      <c r="C375" s="841" t="s">
        <v>6145</v>
      </c>
      <c r="D375" s="861"/>
      <c r="E375" s="861"/>
      <c r="F375" s="861">
        <v>1</v>
      </c>
      <c r="G375" s="861"/>
      <c r="H375" s="861">
        <v>1</v>
      </c>
      <c r="I375" s="861">
        <v>2</v>
      </c>
      <c r="J375" s="861"/>
      <c r="K375" s="861"/>
      <c r="L375" s="861"/>
      <c r="M375" s="861">
        <v>3</v>
      </c>
      <c r="N375" s="861"/>
      <c r="O375" s="861"/>
      <c r="P375" s="861"/>
      <c r="Q375" s="861"/>
      <c r="R375" s="861"/>
      <c r="S375" s="841"/>
      <c r="T375" s="841"/>
    </row>
    <row r="376" spans="1:20">
      <c r="A376" s="1474"/>
      <c r="B376" s="1474"/>
      <c r="C376" s="841" t="s">
        <v>6147</v>
      </c>
      <c r="D376" s="861">
        <v>1</v>
      </c>
      <c r="E376" s="861"/>
      <c r="F376" s="861"/>
      <c r="G376" s="861"/>
      <c r="H376" s="861">
        <v>1</v>
      </c>
      <c r="I376" s="861">
        <v>2</v>
      </c>
      <c r="J376" s="861"/>
      <c r="K376" s="861"/>
      <c r="L376" s="861"/>
      <c r="M376" s="861"/>
      <c r="N376" s="861"/>
      <c r="O376" s="861"/>
      <c r="P376" s="861"/>
      <c r="Q376" s="861"/>
      <c r="R376" s="861">
        <v>3</v>
      </c>
      <c r="S376" s="841"/>
      <c r="T376" s="841"/>
    </row>
    <row r="377" spans="1:20">
      <c r="A377" s="1474"/>
      <c r="B377" s="1474"/>
      <c r="C377" s="841" t="s">
        <v>6149</v>
      </c>
      <c r="D377" s="861"/>
      <c r="E377" s="861"/>
      <c r="F377" s="861">
        <v>1</v>
      </c>
      <c r="G377" s="861"/>
      <c r="H377" s="861"/>
      <c r="I377" s="861"/>
      <c r="J377" s="861"/>
      <c r="K377" s="861"/>
      <c r="L377" s="861"/>
      <c r="M377" s="861">
        <v>1</v>
      </c>
      <c r="N377" s="861"/>
      <c r="O377" s="861">
        <v>2</v>
      </c>
      <c r="P377" s="861"/>
      <c r="Q377" s="861">
        <v>3</v>
      </c>
      <c r="R377" s="861"/>
      <c r="S377" s="841"/>
      <c r="T377" s="841"/>
    </row>
    <row r="378" spans="1:20">
      <c r="A378" s="1474"/>
      <c r="B378" s="1474"/>
      <c r="C378" s="841" t="s">
        <v>6151</v>
      </c>
      <c r="D378" s="861"/>
      <c r="E378" s="861"/>
      <c r="F378" s="861">
        <v>1</v>
      </c>
      <c r="G378" s="861"/>
      <c r="H378" s="861"/>
      <c r="I378" s="861"/>
      <c r="J378" s="861">
        <v>1</v>
      </c>
      <c r="K378" s="861"/>
      <c r="L378" s="861"/>
      <c r="M378" s="861">
        <v>3</v>
      </c>
      <c r="N378" s="861"/>
      <c r="O378" s="861"/>
      <c r="P378" s="861"/>
      <c r="Q378" s="861">
        <v>2</v>
      </c>
      <c r="R378" s="861"/>
      <c r="S378" s="841">
        <v>2</v>
      </c>
      <c r="T378" s="841"/>
    </row>
    <row r="379" spans="1:20">
      <c r="A379" s="1474"/>
      <c r="B379" s="1474"/>
      <c r="C379" s="841" t="s">
        <v>6563</v>
      </c>
      <c r="D379" s="861">
        <v>1</v>
      </c>
      <c r="E379" s="861"/>
      <c r="F379" s="861"/>
      <c r="G379" s="861"/>
      <c r="H379" s="861"/>
      <c r="I379" s="861">
        <v>3</v>
      </c>
      <c r="J379" s="861"/>
      <c r="K379" s="861"/>
      <c r="L379" s="861"/>
      <c r="M379" s="861">
        <v>2</v>
      </c>
      <c r="N379" s="861"/>
      <c r="O379" s="861"/>
      <c r="P379" s="861"/>
      <c r="Q379" s="861">
        <v>1</v>
      </c>
      <c r="R379" s="861"/>
      <c r="S379" s="841"/>
      <c r="T379" s="841">
        <v>3</v>
      </c>
    </row>
    <row r="380" spans="1:20">
      <c r="A380" s="1474"/>
      <c r="B380" s="1474"/>
      <c r="C380" s="841" t="s">
        <v>2657</v>
      </c>
      <c r="D380" s="861">
        <f t="shared" ref="D380:T380" si="40">AVERAGE(D375:D379)</f>
        <v>1</v>
      </c>
      <c r="E380" s="861" t="e">
        <f t="shared" si="40"/>
        <v>#DIV/0!</v>
      </c>
      <c r="F380" s="861">
        <f t="shared" si="40"/>
        <v>1</v>
      </c>
      <c r="G380" s="861" t="e">
        <f t="shared" si="40"/>
        <v>#DIV/0!</v>
      </c>
      <c r="H380" s="861">
        <f t="shared" si="40"/>
        <v>1</v>
      </c>
      <c r="I380" s="861">
        <f t="shared" si="40"/>
        <v>2.3333333333333335</v>
      </c>
      <c r="J380" s="861">
        <f t="shared" si="40"/>
        <v>1</v>
      </c>
      <c r="K380" s="861" t="e">
        <f t="shared" si="40"/>
        <v>#DIV/0!</v>
      </c>
      <c r="L380" s="861" t="e">
        <f t="shared" si="40"/>
        <v>#DIV/0!</v>
      </c>
      <c r="M380" s="861">
        <f t="shared" si="40"/>
        <v>2.25</v>
      </c>
      <c r="N380" s="861" t="e">
        <f t="shared" si="40"/>
        <v>#DIV/0!</v>
      </c>
      <c r="O380" s="861">
        <f t="shared" si="40"/>
        <v>2</v>
      </c>
      <c r="P380" s="861" t="e">
        <f t="shared" si="40"/>
        <v>#DIV/0!</v>
      </c>
      <c r="Q380" s="861">
        <f t="shared" si="40"/>
        <v>2</v>
      </c>
      <c r="R380" s="861">
        <f t="shared" si="40"/>
        <v>3</v>
      </c>
      <c r="S380" s="841">
        <f t="shared" si="40"/>
        <v>2</v>
      </c>
      <c r="T380" s="841">
        <f t="shared" si="40"/>
        <v>3</v>
      </c>
    </row>
    <row r="382" spans="1:20">
      <c r="A382" s="1474" t="s">
        <v>1293</v>
      </c>
      <c r="B382" s="1474" t="s">
        <v>4</v>
      </c>
      <c r="C382" s="1474" t="s">
        <v>5</v>
      </c>
      <c r="D382" s="1474" t="s">
        <v>6546</v>
      </c>
      <c r="E382" s="1474"/>
      <c r="F382" s="1474"/>
      <c r="G382" s="1474"/>
      <c r="H382" s="1474"/>
      <c r="I382" s="1474"/>
      <c r="J382" s="1474"/>
      <c r="K382" s="1474"/>
      <c r="L382" s="1474"/>
      <c r="M382" s="1474"/>
      <c r="N382" s="1474"/>
      <c r="O382" s="1474"/>
      <c r="P382" s="1474"/>
      <c r="Q382" s="1474"/>
      <c r="R382" s="1474"/>
      <c r="S382" s="1474"/>
      <c r="T382" s="1474"/>
    </row>
    <row r="383" spans="1:20">
      <c r="A383" s="1474"/>
      <c r="B383" s="1474"/>
      <c r="C383" s="1474"/>
      <c r="D383" s="861" t="s">
        <v>2621</v>
      </c>
      <c r="E383" s="861" t="s">
        <v>2622</v>
      </c>
      <c r="F383" s="861" t="s">
        <v>2623</v>
      </c>
      <c r="G383" s="861" t="s">
        <v>7</v>
      </c>
      <c r="H383" s="861" t="s">
        <v>8</v>
      </c>
      <c r="I383" s="861" t="s">
        <v>9</v>
      </c>
      <c r="J383" s="861" t="s">
        <v>10</v>
      </c>
      <c r="K383" s="861" t="s">
        <v>11</v>
      </c>
      <c r="L383" s="861" t="s">
        <v>12</v>
      </c>
      <c r="M383" s="861" t="s">
        <v>13</v>
      </c>
      <c r="N383" s="861" t="s">
        <v>14</v>
      </c>
      <c r="O383" s="861" t="s">
        <v>15</v>
      </c>
      <c r="P383" s="861" t="s">
        <v>16</v>
      </c>
      <c r="Q383" s="861" t="s">
        <v>17</v>
      </c>
      <c r="R383" s="861" t="s">
        <v>18</v>
      </c>
      <c r="S383" s="841" t="s">
        <v>19</v>
      </c>
      <c r="T383" s="841" t="s">
        <v>20</v>
      </c>
    </row>
    <row r="384" spans="1:20">
      <c r="A384" s="1474" t="s">
        <v>2659</v>
      </c>
      <c r="B384" s="1475" t="s">
        <v>2660</v>
      </c>
      <c r="C384" s="841" t="s">
        <v>6154</v>
      </c>
      <c r="D384" s="861"/>
      <c r="E384" s="861"/>
      <c r="F384" s="861">
        <v>1</v>
      </c>
      <c r="G384" s="861"/>
      <c r="H384" s="861">
        <v>1</v>
      </c>
      <c r="I384" s="861">
        <v>2</v>
      </c>
      <c r="J384" s="861"/>
      <c r="K384" s="861"/>
      <c r="L384" s="861"/>
      <c r="M384" s="861">
        <v>3</v>
      </c>
      <c r="N384" s="861"/>
      <c r="O384" s="861"/>
      <c r="P384" s="861"/>
      <c r="Q384" s="861"/>
      <c r="R384" s="861"/>
      <c r="S384" s="841"/>
      <c r="T384" s="841"/>
    </row>
    <row r="385" spans="1:20">
      <c r="A385" s="1474"/>
      <c r="B385" s="1474"/>
      <c r="C385" s="841" t="s">
        <v>6156</v>
      </c>
      <c r="D385" s="861"/>
      <c r="E385" s="861"/>
      <c r="F385" s="861">
        <v>1</v>
      </c>
      <c r="G385" s="861"/>
      <c r="H385" s="861">
        <v>1</v>
      </c>
      <c r="I385" s="861">
        <v>2</v>
      </c>
      <c r="J385" s="861"/>
      <c r="K385" s="861"/>
      <c r="L385" s="861"/>
      <c r="M385" s="861"/>
      <c r="N385" s="861"/>
      <c r="O385" s="861"/>
      <c r="P385" s="861"/>
      <c r="Q385" s="861"/>
      <c r="R385" s="861">
        <v>3</v>
      </c>
      <c r="S385" s="841"/>
      <c r="T385" s="841">
        <v>3</v>
      </c>
    </row>
    <row r="386" spans="1:20">
      <c r="A386" s="1474"/>
      <c r="B386" s="1474"/>
      <c r="C386" s="841" t="s">
        <v>6158</v>
      </c>
      <c r="D386" s="861">
        <v>1</v>
      </c>
      <c r="E386" s="861"/>
      <c r="F386" s="861"/>
      <c r="G386" s="861"/>
      <c r="H386" s="861"/>
      <c r="I386" s="861"/>
      <c r="J386" s="861"/>
      <c r="K386" s="861"/>
      <c r="L386" s="861"/>
      <c r="M386" s="861">
        <v>1</v>
      </c>
      <c r="N386" s="861"/>
      <c r="O386" s="861">
        <v>2</v>
      </c>
      <c r="P386" s="861"/>
      <c r="Q386" s="861">
        <v>3</v>
      </c>
      <c r="R386" s="861"/>
      <c r="S386" s="841">
        <v>3</v>
      </c>
      <c r="T386" s="841"/>
    </row>
    <row r="387" spans="1:20">
      <c r="A387" s="1474"/>
      <c r="B387" s="1474"/>
      <c r="C387" s="841" t="s">
        <v>6160</v>
      </c>
      <c r="D387" s="861">
        <v>1</v>
      </c>
      <c r="E387" s="861"/>
      <c r="F387" s="861"/>
      <c r="G387" s="861"/>
      <c r="H387" s="861"/>
      <c r="I387" s="861"/>
      <c r="J387" s="861">
        <v>1</v>
      </c>
      <c r="K387" s="861"/>
      <c r="L387" s="861"/>
      <c r="M387" s="861">
        <v>3</v>
      </c>
      <c r="N387" s="861"/>
      <c r="O387" s="861"/>
      <c r="P387" s="861"/>
      <c r="Q387" s="861">
        <v>2</v>
      </c>
      <c r="R387" s="861"/>
      <c r="S387" s="841"/>
      <c r="T387" s="841"/>
    </row>
    <row r="388" spans="1:20">
      <c r="A388" s="1474"/>
      <c r="B388" s="1474"/>
      <c r="C388" s="841" t="s">
        <v>6564</v>
      </c>
      <c r="D388" s="861"/>
      <c r="E388" s="861"/>
      <c r="F388" s="861">
        <v>1</v>
      </c>
      <c r="G388" s="861"/>
      <c r="H388" s="861"/>
      <c r="I388" s="861">
        <v>3</v>
      </c>
      <c r="J388" s="861"/>
      <c r="K388" s="861"/>
      <c r="L388" s="861"/>
      <c r="M388" s="861">
        <v>2</v>
      </c>
      <c r="N388" s="861"/>
      <c r="O388" s="861"/>
      <c r="P388" s="861"/>
      <c r="Q388" s="861">
        <v>1</v>
      </c>
      <c r="R388" s="861"/>
      <c r="S388" s="841"/>
      <c r="T388" s="841"/>
    </row>
    <row r="389" spans="1:20">
      <c r="A389" s="1474"/>
      <c r="B389" s="1474"/>
      <c r="C389" s="841" t="s">
        <v>2659</v>
      </c>
      <c r="D389" s="861">
        <f t="shared" ref="D389:T389" si="41">AVERAGE(D384:D388)</f>
        <v>1</v>
      </c>
      <c r="E389" s="861" t="e">
        <f t="shared" si="41"/>
        <v>#DIV/0!</v>
      </c>
      <c r="F389" s="861">
        <f t="shared" si="41"/>
        <v>1</v>
      </c>
      <c r="G389" s="861" t="e">
        <f t="shared" si="41"/>
        <v>#DIV/0!</v>
      </c>
      <c r="H389" s="861">
        <f t="shared" si="41"/>
        <v>1</v>
      </c>
      <c r="I389" s="861">
        <f t="shared" si="41"/>
        <v>2.3333333333333335</v>
      </c>
      <c r="J389" s="861">
        <f t="shared" si="41"/>
        <v>1</v>
      </c>
      <c r="K389" s="861" t="e">
        <f t="shared" si="41"/>
        <v>#DIV/0!</v>
      </c>
      <c r="L389" s="861" t="e">
        <f t="shared" si="41"/>
        <v>#DIV/0!</v>
      </c>
      <c r="M389" s="861">
        <f t="shared" si="41"/>
        <v>2.25</v>
      </c>
      <c r="N389" s="861" t="e">
        <f t="shared" si="41"/>
        <v>#DIV/0!</v>
      </c>
      <c r="O389" s="861">
        <f t="shared" si="41"/>
        <v>2</v>
      </c>
      <c r="P389" s="861" t="e">
        <f t="shared" si="41"/>
        <v>#DIV/0!</v>
      </c>
      <c r="Q389" s="861">
        <f t="shared" si="41"/>
        <v>2</v>
      </c>
      <c r="R389" s="861">
        <f t="shared" si="41"/>
        <v>3</v>
      </c>
      <c r="S389" s="841">
        <f t="shared" si="41"/>
        <v>3</v>
      </c>
      <c r="T389" s="841">
        <f t="shared" si="41"/>
        <v>3</v>
      </c>
    </row>
    <row r="391" spans="1:20">
      <c r="A391" s="1474" t="s">
        <v>1293</v>
      </c>
      <c r="B391" s="1474" t="s">
        <v>4</v>
      </c>
      <c r="C391" s="1474" t="s">
        <v>5</v>
      </c>
      <c r="D391" s="1474" t="s">
        <v>6546</v>
      </c>
      <c r="E391" s="1474"/>
      <c r="F391" s="1474"/>
      <c r="G391" s="1474"/>
      <c r="H391" s="1474"/>
      <c r="I391" s="1474"/>
      <c r="J391" s="1474"/>
      <c r="K391" s="1474"/>
      <c r="L391" s="1474"/>
      <c r="M391" s="1474"/>
      <c r="N391" s="1474"/>
      <c r="O391" s="1474"/>
      <c r="P391" s="1474"/>
      <c r="Q391" s="1474"/>
      <c r="R391" s="1474"/>
      <c r="S391" s="1474"/>
      <c r="T391" s="1474"/>
    </row>
    <row r="392" spans="1:20">
      <c r="A392" s="1474"/>
      <c r="B392" s="1474"/>
      <c r="C392" s="1474"/>
      <c r="D392" s="861" t="s">
        <v>2621</v>
      </c>
      <c r="E392" s="861" t="s">
        <v>2622</v>
      </c>
      <c r="F392" s="861" t="s">
        <v>2623</v>
      </c>
      <c r="G392" s="861" t="s">
        <v>7</v>
      </c>
      <c r="H392" s="861" t="s">
        <v>8</v>
      </c>
      <c r="I392" s="861" t="s">
        <v>9</v>
      </c>
      <c r="J392" s="861" t="s">
        <v>10</v>
      </c>
      <c r="K392" s="861" t="s">
        <v>11</v>
      </c>
      <c r="L392" s="861" t="s">
        <v>12</v>
      </c>
      <c r="M392" s="861" t="s">
        <v>13</v>
      </c>
      <c r="N392" s="861" t="s">
        <v>14</v>
      </c>
      <c r="O392" s="861" t="s">
        <v>15</v>
      </c>
      <c r="P392" s="861" t="s">
        <v>16</v>
      </c>
      <c r="Q392" s="861" t="s">
        <v>17</v>
      </c>
      <c r="R392" s="861" t="s">
        <v>18</v>
      </c>
      <c r="S392" s="841" t="s">
        <v>19</v>
      </c>
      <c r="T392" s="841" t="s">
        <v>20</v>
      </c>
    </row>
    <row r="393" spans="1:20">
      <c r="A393" s="1474" t="s">
        <v>2661</v>
      </c>
      <c r="B393" s="1475" t="s">
        <v>2662</v>
      </c>
      <c r="C393" s="841" t="s">
        <v>6162</v>
      </c>
      <c r="D393" s="861"/>
      <c r="E393" s="861"/>
      <c r="F393" s="861">
        <v>1</v>
      </c>
      <c r="G393" s="861"/>
      <c r="H393" s="861">
        <v>1</v>
      </c>
      <c r="I393" s="861">
        <v>2</v>
      </c>
      <c r="J393" s="861"/>
      <c r="K393" s="861"/>
      <c r="L393" s="861"/>
      <c r="M393" s="861">
        <v>3</v>
      </c>
      <c r="N393" s="861"/>
      <c r="O393" s="861"/>
      <c r="P393" s="861"/>
      <c r="Q393" s="861"/>
      <c r="R393" s="861"/>
      <c r="S393" s="841"/>
      <c r="T393" s="841"/>
    </row>
    <row r="394" spans="1:20">
      <c r="A394" s="1474"/>
      <c r="B394" s="1474"/>
      <c r="C394" s="841" t="s">
        <v>6163</v>
      </c>
      <c r="D394" s="861"/>
      <c r="E394" s="861"/>
      <c r="F394" s="861">
        <v>1</v>
      </c>
      <c r="G394" s="861"/>
      <c r="H394" s="861">
        <v>1</v>
      </c>
      <c r="I394" s="861">
        <v>2</v>
      </c>
      <c r="J394" s="861"/>
      <c r="K394" s="861"/>
      <c r="L394" s="861"/>
      <c r="M394" s="861"/>
      <c r="N394" s="861"/>
      <c r="O394" s="861"/>
      <c r="P394" s="861"/>
      <c r="Q394" s="861"/>
      <c r="R394" s="861">
        <v>3</v>
      </c>
      <c r="S394" s="841"/>
      <c r="T394" s="841"/>
    </row>
    <row r="395" spans="1:20">
      <c r="A395" s="1474"/>
      <c r="B395" s="1474"/>
      <c r="C395" s="841" t="s">
        <v>6165</v>
      </c>
      <c r="D395" s="861"/>
      <c r="E395" s="861"/>
      <c r="F395" s="861">
        <v>1</v>
      </c>
      <c r="G395" s="861"/>
      <c r="H395" s="861"/>
      <c r="I395" s="861"/>
      <c r="J395" s="861"/>
      <c r="K395" s="861"/>
      <c r="L395" s="861"/>
      <c r="M395" s="861">
        <v>1</v>
      </c>
      <c r="N395" s="861"/>
      <c r="O395" s="861">
        <v>2</v>
      </c>
      <c r="P395" s="861"/>
      <c r="Q395" s="861">
        <v>3</v>
      </c>
      <c r="R395" s="861"/>
      <c r="S395" s="841"/>
      <c r="T395" s="841"/>
    </row>
    <row r="396" spans="1:20">
      <c r="A396" s="1474"/>
      <c r="B396" s="1474"/>
      <c r="C396" s="841" t="s">
        <v>6166</v>
      </c>
      <c r="D396" s="861">
        <v>1</v>
      </c>
      <c r="E396" s="861"/>
      <c r="F396" s="861"/>
      <c r="G396" s="861"/>
      <c r="H396" s="861"/>
      <c r="I396" s="861"/>
      <c r="J396" s="861">
        <v>1</v>
      </c>
      <c r="K396" s="861"/>
      <c r="L396" s="861"/>
      <c r="M396" s="861">
        <v>3</v>
      </c>
      <c r="N396" s="861"/>
      <c r="O396" s="861"/>
      <c r="P396" s="861"/>
      <c r="Q396" s="861">
        <v>2</v>
      </c>
      <c r="R396" s="861"/>
      <c r="S396" s="841">
        <v>2</v>
      </c>
      <c r="T396" s="841"/>
    </row>
    <row r="397" spans="1:20">
      <c r="A397" s="1474"/>
      <c r="B397" s="1474"/>
      <c r="C397" s="841" t="s">
        <v>6565</v>
      </c>
      <c r="D397" s="861">
        <v>1</v>
      </c>
      <c r="E397" s="861"/>
      <c r="F397" s="861"/>
      <c r="G397" s="861"/>
      <c r="H397" s="861"/>
      <c r="I397" s="861">
        <v>3</v>
      </c>
      <c r="J397" s="861"/>
      <c r="K397" s="861"/>
      <c r="L397" s="861"/>
      <c r="M397" s="861">
        <v>2</v>
      </c>
      <c r="N397" s="861"/>
      <c r="O397" s="861"/>
      <c r="P397" s="861"/>
      <c r="Q397" s="861">
        <v>1</v>
      </c>
      <c r="R397" s="861"/>
      <c r="S397" s="841"/>
      <c r="T397" s="841">
        <v>3</v>
      </c>
    </row>
    <row r="398" spans="1:20">
      <c r="A398" s="1474"/>
      <c r="B398" s="1474"/>
      <c r="C398" s="841" t="s">
        <v>2661</v>
      </c>
      <c r="D398" s="861">
        <f t="shared" ref="D398:T398" si="42">AVERAGE(D393:D397)</f>
        <v>1</v>
      </c>
      <c r="E398" s="861" t="e">
        <f t="shared" si="42"/>
        <v>#DIV/0!</v>
      </c>
      <c r="F398" s="861">
        <f t="shared" si="42"/>
        <v>1</v>
      </c>
      <c r="G398" s="861" t="e">
        <f t="shared" si="42"/>
        <v>#DIV/0!</v>
      </c>
      <c r="H398" s="861">
        <f t="shared" si="42"/>
        <v>1</v>
      </c>
      <c r="I398" s="861">
        <f t="shared" si="42"/>
        <v>2.3333333333333335</v>
      </c>
      <c r="J398" s="861">
        <f t="shared" si="42"/>
        <v>1</v>
      </c>
      <c r="K398" s="861" t="e">
        <f t="shared" si="42"/>
        <v>#DIV/0!</v>
      </c>
      <c r="L398" s="861" t="e">
        <f t="shared" si="42"/>
        <v>#DIV/0!</v>
      </c>
      <c r="M398" s="861">
        <f t="shared" si="42"/>
        <v>2.25</v>
      </c>
      <c r="N398" s="861" t="e">
        <f t="shared" si="42"/>
        <v>#DIV/0!</v>
      </c>
      <c r="O398" s="861">
        <f t="shared" si="42"/>
        <v>2</v>
      </c>
      <c r="P398" s="861" t="e">
        <f t="shared" si="42"/>
        <v>#DIV/0!</v>
      </c>
      <c r="Q398" s="861">
        <f t="shared" si="42"/>
        <v>2</v>
      </c>
      <c r="R398" s="861">
        <f t="shared" si="42"/>
        <v>3</v>
      </c>
      <c r="S398" s="841">
        <f t="shared" si="42"/>
        <v>2</v>
      </c>
      <c r="T398" s="841">
        <f t="shared" si="42"/>
        <v>3</v>
      </c>
    </row>
    <row r="401" spans="1:20">
      <c r="A401" s="1474" t="s">
        <v>1293</v>
      </c>
      <c r="B401" s="1474" t="s">
        <v>4</v>
      </c>
      <c r="C401" s="1474" t="s">
        <v>5</v>
      </c>
      <c r="D401" s="1474" t="s">
        <v>6546</v>
      </c>
      <c r="E401" s="1474"/>
      <c r="F401" s="1474"/>
      <c r="G401" s="1474"/>
      <c r="H401" s="1474"/>
      <c r="I401" s="1474"/>
      <c r="J401" s="1474"/>
      <c r="K401" s="1474"/>
      <c r="L401" s="1474"/>
      <c r="M401" s="1474"/>
      <c r="N401" s="1474"/>
      <c r="O401" s="1474"/>
      <c r="P401" s="1474"/>
      <c r="Q401" s="1474"/>
      <c r="R401" s="1474"/>
      <c r="S401" s="1474"/>
      <c r="T401" s="1474"/>
    </row>
    <row r="402" spans="1:20">
      <c r="A402" s="1474"/>
      <c r="B402" s="1474"/>
      <c r="C402" s="1474"/>
      <c r="D402" s="861" t="s">
        <v>2621</v>
      </c>
      <c r="E402" s="861" t="s">
        <v>2622</v>
      </c>
      <c r="F402" s="861" t="s">
        <v>2623</v>
      </c>
      <c r="G402" s="861" t="s">
        <v>7</v>
      </c>
      <c r="H402" s="861" t="s">
        <v>8</v>
      </c>
      <c r="I402" s="861" t="s">
        <v>9</v>
      </c>
      <c r="J402" s="861" t="s">
        <v>10</v>
      </c>
      <c r="K402" s="861" t="s">
        <v>11</v>
      </c>
      <c r="L402" s="861" t="s">
        <v>12</v>
      </c>
      <c r="M402" s="861" t="s">
        <v>13</v>
      </c>
      <c r="N402" s="861" t="s">
        <v>14</v>
      </c>
      <c r="O402" s="861" t="s">
        <v>15</v>
      </c>
      <c r="P402" s="861" t="s">
        <v>16</v>
      </c>
      <c r="Q402" s="861" t="s">
        <v>17</v>
      </c>
      <c r="R402" s="861" t="s">
        <v>18</v>
      </c>
      <c r="S402" s="841" t="s">
        <v>19</v>
      </c>
      <c r="T402" s="841" t="s">
        <v>20</v>
      </c>
    </row>
    <row r="403" spans="1:20">
      <c r="A403" s="1474" t="s">
        <v>2663</v>
      </c>
      <c r="B403" s="1475" t="s">
        <v>6566</v>
      </c>
      <c r="C403" s="841" t="s">
        <v>6169</v>
      </c>
      <c r="D403" s="861"/>
      <c r="E403" s="861"/>
      <c r="F403" s="861">
        <v>1</v>
      </c>
      <c r="G403" s="861"/>
      <c r="H403" s="861">
        <v>1</v>
      </c>
      <c r="I403" s="861">
        <v>2</v>
      </c>
      <c r="J403" s="861"/>
      <c r="K403" s="861"/>
      <c r="L403" s="861"/>
      <c r="M403" s="861">
        <v>3</v>
      </c>
      <c r="N403" s="861"/>
      <c r="O403" s="861"/>
      <c r="P403" s="861"/>
      <c r="Q403" s="861"/>
      <c r="R403" s="861"/>
      <c r="S403" s="841"/>
      <c r="T403" s="841"/>
    </row>
    <row r="404" spans="1:20">
      <c r="A404" s="1474"/>
      <c r="B404" s="1474"/>
      <c r="C404" s="841" t="s">
        <v>6171</v>
      </c>
      <c r="D404" s="861">
        <v>1</v>
      </c>
      <c r="E404" s="861"/>
      <c r="F404" s="861"/>
      <c r="G404" s="861"/>
      <c r="H404" s="861">
        <v>1</v>
      </c>
      <c r="I404" s="861">
        <v>2</v>
      </c>
      <c r="J404" s="861"/>
      <c r="K404" s="861"/>
      <c r="L404" s="861"/>
      <c r="M404" s="861"/>
      <c r="N404" s="861"/>
      <c r="O404" s="861"/>
      <c r="P404" s="861"/>
      <c r="Q404" s="861"/>
      <c r="R404" s="861">
        <v>3</v>
      </c>
      <c r="S404" s="841"/>
      <c r="T404" s="841"/>
    </row>
    <row r="405" spans="1:20">
      <c r="A405" s="1474"/>
      <c r="B405" s="1474"/>
      <c r="C405" s="841" t="s">
        <v>6173</v>
      </c>
      <c r="D405" s="861"/>
      <c r="E405" s="861"/>
      <c r="F405" s="861">
        <v>1</v>
      </c>
      <c r="G405" s="861"/>
      <c r="H405" s="861"/>
      <c r="I405" s="861"/>
      <c r="J405" s="861"/>
      <c r="K405" s="861"/>
      <c r="L405" s="861"/>
      <c r="M405" s="861">
        <v>1</v>
      </c>
      <c r="N405" s="861"/>
      <c r="O405" s="861">
        <v>2</v>
      </c>
      <c r="P405" s="861"/>
      <c r="Q405" s="861">
        <v>3</v>
      </c>
      <c r="R405" s="861"/>
      <c r="S405" s="841"/>
      <c r="T405" s="841">
        <v>2</v>
      </c>
    </row>
    <row r="406" spans="1:20">
      <c r="A406" s="1474"/>
      <c r="B406" s="1474"/>
      <c r="C406" s="841" t="s">
        <v>6175</v>
      </c>
      <c r="D406" s="861"/>
      <c r="E406" s="861"/>
      <c r="F406" s="861">
        <v>1</v>
      </c>
      <c r="G406" s="861"/>
      <c r="H406" s="861"/>
      <c r="I406" s="861"/>
      <c r="J406" s="861">
        <v>1</v>
      </c>
      <c r="K406" s="861"/>
      <c r="L406" s="861"/>
      <c r="M406" s="861">
        <v>3</v>
      </c>
      <c r="N406" s="861"/>
      <c r="O406" s="861"/>
      <c r="P406" s="861"/>
      <c r="Q406" s="861">
        <v>2</v>
      </c>
      <c r="R406" s="861"/>
      <c r="S406" s="841">
        <v>3</v>
      </c>
      <c r="T406" s="841"/>
    </row>
    <row r="407" spans="1:20">
      <c r="A407" s="1474"/>
      <c r="B407" s="1474"/>
      <c r="C407" s="841" t="s">
        <v>6177</v>
      </c>
      <c r="D407" s="861">
        <v>1</v>
      </c>
      <c r="E407" s="861"/>
      <c r="F407" s="861"/>
      <c r="G407" s="861"/>
      <c r="H407" s="861"/>
      <c r="I407" s="861">
        <v>3</v>
      </c>
      <c r="J407" s="861"/>
      <c r="K407" s="861"/>
      <c r="L407" s="861"/>
      <c r="M407" s="861">
        <v>2</v>
      </c>
      <c r="N407" s="861"/>
      <c r="O407" s="861"/>
      <c r="P407" s="861"/>
      <c r="Q407" s="861">
        <v>1</v>
      </c>
      <c r="R407" s="861"/>
      <c r="S407" s="841"/>
      <c r="T407" s="841"/>
    </row>
    <row r="408" spans="1:20">
      <c r="A408" s="1474"/>
      <c r="B408" s="1474"/>
      <c r="C408" s="841" t="s">
        <v>2663</v>
      </c>
      <c r="D408" s="861">
        <f t="shared" ref="D408:T408" si="43">AVERAGE(D403:D407)</f>
        <v>1</v>
      </c>
      <c r="E408" s="861" t="e">
        <f t="shared" si="43"/>
        <v>#DIV/0!</v>
      </c>
      <c r="F408" s="861">
        <f t="shared" si="43"/>
        <v>1</v>
      </c>
      <c r="G408" s="861" t="e">
        <f t="shared" si="43"/>
        <v>#DIV/0!</v>
      </c>
      <c r="H408" s="861">
        <f t="shared" si="43"/>
        <v>1</v>
      </c>
      <c r="I408" s="861">
        <f t="shared" si="43"/>
        <v>2.3333333333333335</v>
      </c>
      <c r="J408" s="861">
        <f t="shared" si="43"/>
        <v>1</v>
      </c>
      <c r="K408" s="861" t="e">
        <f t="shared" si="43"/>
        <v>#DIV/0!</v>
      </c>
      <c r="L408" s="861" t="e">
        <f t="shared" si="43"/>
        <v>#DIV/0!</v>
      </c>
      <c r="M408" s="861">
        <f t="shared" si="43"/>
        <v>2.25</v>
      </c>
      <c r="N408" s="861" t="e">
        <f t="shared" si="43"/>
        <v>#DIV/0!</v>
      </c>
      <c r="O408" s="861">
        <f t="shared" si="43"/>
        <v>2</v>
      </c>
      <c r="P408" s="861" t="e">
        <f t="shared" si="43"/>
        <v>#DIV/0!</v>
      </c>
      <c r="Q408" s="861">
        <f t="shared" si="43"/>
        <v>2</v>
      </c>
      <c r="R408" s="861">
        <f t="shared" si="43"/>
        <v>3</v>
      </c>
      <c r="S408" s="841">
        <f t="shared" si="43"/>
        <v>3</v>
      </c>
      <c r="T408" s="841">
        <f t="shared" si="43"/>
        <v>2</v>
      </c>
    </row>
    <row r="410" spans="1:20">
      <c r="A410" s="686"/>
      <c r="B410" s="686"/>
      <c r="C410" s="858"/>
      <c r="D410" s="686"/>
      <c r="E410" s="686"/>
      <c r="F410" s="686"/>
      <c r="G410" s="686"/>
      <c r="H410" s="686"/>
      <c r="I410" s="686"/>
      <c r="J410" s="686"/>
      <c r="K410" s="686"/>
      <c r="L410" s="686"/>
      <c r="M410" s="686"/>
      <c r="N410" s="686"/>
      <c r="O410" s="686"/>
      <c r="P410" s="686"/>
      <c r="Q410" s="686"/>
      <c r="R410" s="686"/>
      <c r="S410" s="858"/>
      <c r="T410" s="858"/>
    </row>
    <row r="411" spans="1:20">
      <c r="A411" s="1474" t="s">
        <v>1293</v>
      </c>
      <c r="B411" s="1474" t="s">
        <v>4</v>
      </c>
      <c r="C411" s="1474" t="s">
        <v>5</v>
      </c>
      <c r="D411" s="1474" t="s">
        <v>6546</v>
      </c>
      <c r="E411" s="1474"/>
      <c r="F411" s="1474"/>
      <c r="G411" s="1474"/>
      <c r="H411" s="1474"/>
      <c r="I411" s="1474"/>
      <c r="J411" s="1474"/>
      <c r="K411" s="1474"/>
      <c r="L411" s="1474"/>
      <c r="M411" s="1474"/>
      <c r="N411" s="1474"/>
      <c r="O411" s="1474"/>
      <c r="P411" s="1474"/>
      <c r="Q411" s="1474"/>
      <c r="R411" s="1474"/>
      <c r="S411" s="1474"/>
      <c r="T411" s="1474"/>
    </row>
    <row r="412" spans="1:20">
      <c r="A412" s="1474"/>
      <c r="B412" s="1474"/>
      <c r="C412" s="1474"/>
      <c r="D412" s="861" t="s">
        <v>2621</v>
      </c>
      <c r="E412" s="861" t="s">
        <v>2622</v>
      </c>
      <c r="F412" s="861" t="s">
        <v>2623</v>
      </c>
      <c r="G412" s="861" t="s">
        <v>7</v>
      </c>
      <c r="H412" s="861" t="s">
        <v>8</v>
      </c>
      <c r="I412" s="861" t="s">
        <v>9</v>
      </c>
      <c r="J412" s="861" t="s">
        <v>10</v>
      </c>
      <c r="K412" s="861" t="s">
        <v>11</v>
      </c>
      <c r="L412" s="861" t="s">
        <v>12</v>
      </c>
      <c r="M412" s="861" t="s">
        <v>13</v>
      </c>
      <c r="N412" s="861" t="s">
        <v>14</v>
      </c>
      <c r="O412" s="861" t="s">
        <v>15</v>
      </c>
      <c r="P412" s="861" t="s">
        <v>16</v>
      </c>
      <c r="Q412" s="861" t="s">
        <v>17</v>
      </c>
      <c r="R412" s="861" t="s">
        <v>18</v>
      </c>
      <c r="S412" s="841" t="s">
        <v>19</v>
      </c>
      <c r="T412" s="841" t="s">
        <v>20</v>
      </c>
    </row>
    <row r="413" spans="1:20">
      <c r="A413" s="1474" t="s">
        <v>2665</v>
      </c>
      <c r="B413" s="1475" t="s">
        <v>2664</v>
      </c>
      <c r="C413" s="841" t="s">
        <v>6169</v>
      </c>
      <c r="D413" s="861"/>
      <c r="E413" s="861"/>
      <c r="F413" s="861">
        <v>1</v>
      </c>
      <c r="G413" s="861"/>
      <c r="H413" s="861">
        <v>1</v>
      </c>
      <c r="I413" s="861">
        <v>2</v>
      </c>
      <c r="J413" s="861"/>
      <c r="K413" s="861"/>
      <c r="L413" s="861"/>
      <c r="M413" s="861">
        <v>3</v>
      </c>
      <c r="N413" s="861"/>
      <c r="O413" s="861"/>
      <c r="P413" s="861"/>
      <c r="Q413" s="861"/>
      <c r="R413" s="861"/>
      <c r="S413" s="841"/>
      <c r="T413" s="841"/>
    </row>
    <row r="414" spans="1:20">
      <c r="A414" s="1474"/>
      <c r="B414" s="1474"/>
      <c r="C414" s="841" t="s">
        <v>6171</v>
      </c>
      <c r="D414" s="861">
        <v>1</v>
      </c>
      <c r="E414" s="861"/>
      <c r="F414" s="861"/>
      <c r="G414" s="861"/>
      <c r="H414" s="861">
        <v>1</v>
      </c>
      <c r="I414" s="861">
        <v>2</v>
      </c>
      <c r="J414" s="861"/>
      <c r="K414" s="861"/>
      <c r="L414" s="861"/>
      <c r="M414" s="861"/>
      <c r="N414" s="861"/>
      <c r="O414" s="861"/>
      <c r="P414" s="861"/>
      <c r="Q414" s="861"/>
      <c r="R414" s="861">
        <v>3</v>
      </c>
      <c r="S414" s="841"/>
      <c r="T414" s="841"/>
    </row>
    <row r="415" spans="1:20">
      <c r="A415" s="1474"/>
      <c r="B415" s="1474"/>
      <c r="C415" s="841" t="s">
        <v>6173</v>
      </c>
      <c r="D415" s="861"/>
      <c r="E415" s="861"/>
      <c r="F415" s="861">
        <v>1</v>
      </c>
      <c r="G415" s="861"/>
      <c r="H415" s="861"/>
      <c r="I415" s="861"/>
      <c r="J415" s="861"/>
      <c r="K415" s="861"/>
      <c r="L415" s="861"/>
      <c r="M415" s="861">
        <v>1</v>
      </c>
      <c r="N415" s="861"/>
      <c r="O415" s="861">
        <v>2</v>
      </c>
      <c r="P415" s="861"/>
      <c r="Q415" s="861">
        <v>3</v>
      </c>
      <c r="R415" s="861"/>
      <c r="S415" s="841"/>
      <c r="T415" s="841">
        <v>2</v>
      </c>
    </row>
    <row r="416" spans="1:20">
      <c r="A416" s="1474"/>
      <c r="B416" s="1474"/>
      <c r="C416" s="841" t="s">
        <v>6175</v>
      </c>
      <c r="D416" s="861"/>
      <c r="E416" s="861"/>
      <c r="F416" s="861">
        <v>1</v>
      </c>
      <c r="G416" s="861"/>
      <c r="H416" s="861"/>
      <c r="I416" s="861"/>
      <c r="J416" s="861">
        <v>1</v>
      </c>
      <c r="K416" s="861"/>
      <c r="L416" s="861"/>
      <c r="M416" s="861">
        <v>3</v>
      </c>
      <c r="N416" s="861"/>
      <c r="O416" s="861"/>
      <c r="P416" s="861"/>
      <c r="Q416" s="861">
        <v>2</v>
      </c>
      <c r="R416" s="861"/>
      <c r="S416" s="841">
        <v>3</v>
      </c>
      <c r="T416" s="841"/>
    </row>
    <row r="417" spans="1:20">
      <c r="A417" s="1474"/>
      <c r="B417" s="1474"/>
      <c r="C417" s="841" t="s">
        <v>6177</v>
      </c>
      <c r="D417" s="861">
        <v>1</v>
      </c>
      <c r="E417" s="861"/>
      <c r="F417" s="861"/>
      <c r="G417" s="861"/>
      <c r="H417" s="861"/>
      <c r="I417" s="861">
        <v>3</v>
      </c>
      <c r="J417" s="861"/>
      <c r="K417" s="861"/>
      <c r="L417" s="861"/>
      <c r="M417" s="861">
        <v>2</v>
      </c>
      <c r="N417" s="861"/>
      <c r="O417" s="861"/>
      <c r="P417" s="861"/>
      <c r="Q417" s="861">
        <v>1</v>
      </c>
      <c r="R417" s="861"/>
      <c r="S417" s="841"/>
      <c r="T417" s="841"/>
    </row>
    <row r="418" spans="1:20">
      <c r="A418" s="1474"/>
      <c r="B418" s="1474"/>
      <c r="C418" s="841" t="s">
        <v>2663</v>
      </c>
      <c r="D418" s="861">
        <f t="shared" ref="D418:T418" si="44">AVERAGE(D413:D417)</f>
        <v>1</v>
      </c>
      <c r="E418" s="861" t="e">
        <f t="shared" si="44"/>
        <v>#DIV/0!</v>
      </c>
      <c r="F418" s="861">
        <f t="shared" si="44"/>
        <v>1</v>
      </c>
      <c r="G418" s="861" t="e">
        <f t="shared" si="44"/>
        <v>#DIV/0!</v>
      </c>
      <c r="H418" s="861">
        <f t="shared" si="44"/>
        <v>1</v>
      </c>
      <c r="I418" s="861">
        <f t="shared" si="44"/>
        <v>2.3333333333333335</v>
      </c>
      <c r="J418" s="861">
        <f t="shared" si="44"/>
        <v>1</v>
      </c>
      <c r="K418" s="861" t="e">
        <f t="shared" si="44"/>
        <v>#DIV/0!</v>
      </c>
      <c r="L418" s="861" t="e">
        <f t="shared" si="44"/>
        <v>#DIV/0!</v>
      </c>
      <c r="M418" s="861">
        <f t="shared" si="44"/>
        <v>2.25</v>
      </c>
      <c r="N418" s="861" t="e">
        <f t="shared" si="44"/>
        <v>#DIV/0!</v>
      </c>
      <c r="O418" s="861">
        <f t="shared" si="44"/>
        <v>2</v>
      </c>
      <c r="P418" s="861" t="e">
        <f t="shared" si="44"/>
        <v>#DIV/0!</v>
      </c>
      <c r="Q418" s="861">
        <f t="shared" si="44"/>
        <v>2</v>
      </c>
      <c r="R418" s="861">
        <f t="shared" si="44"/>
        <v>3</v>
      </c>
      <c r="S418" s="841">
        <f t="shared" si="44"/>
        <v>3</v>
      </c>
      <c r="T418" s="841">
        <f t="shared" si="44"/>
        <v>2</v>
      </c>
    </row>
    <row r="420" spans="1:20">
      <c r="A420" s="1474" t="s">
        <v>1293</v>
      </c>
      <c r="B420" s="1474" t="s">
        <v>4</v>
      </c>
      <c r="C420" s="1474" t="s">
        <v>5</v>
      </c>
      <c r="D420" s="1474" t="s">
        <v>6546</v>
      </c>
      <c r="E420" s="1474"/>
      <c r="F420" s="1474"/>
      <c r="G420" s="1474"/>
      <c r="H420" s="1474"/>
      <c r="I420" s="1474"/>
      <c r="J420" s="1474"/>
      <c r="K420" s="1474"/>
      <c r="L420" s="1474"/>
      <c r="M420" s="1474"/>
      <c r="N420" s="1474"/>
      <c r="O420" s="1474"/>
      <c r="P420" s="1474"/>
      <c r="Q420" s="1474"/>
      <c r="R420" s="1474"/>
      <c r="S420" s="1474"/>
      <c r="T420" s="1474"/>
    </row>
    <row r="421" spans="1:20">
      <c r="A421" s="1474"/>
      <c r="B421" s="1474"/>
      <c r="C421" s="1474"/>
      <c r="D421" s="861" t="s">
        <v>2621</v>
      </c>
      <c r="E421" s="861" t="s">
        <v>2622</v>
      </c>
      <c r="F421" s="861" t="s">
        <v>2623</v>
      </c>
      <c r="G421" s="861" t="s">
        <v>7</v>
      </c>
      <c r="H421" s="861" t="s">
        <v>8</v>
      </c>
      <c r="I421" s="861" t="s">
        <v>9</v>
      </c>
      <c r="J421" s="861" t="s">
        <v>10</v>
      </c>
      <c r="K421" s="861" t="s">
        <v>11</v>
      </c>
      <c r="L421" s="861" t="s">
        <v>12</v>
      </c>
      <c r="M421" s="861" t="s">
        <v>13</v>
      </c>
      <c r="N421" s="861" t="s">
        <v>14</v>
      </c>
      <c r="O421" s="861" t="s">
        <v>15</v>
      </c>
      <c r="P421" s="861" t="s">
        <v>16</v>
      </c>
      <c r="Q421" s="861" t="s">
        <v>17</v>
      </c>
      <c r="R421" s="861" t="s">
        <v>18</v>
      </c>
      <c r="S421" s="841" t="s">
        <v>19</v>
      </c>
      <c r="T421" s="841" t="s">
        <v>20</v>
      </c>
    </row>
    <row r="422" spans="1:20">
      <c r="A422" s="1474" t="s">
        <v>2667</v>
      </c>
      <c r="B422" s="1475" t="s">
        <v>2666</v>
      </c>
      <c r="C422" s="841" t="s">
        <v>6181</v>
      </c>
      <c r="D422" s="861">
        <v>1</v>
      </c>
      <c r="E422" s="861"/>
      <c r="F422" s="861"/>
      <c r="G422" s="861"/>
      <c r="H422" s="861">
        <v>1</v>
      </c>
      <c r="I422" s="861">
        <v>2</v>
      </c>
      <c r="J422" s="861"/>
      <c r="K422" s="861"/>
      <c r="L422" s="861"/>
      <c r="M422" s="861">
        <v>3</v>
      </c>
      <c r="N422" s="861"/>
      <c r="O422" s="861"/>
      <c r="P422" s="861"/>
      <c r="Q422" s="861"/>
      <c r="R422" s="861"/>
      <c r="S422" s="841"/>
      <c r="T422" s="841"/>
    </row>
    <row r="423" spans="1:20">
      <c r="A423" s="1474"/>
      <c r="B423" s="1474"/>
      <c r="C423" s="841" t="s">
        <v>6183</v>
      </c>
      <c r="D423" s="861"/>
      <c r="E423" s="861"/>
      <c r="F423" s="861">
        <v>1</v>
      </c>
      <c r="G423" s="861"/>
      <c r="H423" s="861">
        <v>1</v>
      </c>
      <c r="I423" s="861">
        <v>2</v>
      </c>
      <c r="J423" s="861"/>
      <c r="K423" s="861"/>
      <c r="L423" s="861"/>
      <c r="M423" s="861"/>
      <c r="N423" s="861"/>
      <c r="O423" s="861"/>
      <c r="P423" s="861"/>
      <c r="Q423" s="861"/>
      <c r="R423" s="861">
        <v>3</v>
      </c>
      <c r="S423" s="841"/>
      <c r="T423" s="841"/>
    </row>
    <row r="424" spans="1:20">
      <c r="A424" s="1474"/>
      <c r="B424" s="1474"/>
      <c r="C424" s="841" t="s">
        <v>6185</v>
      </c>
      <c r="D424" s="861"/>
      <c r="E424" s="861"/>
      <c r="F424" s="861">
        <v>1</v>
      </c>
      <c r="G424" s="861"/>
      <c r="H424" s="861"/>
      <c r="I424" s="861"/>
      <c r="J424" s="861"/>
      <c r="K424" s="861"/>
      <c r="L424" s="861"/>
      <c r="M424" s="861">
        <v>1</v>
      </c>
      <c r="N424" s="861"/>
      <c r="O424" s="861">
        <v>2</v>
      </c>
      <c r="P424" s="861"/>
      <c r="Q424" s="861">
        <v>3</v>
      </c>
      <c r="R424" s="861"/>
      <c r="S424" s="841"/>
      <c r="T424" s="841"/>
    </row>
    <row r="425" spans="1:20">
      <c r="A425" s="1474"/>
      <c r="B425" s="1474"/>
      <c r="C425" s="841" t="s">
        <v>6187</v>
      </c>
      <c r="D425" s="861"/>
      <c r="E425" s="861"/>
      <c r="F425" s="861">
        <v>1</v>
      </c>
      <c r="G425" s="861"/>
      <c r="H425" s="861"/>
      <c r="I425" s="861"/>
      <c r="J425" s="861">
        <v>1</v>
      </c>
      <c r="K425" s="861"/>
      <c r="L425" s="861"/>
      <c r="M425" s="861">
        <v>3</v>
      </c>
      <c r="N425" s="861"/>
      <c r="O425" s="861"/>
      <c r="P425" s="861"/>
      <c r="Q425" s="861">
        <v>2</v>
      </c>
      <c r="R425" s="861"/>
      <c r="S425" s="841">
        <v>2</v>
      </c>
      <c r="T425" s="841"/>
    </row>
    <row r="426" spans="1:20">
      <c r="A426" s="1474"/>
      <c r="B426" s="1474"/>
      <c r="C426" s="841" t="s">
        <v>6189</v>
      </c>
      <c r="D426" s="861">
        <v>1</v>
      </c>
      <c r="E426" s="861"/>
      <c r="F426" s="861"/>
      <c r="G426" s="861"/>
      <c r="H426" s="861"/>
      <c r="I426" s="861">
        <v>3</v>
      </c>
      <c r="J426" s="861"/>
      <c r="K426" s="861"/>
      <c r="L426" s="861"/>
      <c r="M426" s="861">
        <v>2</v>
      </c>
      <c r="N426" s="861"/>
      <c r="O426" s="861"/>
      <c r="P426" s="861"/>
      <c r="Q426" s="861">
        <v>1</v>
      </c>
      <c r="R426" s="861"/>
      <c r="S426" s="841"/>
      <c r="T426" s="841">
        <v>3</v>
      </c>
    </row>
    <row r="427" spans="1:20">
      <c r="A427" s="1474"/>
      <c r="B427" s="1474"/>
      <c r="C427" s="841" t="s">
        <v>2665</v>
      </c>
      <c r="D427" s="861">
        <f t="shared" ref="D427:T427" si="45">AVERAGE(D422:D426)</f>
        <v>1</v>
      </c>
      <c r="E427" s="861" t="e">
        <f t="shared" si="45"/>
        <v>#DIV/0!</v>
      </c>
      <c r="F427" s="861">
        <f t="shared" si="45"/>
        <v>1</v>
      </c>
      <c r="G427" s="861" t="e">
        <f t="shared" si="45"/>
        <v>#DIV/0!</v>
      </c>
      <c r="H427" s="861">
        <f t="shared" si="45"/>
        <v>1</v>
      </c>
      <c r="I427" s="861">
        <f t="shared" si="45"/>
        <v>2.3333333333333335</v>
      </c>
      <c r="J427" s="861">
        <f t="shared" si="45"/>
        <v>1</v>
      </c>
      <c r="K427" s="861" t="e">
        <f t="shared" si="45"/>
        <v>#DIV/0!</v>
      </c>
      <c r="L427" s="861" t="e">
        <f t="shared" si="45"/>
        <v>#DIV/0!</v>
      </c>
      <c r="M427" s="861">
        <f t="shared" si="45"/>
        <v>2.25</v>
      </c>
      <c r="N427" s="861" t="e">
        <f t="shared" si="45"/>
        <v>#DIV/0!</v>
      </c>
      <c r="O427" s="861">
        <f t="shared" si="45"/>
        <v>2</v>
      </c>
      <c r="P427" s="861" t="e">
        <f t="shared" si="45"/>
        <v>#DIV/0!</v>
      </c>
      <c r="Q427" s="861">
        <f t="shared" si="45"/>
        <v>2</v>
      </c>
      <c r="R427" s="861">
        <f t="shared" si="45"/>
        <v>3</v>
      </c>
      <c r="S427" s="841">
        <f t="shared" si="45"/>
        <v>2</v>
      </c>
      <c r="T427" s="841">
        <f t="shared" si="45"/>
        <v>3</v>
      </c>
    </row>
    <row r="429" spans="1:20">
      <c r="A429" s="1474" t="s">
        <v>1293</v>
      </c>
      <c r="B429" s="1474" t="s">
        <v>4</v>
      </c>
      <c r="C429" s="1474" t="s">
        <v>5</v>
      </c>
      <c r="D429" s="1474" t="s">
        <v>6546</v>
      </c>
      <c r="E429" s="1474"/>
      <c r="F429" s="1474"/>
      <c r="G429" s="1474"/>
      <c r="H429" s="1474"/>
      <c r="I429" s="1474"/>
      <c r="J429" s="1474"/>
      <c r="K429" s="1474"/>
      <c r="L429" s="1474"/>
      <c r="M429" s="1474"/>
      <c r="N429" s="1474"/>
      <c r="O429" s="1474"/>
      <c r="P429" s="1474"/>
      <c r="Q429" s="1474"/>
      <c r="R429" s="1474"/>
      <c r="S429" s="1474"/>
      <c r="T429" s="1474"/>
    </row>
    <row r="430" spans="1:20">
      <c r="A430" s="1474"/>
      <c r="B430" s="1474"/>
      <c r="C430" s="1474"/>
      <c r="D430" s="861" t="s">
        <v>2621</v>
      </c>
      <c r="E430" s="861" t="s">
        <v>2622</v>
      </c>
      <c r="F430" s="861" t="s">
        <v>2623</v>
      </c>
      <c r="G430" s="861" t="s">
        <v>7</v>
      </c>
      <c r="H430" s="861" t="s">
        <v>8</v>
      </c>
      <c r="I430" s="861" t="s">
        <v>9</v>
      </c>
      <c r="J430" s="861" t="s">
        <v>10</v>
      </c>
      <c r="K430" s="861" t="s">
        <v>11</v>
      </c>
      <c r="L430" s="861" t="s">
        <v>12</v>
      </c>
      <c r="M430" s="861" t="s">
        <v>13</v>
      </c>
      <c r="N430" s="861" t="s">
        <v>14</v>
      </c>
      <c r="O430" s="861" t="s">
        <v>15</v>
      </c>
      <c r="P430" s="861" t="s">
        <v>16</v>
      </c>
      <c r="Q430" s="861" t="s">
        <v>17</v>
      </c>
      <c r="R430" s="861" t="s">
        <v>18</v>
      </c>
      <c r="S430" s="841" t="s">
        <v>19</v>
      </c>
      <c r="T430" s="841" t="s">
        <v>20</v>
      </c>
    </row>
    <row r="431" spans="1:20">
      <c r="A431" s="1474" t="s">
        <v>2669</v>
      </c>
      <c r="B431" s="1475" t="s">
        <v>2668</v>
      </c>
      <c r="C431" s="841" t="s">
        <v>6192</v>
      </c>
      <c r="D431" s="861">
        <v>1</v>
      </c>
      <c r="E431" s="861"/>
      <c r="F431" s="861"/>
      <c r="G431" s="861"/>
      <c r="H431" s="861">
        <v>1</v>
      </c>
      <c r="I431" s="861">
        <v>2</v>
      </c>
      <c r="J431" s="861"/>
      <c r="K431" s="861"/>
      <c r="L431" s="861"/>
      <c r="M431" s="861">
        <v>3</v>
      </c>
      <c r="N431" s="861"/>
      <c r="O431" s="861"/>
      <c r="P431" s="861"/>
      <c r="Q431" s="861"/>
      <c r="R431" s="861"/>
      <c r="S431" s="841"/>
      <c r="T431" s="841"/>
    </row>
    <row r="432" spans="1:20">
      <c r="A432" s="1474"/>
      <c r="B432" s="1474"/>
      <c r="C432" s="841" t="s">
        <v>6193</v>
      </c>
      <c r="D432" s="861">
        <v>1</v>
      </c>
      <c r="E432" s="861"/>
      <c r="F432" s="861"/>
      <c r="G432" s="861"/>
      <c r="H432" s="861">
        <v>1</v>
      </c>
      <c r="I432" s="861">
        <v>2</v>
      </c>
      <c r="J432" s="861"/>
      <c r="K432" s="861"/>
      <c r="L432" s="861"/>
      <c r="M432" s="861"/>
      <c r="N432" s="861"/>
      <c r="O432" s="861"/>
      <c r="P432" s="861"/>
      <c r="Q432" s="861"/>
      <c r="R432" s="861">
        <v>3</v>
      </c>
      <c r="S432" s="841"/>
      <c r="T432" s="841"/>
    </row>
    <row r="433" spans="1:20">
      <c r="A433" s="1474"/>
      <c r="B433" s="1474"/>
      <c r="C433" s="841" t="s">
        <v>6194</v>
      </c>
      <c r="D433" s="861"/>
      <c r="E433" s="861"/>
      <c r="F433" s="861">
        <v>1</v>
      </c>
      <c r="G433" s="861"/>
      <c r="H433" s="861"/>
      <c r="I433" s="861"/>
      <c r="J433" s="861"/>
      <c r="K433" s="861"/>
      <c r="L433" s="861"/>
      <c r="M433" s="861">
        <v>1</v>
      </c>
      <c r="N433" s="861"/>
      <c r="O433" s="861">
        <v>2</v>
      </c>
      <c r="P433" s="861"/>
      <c r="Q433" s="861">
        <v>3</v>
      </c>
      <c r="R433" s="861"/>
      <c r="S433" s="841"/>
      <c r="T433" s="841">
        <v>3</v>
      </c>
    </row>
    <row r="434" spans="1:20">
      <c r="A434" s="1474"/>
      <c r="B434" s="1474"/>
      <c r="C434" s="841" t="s">
        <v>6195</v>
      </c>
      <c r="D434" s="861">
        <v>1</v>
      </c>
      <c r="E434" s="861"/>
      <c r="F434" s="861"/>
      <c r="G434" s="861"/>
      <c r="H434" s="861"/>
      <c r="I434" s="861"/>
      <c r="J434" s="861">
        <v>1</v>
      </c>
      <c r="K434" s="861"/>
      <c r="L434" s="861"/>
      <c r="M434" s="861">
        <v>3</v>
      </c>
      <c r="N434" s="861"/>
      <c r="O434" s="861"/>
      <c r="P434" s="861"/>
      <c r="Q434" s="861">
        <v>2</v>
      </c>
      <c r="R434" s="861"/>
      <c r="S434" s="841"/>
      <c r="T434" s="841"/>
    </row>
    <row r="435" spans="1:20">
      <c r="A435" s="1474"/>
      <c r="B435" s="1474"/>
      <c r="C435" s="841" t="s">
        <v>6196</v>
      </c>
      <c r="D435" s="861">
        <v>1</v>
      </c>
      <c r="E435" s="861"/>
      <c r="F435" s="861"/>
      <c r="G435" s="861"/>
      <c r="H435" s="861"/>
      <c r="I435" s="861">
        <v>3</v>
      </c>
      <c r="J435" s="861"/>
      <c r="K435" s="861"/>
      <c r="L435" s="861"/>
      <c r="M435" s="861">
        <v>2</v>
      </c>
      <c r="N435" s="861"/>
      <c r="O435" s="861"/>
      <c r="P435" s="861"/>
      <c r="Q435" s="861">
        <v>1</v>
      </c>
      <c r="R435" s="861"/>
      <c r="S435" s="841">
        <v>3</v>
      </c>
      <c r="T435" s="841"/>
    </row>
    <row r="436" spans="1:20">
      <c r="A436" s="1474"/>
      <c r="B436" s="1474"/>
      <c r="C436" s="841" t="s">
        <v>2667</v>
      </c>
      <c r="D436" s="861">
        <f t="shared" ref="D436:T436" si="46">AVERAGE(D431:D435)</f>
        <v>1</v>
      </c>
      <c r="E436" s="861" t="e">
        <f t="shared" si="46"/>
        <v>#DIV/0!</v>
      </c>
      <c r="F436" s="861">
        <f t="shared" si="46"/>
        <v>1</v>
      </c>
      <c r="G436" s="861" t="e">
        <f t="shared" si="46"/>
        <v>#DIV/0!</v>
      </c>
      <c r="H436" s="861">
        <f t="shared" si="46"/>
        <v>1</v>
      </c>
      <c r="I436" s="861">
        <f t="shared" si="46"/>
        <v>2.3333333333333335</v>
      </c>
      <c r="J436" s="861">
        <f t="shared" si="46"/>
        <v>1</v>
      </c>
      <c r="K436" s="861" t="e">
        <f t="shared" si="46"/>
        <v>#DIV/0!</v>
      </c>
      <c r="L436" s="861" t="e">
        <f t="shared" si="46"/>
        <v>#DIV/0!</v>
      </c>
      <c r="M436" s="861">
        <f t="shared" si="46"/>
        <v>2.25</v>
      </c>
      <c r="N436" s="861" t="e">
        <f t="shared" si="46"/>
        <v>#DIV/0!</v>
      </c>
      <c r="O436" s="861">
        <f t="shared" si="46"/>
        <v>2</v>
      </c>
      <c r="P436" s="861" t="e">
        <f t="shared" si="46"/>
        <v>#DIV/0!</v>
      </c>
      <c r="Q436" s="861">
        <f t="shared" si="46"/>
        <v>2</v>
      </c>
      <c r="R436" s="861">
        <f t="shared" si="46"/>
        <v>3</v>
      </c>
      <c r="S436" s="841">
        <f t="shared" si="46"/>
        <v>3</v>
      </c>
      <c r="T436" s="841">
        <f t="shared" si="46"/>
        <v>3</v>
      </c>
    </row>
    <row r="438" spans="1:20">
      <c r="A438" s="1474" t="s">
        <v>1293</v>
      </c>
      <c r="B438" s="1474" t="s">
        <v>4</v>
      </c>
      <c r="C438" s="1474" t="s">
        <v>5</v>
      </c>
      <c r="D438" s="1474" t="s">
        <v>6546</v>
      </c>
      <c r="E438" s="1474"/>
      <c r="F438" s="1474"/>
      <c r="G438" s="1474"/>
      <c r="H438" s="1474"/>
      <c r="I438" s="1474"/>
      <c r="J438" s="1474"/>
      <c r="K438" s="1474"/>
      <c r="L438" s="1474"/>
      <c r="M438" s="1474"/>
      <c r="N438" s="1474"/>
      <c r="O438" s="1474"/>
      <c r="P438" s="1474"/>
      <c r="Q438" s="1474"/>
      <c r="R438" s="1474"/>
      <c r="S438" s="1474"/>
      <c r="T438" s="1474"/>
    </row>
    <row r="439" spans="1:20">
      <c r="A439" s="1474"/>
      <c r="B439" s="1474"/>
      <c r="C439" s="1474"/>
      <c r="D439" s="861" t="s">
        <v>2621</v>
      </c>
      <c r="E439" s="861" t="s">
        <v>2622</v>
      </c>
      <c r="F439" s="861" t="s">
        <v>2623</v>
      </c>
      <c r="G439" s="861" t="s">
        <v>7</v>
      </c>
      <c r="H439" s="861" t="s">
        <v>8</v>
      </c>
      <c r="I439" s="861" t="s">
        <v>9</v>
      </c>
      <c r="J439" s="861" t="s">
        <v>10</v>
      </c>
      <c r="K439" s="861" t="s">
        <v>11</v>
      </c>
      <c r="L439" s="861" t="s">
        <v>12</v>
      </c>
      <c r="M439" s="861" t="s">
        <v>13</v>
      </c>
      <c r="N439" s="861" t="s">
        <v>14</v>
      </c>
      <c r="O439" s="861" t="s">
        <v>15</v>
      </c>
      <c r="P439" s="861" t="s">
        <v>16</v>
      </c>
      <c r="Q439" s="861" t="s">
        <v>17</v>
      </c>
      <c r="R439" s="861" t="s">
        <v>18</v>
      </c>
      <c r="S439" s="841" t="s">
        <v>19</v>
      </c>
      <c r="T439" s="841" t="s">
        <v>20</v>
      </c>
    </row>
    <row r="440" spans="1:20">
      <c r="A440" s="1474"/>
      <c r="B440" s="1475" t="s">
        <v>2670</v>
      </c>
      <c r="C440" s="841" t="s">
        <v>6567</v>
      </c>
      <c r="D440" s="861">
        <v>1</v>
      </c>
      <c r="E440" s="861"/>
      <c r="F440" s="861"/>
      <c r="G440" s="861"/>
      <c r="H440" s="861">
        <v>1</v>
      </c>
      <c r="I440" s="861">
        <v>2</v>
      </c>
      <c r="J440" s="861"/>
      <c r="K440" s="861"/>
      <c r="L440" s="861"/>
      <c r="M440" s="861">
        <v>3</v>
      </c>
      <c r="N440" s="861"/>
      <c r="O440" s="861"/>
      <c r="P440" s="861"/>
      <c r="Q440" s="861"/>
      <c r="R440" s="861"/>
      <c r="S440" s="841"/>
      <c r="T440" s="841"/>
    </row>
    <row r="441" spans="1:20">
      <c r="A441" s="1474"/>
      <c r="B441" s="1474"/>
      <c r="C441" s="841" t="s">
        <v>6568</v>
      </c>
      <c r="D441" s="861"/>
      <c r="E441" s="861"/>
      <c r="F441" s="861">
        <v>1</v>
      </c>
      <c r="G441" s="861"/>
      <c r="H441" s="861">
        <v>1</v>
      </c>
      <c r="I441" s="861">
        <v>2</v>
      </c>
      <c r="J441" s="861"/>
      <c r="K441" s="861"/>
      <c r="L441" s="861"/>
      <c r="M441" s="861"/>
      <c r="N441" s="861"/>
      <c r="O441" s="861"/>
      <c r="P441" s="861"/>
      <c r="Q441" s="861"/>
      <c r="R441" s="861">
        <v>3</v>
      </c>
      <c r="S441" s="841"/>
      <c r="T441" s="841"/>
    </row>
    <row r="442" spans="1:20">
      <c r="A442" s="1474"/>
      <c r="B442" s="1474"/>
      <c r="C442" s="841" t="s">
        <v>6569</v>
      </c>
      <c r="D442" s="861">
        <v>1</v>
      </c>
      <c r="E442" s="861"/>
      <c r="F442" s="861"/>
      <c r="G442" s="861"/>
      <c r="H442" s="861"/>
      <c r="I442" s="861"/>
      <c r="J442" s="861"/>
      <c r="K442" s="861"/>
      <c r="L442" s="861"/>
      <c r="M442" s="861">
        <v>1</v>
      </c>
      <c r="N442" s="861"/>
      <c r="O442" s="861">
        <v>2</v>
      </c>
      <c r="P442" s="861"/>
      <c r="Q442" s="861">
        <v>3</v>
      </c>
      <c r="R442" s="861"/>
      <c r="S442" s="841"/>
      <c r="T442" s="841"/>
    </row>
    <row r="443" spans="1:20">
      <c r="A443" s="1474"/>
      <c r="B443" s="1474"/>
      <c r="C443" s="841" t="s">
        <v>6570</v>
      </c>
      <c r="D443" s="861"/>
      <c r="E443" s="861"/>
      <c r="F443" s="861">
        <v>1</v>
      </c>
      <c r="G443" s="861"/>
      <c r="H443" s="861"/>
      <c r="I443" s="861"/>
      <c r="J443" s="861">
        <v>1</v>
      </c>
      <c r="K443" s="861"/>
      <c r="L443" s="861"/>
      <c r="M443" s="861">
        <v>3</v>
      </c>
      <c r="N443" s="861"/>
      <c r="O443" s="861"/>
      <c r="P443" s="861"/>
      <c r="Q443" s="861">
        <v>2</v>
      </c>
      <c r="R443" s="861"/>
      <c r="S443" s="841">
        <v>3</v>
      </c>
      <c r="T443" s="841"/>
    </row>
    <row r="444" spans="1:20">
      <c r="A444" s="1474"/>
      <c r="B444" s="1474"/>
      <c r="C444" s="841" t="s">
        <v>6571</v>
      </c>
      <c r="D444" s="861">
        <v>1</v>
      </c>
      <c r="E444" s="861"/>
      <c r="F444" s="861"/>
      <c r="G444" s="861"/>
      <c r="H444" s="861"/>
      <c r="I444" s="861">
        <v>3</v>
      </c>
      <c r="J444" s="861"/>
      <c r="K444" s="861"/>
      <c r="L444" s="861"/>
      <c r="M444" s="861">
        <v>2</v>
      </c>
      <c r="N444" s="861"/>
      <c r="O444" s="861"/>
      <c r="P444" s="861"/>
      <c r="Q444" s="861">
        <v>1</v>
      </c>
      <c r="R444" s="861"/>
      <c r="S444" s="841"/>
      <c r="T444" s="841">
        <v>3</v>
      </c>
    </row>
    <row r="445" spans="1:20">
      <c r="A445" s="1474"/>
      <c r="B445" s="1474"/>
      <c r="C445" s="841" t="s">
        <v>2669</v>
      </c>
      <c r="D445" s="861">
        <f t="shared" ref="D445:T445" si="47">AVERAGE(D440:D444)</f>
        <v>1</v>
      </c>
      <c r="E445" s="861" t="e">
        <f t="shared" si="47"/>
        <v>#DIV/0!</v>
      </c>
      <c r="F445" s="861">
        <f t="shared" si="47"/>
        <v>1</v>
      </c>
      <c r="G445" s="861" t="e">
        <f t="shared" si="47"/>
        <v>#DIV/0!</v>
      </c>
      <c r="H445" s="861">
        <f t="shared" si="47"/>
        <v>1</v>
      </c>
      <c r="I445" s="861">
        <f t="shared" si="47"/>
        <v>2.3333333333333335</v>
      </c>
      <c r="J445" s="861">
        <f t="shared" si="47"/>
        <v>1</v>
      </c>
      <c r="K445" s="861" t="e">
        <f t="shared" si="47"/>
        <v>#DIV/0!</v>
      </c>
      <c r="L445" s="861" t="e">
        <f t="shared" si="47"/>
        <v>#DIV/0!</v>
      </c>
      <c r="M445" s="861">
        <f t="shared" si="47"/>
        <v>2.25</v>
      </c>
      <c r="N445" s="861" t="e">
        <f t="shared" si="47"/>
        <v>#DIV/0!</v>
      </c>
      <c r="O445" s="861">
        <f t="shared" si="47"/>
        <v>2</v>
      </c>
      <c r="P445" s="861" t="e">
        <f t="shared" si="47"/>
        <v>#DIV/0!</v>
      </c>
      <c r="Q445" s="861">
        <f t="shared" si="47"/>
        <v>2</v>
      </c>
      <c r="R445" s="861">
        <f t="shared" si="47"/>
        <v>3</v>
      </c>
      <c r="S445" s="841">
        <f t="shared" si="47"/>
        <v>3</v>
      </c>
      <c r="T445" s="841">
        <f t="shared" si="47"/>
        <v>3</v>
      </c>
    </row>
    <row r="446" spans="1:20">
      <c r="A446" s="686"/>
      <c r="B446" s="686"/>
      <c r="C446" s="858"/>
      <c r="D446" s="686"/>
      <c r="E446" s="686"/>
      <c r="F446" s="686"/>
      <c r="G446" s="686"/>
      <c r="H446" s="686"/>
      <c r="I446" s="686"/>
      <c r="J446" s="686"/>
      <c r="K446" s="686"/>
      <c r="L446" s="686"/>
      <c r="M446" s="686"/>
      <c r="N446" s="686"/>
      <c r="O446" s="686"/>
      <c r="P446" s="686"/>
      <c r="Q446" s="686"/>
      <c r="R446" s="686"/>
      <c r="S446" s="858"/>
      <c r="T446" s="858"/>
    </row>
    <row r="447" spans="1:20">
      <c r="A447" s="1479"/>
      <c r="B447" s="1474" t="s">
        <v>4</v>
      </c>
      <c r="C447" s="1474" t="s">
        <v>5</v>
      </c>
      <c r="D447" s="1474" t="s">
        <v>6546</v>
      </c>
      <c r="E447" s="1474"/>
      <c r="F447" s="1474"/>
      <c r="G447" s="1474"/>
      <c r="H447" s="1474"/>
      <c r="I447" s="1474"/>
      <c r="J447" s="1474"/>
      <c r="K447" s="1474"/>
      <c r="L447" s="1474"/>
      <c r="M447" s="1474"/>
      <c r="N447" s="1474"/>
      <c r="O447" s="1474"/>
      <c r="P447" s="1474"/>
      <c r="Q447" s="1474"/>
      <c r="R447" s="1474"/>
      <c r="S447" s="1474"/>
      <c r="T447" s="1474"/>
    </row>
    <row r="448" spans="1:20">
      <c r="A448" s="1479"/>
      <c r="B448" s="1474"/>
      <c r="C448" s="1474"/>
      <c r="D448" s="861" t="s">
        <v>2621</v>
      </c>
      <c r="E448" s="861" t="s">
        <v>2622</v>
      </c>
      <c r="F448" s="861" t="s">
        <v>2623</v>
      </c>
      <c r="G448" s="861" t="s">
        <v>7</v>
      </c>
      <c r="H448" s="861" t="s">
        <v>8</v>
      </c>
      <c r="I448" s="861" t="s">
        <v>9</v>
      </c>
      <c r="J448" s="861" t="s">
        <v>10</v>
      </c>
      <c r="K448" s="861" t="s">
        <v>11</v>
      </c>
      <c r="L448" s="861" t="s">
        <v>12</v>
      </c>
      <c r="M448" s="861" t="s">
        <v>13</v>
      </c>
      <c r="N448" s="861" t="s">
        <v>14</v>
      </c>
      <c r="O448" s="861" t="s">
        <v>15</v>
      </c>
      <c r="P448" s="861" t="s">
        <v>16</v>
      </c>
      <c r="Q448" s="861" t="s">
        <v>17</v>
      </c>
      <c r="R448" s="861" t="s">
        <v>18</v>
      </c>
      <c r="S448" s="841" t="s">
        <v>19</v>
      </c>
      <c r="T448" s="841" t="s">
        <v>20</v>
      </c>
    </row>
    <row r="449" spans="1:20">
      <c r="A449" s="1479"/>
      <c r="B449" s="1475" t="s">
        <v>6572</v>
      </c>
      <c r="C449" s="841" t="s">
        <v>6573</v>
      </c>
      <c r="D449" s="861">
        <v>1</v>
      </c>
      <c r="E449" s="861"/>
      <c r="F449" s="861"/>
      <c r="G449" s="861"/>
      <c r="H449" s="861">
        <v>1</v>
      </c>
      <c r="I449" s="861">
        <v>2</v>
      </c>
      <c r="J449" s="861"/>
      <c r="K449" s="861"/>
      <c r="L449" s="861"/>
      <c r="M449" s="861">
        <v>3</v>
      </c>
      <c r="N449" s="861"/>
      <c r="O449" s="861"/>
      <c r="P449" s="861"/>
      <c r="Q449" s="861"/>
      <c r="R449" s="861"/>
      <c r="S449" s="841"/>
      <c r="T449" s="841"/>
    </row>
    <row r="450" spans="1:20">
      <c r="A450" s="1479"/>
      <c r="B450" s="1475"/>
      <c r="C450" s="841" t="s">
        <v>6574</v>
      </c>
      <c r="D450" s="861">
        <v>1</v>
      </c>
      <c r="E450" s="861"/>
      <c r="F450" s="861"/>
      <c r="G450" s="861"/>
      <c r="H450" s="861">
        <v>1</v>
      </c>
      <c r="I450" s="861">
        <v>2</v>
      </c>
      <c r="J450" s="861"/>
      <c r="K450" s="861"/>
      <c r="L450" s="861"/>
      <c r="M450" s="861"/>
      <c r="N450" s="861"/>
      <c r="O450" s="861"/>
      <c r="P450" s="861"/>
      <c r="Q450" s="861"/>
      <c r="R450" s="861">
        <v>3</v>
      </c>
      <c r="S450" s="841"/>
      <c r="T450" s="841"/>
    </row>
    <row r="451" spans="1:20">
      <c r="A451" s="1479"/>
      <c r="B451" s="1475"/>
      <c r="C451" s="841" t="s">
        <v>6575</v>
      </c>
      <c r="D451" s="861"/>
      <c r="E451" s="861"/>
      <c r="F451" s="861">
        <v>1</v>
      </c>
      <c r="G451" s="861"/>
      <c r="H451" s="861"/>
      <c r="I451" s="861"/>
      <c r="J451" s="861"/>
      <c r="K451" s="861"/>
      <c r="L451" s="861"/>
      <c r="M451" s="861">
        <v>1</v>
      </c>
      <c r="N451" s="861"/>
      <c r="O451" s="861">
        <v>2</v>
      </c>
      <c r="P451" s="861"/>
      <c r="Q451" s="861">
        <v>3</v>
      </c>
      <c r="R451" s="861"/>
      <c r="S451" s="841"/>
      <c r="T451" s="841"/>
    </row>
    <row r="452" spans="1:20">
      <c r="A452" s="1479"/>
      <c r="B452" s="1475"/>
      <c r="C452" s="841" t="s">
        <v>6576</v>
      </c>
      <c r="D452" s="861"/>
      <c r="E452" s="861"/>
      <c r="F452" s="861">
        <v>1</v>
      </c>
      <c r="G452" s="861"/>
      <c r="H452" s="861"/>
      <c r="I452" s="861"/>
      <c r="J452" s="861">
        <v>1</v>
      </c>
      <c r="K452" s="861"/>
      <c r="L452" s="861"/>
      <c r="M452" s="861">
        <v>3</v>
      </c>
      <c r="N452" s="861"/>
      <c r="O452" s="861"/>
      <c r="P452" s="861"/>
      <c r="Q452" s="861">
        <v>2</v>
      </c>
      <c r="R452" s="861"/>
      <c r="S452" s="841">
        <v>3</v>
      </c>
      <c r="T452" s="841"/>
    </row>
    <row r="453" spans="1:20">
      <c r="A453" s="1479"/>
      <c r="B453" s="1475"/>
      <c r="C453" s="841" t="s">
        <v>6577</v>
      </c>
      <c r="D453" s="861">
        <v>1</v>
      </c>
      <c r="E453" s="861"/>
      <c r="F453" s="861"/>
      <c r="G453" s="861"/>
      <c r="H453" s="861"/>
      <c r="I453" s="861">
        <v>3</v>
      </c>
      <c r="J453" s="861"/>
      <c r="K453" s="861"/>
      <c r="L453" s="861"/>
      <c r="M453" s="861">
        <v>2</v>
      </c>
      <c r="N453" s="861"/>
      <c r="O453" s="861"/>
      <c r="P453" s="861"/>
      <c r="Q453" s="861">
        <v>1</v>
      </c>
      <c r="R453" s="861"/>
      <c r="S453" s="841"/>
      <c r="T453" s="841">
        <v>3</v>
      </c>
    </row>
    <row r="454" spans="1:20">
      <c r="A454" s="1479"/>
      <c r="B454" s="1475"/>
      <c r="C454" s="841" t="s">
        <v>2671</v>
      </c>
      <c r="D454" s="861">
        <f t="shared" ref="D454:T454" si="48">AVERAGE(D449:D453)</f>
        <v>1</v>
      </c>
      <c r="E454" s="861" t="e">
        <f t="shared" si="48"/>
        <v>#DIV/0!</v>
      </c>
      <c r="F454" s="861">
        <f t="shared" si="48"/>
        <v>1</v>
      </c>
      <c r="G454" s="861" t="e">
        <f t="shared" si="48"/>
        <v>#DIV/0!</v>
      </c>
      <c r="H454" s="861">
        <f t="shared" si="48"/>
        <v>1</v>
      </c>
      <c r="I454" s="861">
        <f t="shared" si="48"/>
        <v>2.3333333333333335</v>
      </c>
      <c r="J454" s="861">
        <f t="shared" si="48"/>
        <v>1</v>
      </c>
      <c r="K454" s="861" t="e">
        <f t="shared" si="48"/>
        <v>#DIV/0!</v>
      </c>
      <c r="L454" s="861" t="e">
        <f t="shared" si="48"/>
        <v>#DIV/0!</v>
      </c>
      <c r="M454" s="861">
        <f t="shared" si="48"/>
        <v>2.25</v>
      </c>
      <c r="N454" s="861" t="e">
        <f t="shared" si="48"/>
        <v>#DIV/0!</v>
      </c>
      <c r="O454" s="861">
        <f t="shared" si="48"/>
        <v>2</v>
      </c>
      <c r="P454" s="861" t="e">
        <f t="shared" si="48"/>
        <v>#DIV/0!</v>
      </c>
      <c r="Q454" s="861">
        <f t="shared" si="48"/>
        <v>2</v>
      </c>
      <c r="R454" s="861">
        <f t="shared" si="48"/>
        <v>3</v>
      </c>
      <c r="S454" s="841">
        <f t="shared" si="48"/>
        <v>3</v>
      </c>
      <c r="T454" s="841">
        <f t="shared" si="48"/>
        <v>3</v>
      </c>
    </row>
    <row r="456" spans="1:20">
      <c r="A456" s="1474" t="s">
        <v>1293</v>
      </c>
      <c r="B456" s="1474" t="s">
        <v>4</v>
      </c>
      <c r="C456" s="1474" t="s">
        <v>5</v>
      </c>
      <c r="D456" s="1474" t="s">
        <v>6546</v>
      </c>
      <c r="E456" s="1474"/>
      <c r="F456" s="1474"/>
      <c r="G456" s="1474"/>
      <c r="H456" s="1474"/>
      <c r="I456" s="1474"/>
      <c r="J456" s="1474"/>
      <c r="K456" s="1474"/>
      <c r="L456" s="1474"/>
      <c r="M456" s="1474"/>
      <c r="N456" s="1474"/>
      <c r="O456" s="1474"/>
      <c r="P456" s="1474"/>
      <c r="Q456" s="1474"/>
      <c r="R456" s="1474"/>
      <c r="S456" s="1474"/>
      <c r="T456" s="1474"/>
    </row>
    <row r="457" spans="1:20">
      <c r="A457" s="1474"/>
      <c r="B457" s="1474"/>
      <c r="C457" s="1474"/>
      <c r="D457" s="861" t="s">
        <v>2621</v>
      </c>
      <c r="E457" s="861" t="s">
        <v>2622</v>
      </c>
      <c r="F457" s="861" t="s">
        <v>2623</v>
      </c>
      <c r="G457" s="861" t="s">
        <v>7</v>
      </c>
      <c r="H457" s="861" t="s">
        <v>8</v>
      </c>
      <c r="I457" s="861" t="s">
        <v>9</v>
      </c>
      <c r="J457" s="861" t="s">
        <v>10</v>
      </c>
      <c r="K457" s="861" t="s">
        <v>11</v>
      </c>
      <c r="L457" s="861" t="s">
        <v>12</v>
      </c>
      <c r="M457" s="861" t="s">
        <v>13</v>
      </c>
      <c r="N457" s="861" t="s">
        <v>14</v>
      </c>
      <c r="O457" s="861" t="s">
        <v>15</v>
      </c>
      <c r="P457" s="861" t="s">
        <v>16</v>
      </c>
      <c r="Q457" s="861" t="s">
        <v>17</v>
      </c>
      <c r="R457" s="861" t="s">
        <v>18</v>
      </c>
      <c r="S457" s="841" t="s">
        <v>19</v>
      </c>
      <c r="T457" s="841" t="s">
        <v>20</v>
      </c>
    </row>
    <row r="458" spans="1:20">
      <c r="A458" s="1474"/>
      <c r="B458" s="1475" t="s">
        <v>2673</v>
      </c>
      <c r="C458" s="841" t="s">
        <v>6578</v>
      </c>
      <c r="D458" s="861">
        <v>1</v>
      </c>
      <c r="E458" s="861"/>
      <c r="F458" s="861"/>
      <c r="G458" s="861"/>
      <c r="H458" s="861">
        <v>1</v>
      </c>
      <c r="I458" s="861">
        <v>2</v>
      </c>
      <c r="J458" s="861"/>
      <c r="K458" s="861"/>
      <c r="L458" s="861"/>
      <c r="M458" s="861">
        <v>3</v>
      </c>
      <c r="N458" s="861"/>
      <c r="O458" s="861"/>
      <c r="P458" s="861"/>
      <c r="Q458" s="861"/>
      <c r="R458" s="861"/>
      <c r="S458" s="841"/>
      <c r="T458" s="841"/>
    </row>
    <row r="459" spans="1:20">
      <c r="A459" s="1474"/>
      <c r="B459" s="1474"/>
      <c r="C459" s="841" t="s">
        <v>6579</v>
      </c>
      <c r="D459" s="861"/>
      <c r="E459" s="861"/>
      <c r="F459" s="861">
        <v>1</v>
      </c>
      <c r="G459" s="861"/>
      <c r="H459" s="861">
        <v>1</v>
      </c>
      <c r="I459" s="861">
        <v>2</v>
      </c>
      <c r="J459" s="861"/>
      <c r="K459" s="861"/>
      <c r="L459" s="861"/>
      <c r="M459" s="861"/>
      <c r="N459" s="861"/>
      <c r="O459" s="861"/>
      <c r="P459" s="861"/>
      <c r="Q459" s="861"/>
      <c r="R459" s="861">
        <v>3</v>
      </c>
      <c r="S459" s="841"/>
      <c r="T459" s="841"/>
    </row>
    <row r="460" spans="1:20">
      <c r="A460" s="1474"/>
      <c r="B460" s="1474"/>
      <c r="C460" s="841" t="s">
        <v>6580</v>
      </c>
      <c r="D460" s="861">
        <v>1</v>
      </c>
      <c r="E460" s="861"/>
      <c r="F460" s="861"/>
      <c r="G460" s="861"/>
      <c r="H460" s="861"/>
      <c r="I460" s="861"/>
      <c r="J460" s="861"/>
      <c r="K460" s="861"/>
      <c r="L460" s="861"/>
      <c r="M460" s="861">
        <v>1</v>
      </c>
      <c r="N460" s="861"/>
      <c r="O460" s="861">
        <v>2</v>
      </c>
      <c r="P460" s="861"/>
      <c r="Q460" s="861">
        <v>3</v>
      </c>
      <c r="R460" s="861"/>
      <c r="S460" s="841"/>
      <c r="T460" s="841"/>
    </row>
    <row r="461" spans="1:20">
      <c r="A461" s="1474"/>
      <c r="B461" s="1474"/>
      <c r="C461" s="841" t="s">
        <v>6581</v>
      </c>
      <c r="D461" s="861">
        <v>1</v>
      </c>
      <c r="E461" s="861"/>
      <c r="F461" s="861"/>
      <c r="G461" s="861"/>
      <c r="H461" s="861"/>
      <c r="I461" s="861"/>
      <c r="J461" s="861">
        <v>1</v>
      </c>
      <c r="K461" s="861"/>
      <c r="L461" s="861"/>
      <c r="M461" s="861">
        <v>3</v>
      </c>
      <c r="N461" s="861"/>
      <c r="O461" s="861"/>
      <c r="P461" s="861"/>
      <c r="Q461" s="861">
        <v>2</v>
      </c>
      <c r="R461" s="861"/>
      <c r="S461" s="841"/>
      <c r="T461" s="841">
        <v>3</v>
      </c>
    </row>
    <row r="462" spans="1:20">
      <c r="A462" s="1474"/>
      <c r="B462" s="1474"/>
      <c r="C462" s="841" t="s">
        <v>6582</v>
      </c>
      <c r="D462" s="861"/>
      <c r="E462" s="861"/>
      <c r="F462" s="861">
        <v>2</v>
      </c>
      <c r="G462" s="861"/>
      <c r="H462" s="861"/>
      <c r="I462" s="861">
        <v>3</v>
      </c>
      <c r="J462" s="861"/>
      <c r="K462" s="861"/>
      <c r="L462" s="861"/>
      <c r="M462" s="861">
        <v>2</v>
      </c>
      <c r="N462" s="861"/>
      <c r="O462" s="861"/>
      <c r="P462" s="861"/>
      <c r="Q462" s="861">
        <v>1</v>
      </c>
      <c r="R462" s="861"/>
      <c r="S462" s="841">
        <v>3</v>
      </c>
      <c r="T462" s="841"/>
    </row>
    <row r="463" spans="1:20">
      <c r="A463" s="1474"/>
      <c r="B463" s="1474"/>
      <c r="C463" s="841" t="s">
        <v>2672</v>
      </c>
      <c r="D463" s="861">
        <f t="shared" ref="D463:T463" si="49">AVERAGE(D458:D462)</f>
        <v>1</v>
      </c>
      <c r="E463" s="861" t="e">
        <f t="shared" si="49"/>
        <v>#DIV/0!</v>
      </c>
      <c r="F463" s="861">
        <f t="shared" si="49"/>
        <v>1.5</v>
      </c>
      <c r="G463" s="861" t="e">
        <f t="shared" si="49"/>
        <v>#DIV/0!</v>
      </c>
      <c r="H463" s="861">
        <f t="shared" si="49"/>
        <v>1</v>
      </c>
      <c r="I463" s="861">
        <f t="shared" si="49"/>
        <v>2.3333333333333335</v>
      </c>
      <c r="J463" s="861">
        <f t="shared" si="49"/>
        <v>1</v>
      </c>
      <c r="K463" s="861" t="e">
        <f t="shared" si="49"/>
        <v>#DIV/0!</v>
      </c>
      <c r="L463" s="861" t="e">
        <f t="shared" si="49"/>
        <v>#DIV/0!</v>
      </c>
      <c r="M463" s="861">
        <f t="shared" si="49"/>
        <v>2.25</v>
      </c>
      <c r="N463" s="861" t="e">
        <f t="shared" si="49"/>
        <v>#DIV/0!</v>
      </c>
      <c r="O463" s="861">
        <f t="shared" si="49"/>
        <v>2</v>
      </c>
      <c r="P463" s="861" t="e">
        <f t="shared" si="49"/>
        <v>#DIV/0!</v>
      </c>
      <c r="Q463" s="861">
        <f t="shared" si="49"/>
        <v>2</v>
      </c>
      <c r="R463" s="861">
        <f t="shared" si="49"/>
        <v>3</v>
      </c>
      <c r="S463" s="841">
        <f t="shared" si="49"/>
        <v>3</v>
      </c>
      <c r="T463" s="841">
        <f t="shared" si="49"/>
        <v>3</v>
      </c>
    </row>
    <row r="465" spans="1:20">
      <c r="A465" s="1474" t="s">
        <v>1293</v>
      </c>
      <c r="B465" s="1474" t="s">
        <v>4</v>
      </c>
      <c r="C465" s="1474" t="s">
        <v>5</v>
      </c>
      <c r="D465" s="1474" t="s">
        <v>6546</v>
      </c>
      <c r="E465" s="1474"/>
      <c r="F465" s="1474"/>
      <c r="G465" s="1474"/>
      <c r="H465" s="1474"/>
      <c r="I465" s="1474"/>
      <c r="J465" s="1474"/>
      <c r="K465" s="1474"/>
      <c r="L465" s="1474"/>
      <c r="M465" s="1474"/>
      <c r="N465" s="1474"/>
      <c r="O465" s="1474"/>
      <c r="P465" s="1474"/>
      <c r="Q465" s="1474"/>
      <c r="R465" s="1474"/>
      <c r="S465" s="1474"/>
      <c r="T465" s="1474"/>
    </row>
    <row r="466" spans="1:20">
      <c r="A466" s="1474"/>
      <c r="B466" s="1474"/>
      <c r="C466" s="1474"/>
      <c r="D466" s="861" t="s">
        <v>2621</v>
      </c>
      <c r="E466" s="861" t="s">
        <v>2622</v>
      </c>
      <c r="F466" s="861" t="s">
        <v>2623</v>
      </c>
      <c r="G466" s="861" t="s">
        <v>7</v>
      </c>
      <c r="H466" s="861" t="s">
        <v>8</v>
      </c>
      <c r="I466" s="861" t="s">
        <v>9</v>
      </c>
      <c r="J466" s="861" t="s">
        <v>10</v>
      </c>
      <c r="K466" s="861" t="s">
        <v>11</v>
      </c>
      <c r="L466" s="861" t="s">
        <v>12</v>
      </c>
      <c r="M466" s="861" t="s">
        <v>13</v>
      </c>
      <c r="N466" s="861" t="s">
        <v>14</v>
      </c>
      <c r="O466" s="861" t="s">
        <v>15</v>
      </c>
      <c r="P466" s="861" t="s">
        <v>16</v>
      </c>
      <c r="Q466" s="861" t="s">
        <v>17</v>
      </c>
      <c r="R466" s="861" t="s">
        <v>18</v>
      </c>
      <c r="S466" s="841" t="s">
        <v>19</v>
      </c>
      <c r="T466" s="841" t="s">
        <v>20</v>
      </c>
    </row>
    <row r="467" spans="1:20">
      <c r="A467" s="1474"/>
      <c r="B467" s="1475" t="s">
        <v>2675</v>
      </c>
      <c r="C467" s="841" t="s">
        <v>6583</v>
      </c>
      <c r="D467" s="861">
        <v>1</v>
      </c>
      <c r="E467" s="861"/>
      <c r="F467" s="861"/>
      <c r="G467" s="861"/>
      <c r="H467" s="861">
        <v>1</v>
      </c>
      <c r="I467" s="861">
        <v>2</v>
      </c>
      <c r="J467" s="861"/>
      <c r="K467" s="861"/>
      <c r="L467" s="861"/>
      <c r="M467" s="861">
        <v>3</v>
      </c>
      <c r="N467" s="861"/>
      <c r="O467" s="861"/>
      <c r="P467" s="861"/>
      <c r="Q467" s="861"/>
      <c r="R467" s="861"/>
      <c r="S467" s="841"/>
      <c r="T467" s="841"/>
    </row>
    <row r="468" spans="1:20">
      <c r="A468" s="1474"/>
      <c r="B468" s="1474"/>
      <c r="C468" s="841" t="s">
        <v>6584</v>
      </c>
      <c r="D468" s="861">
        <v>1</v>
      </c>
      <c r="E468" s="861"/>
      <c r="F468" s="861"/>
      <c r="G468" s="861"/>
      <c r="H468" s="861">
        <v>1</v>
      </c>
      <c r="I468" s="861">
        <v>2</v>
      </c>
      <c r="J468" s="861"/>
      <c r="K468" s="861"/>
      <c r="L468" s="861"/>
      <c r="M468" s="861"/>
      <c r="N468" s="861"/>
      <c r="O468" s="861"/>
      <c r="P468" s="861"/>
      <c r="Q468" s="861"/>
      <c r="R468" s="861">
        <v>3</v>
      </c>
      <c r="S468" s="841"/>
      <c r="T468" s="841"/>
    </row>
    <row r="469" spans="1:20">
      <c r="A469" s="1474"/>
      <c r="B469" s="1474"/>
      <c r="C469" s="841" t="s">
        <v>6585</v>
      </c>
      <c r="D469" s="861">
        <v>1</v>
      </c>
      <c r="E469" s="861"/>
      <c r="F469" s="861"/>
      <c r="G469" s="861"/>
      <c r="H469" s="861"/>
      <c r="I469" s="861"/>
      <c r="J469" s="861"/>
      <c r="K469" s="861"/>
      <c r="L469" s="861"/>
      <c r="M469" s="861">
        <v>1</v>
      </c>
      <c r="N469" s="861"/>
      <c r="O469" s="861">
        <v>2</v>
      </c>
      <c r="P469" s="861"/>
      <c r="Q469" s="861">
        <v>3</v>
      </c>
      <c r="R469" s="861"/>
      <c r="S469" s="841"/>
      <c r="T469" s="841"/>
    </row>
    <row r="470" spans="1:20">
      <c r="A470" s="1474"/>
      <c r="B470" s="1474"/>
      <c r="C470" s="841" t="s">
        <v>6586</v>
      </c>
      <c r="D470" s="861"/>
      <c r="E470" s="861"/>
      <c r="F470" s="861">
        <v>1</v>
      </c>
      <c r="G470" s="861"/>
      <c r="H470" s="861"/>
      <c r="I470" s="861"/>
      <c r="J470" s="861">
        <v>1</v>
      </c>
      <c r="K470" s="861"/>
      <c r="L470" s="861"/>
      <c r="M470" s="861">
        <v>3</v>
      </c>
      <c r="N470" s="861"/>
      <c r="O470" s="861"/>
      <c r="P470" s="861"/>
      <c r="Q470" s="861">
        <v>2</v>
      </c>
      <c r="R470" s="861"/>
      <c r="S470" s="841">
        <v>3</v>
      </c>
      <c r="T470" s="841"/>
    </row>
    <row r="471" spans="1:20">
      <c r="A471" s="1474"/>
      <c r="B471" s="1474"/>
      <c r="C471" s="841" t="s">
        <v>6587</v>
      </c>
      <c r="D471" s="861"/>
      <c r="E471" s="861"/>
      <c r="F471" s="861">
        <v>1</v>
      </c>
      <c r="G471" s="861"/>
      <c r="H471" s="861"/>
      <c r="I471" s="861">
        <v>3</v>
      </c>
      <c r="J471" s="861"/>
      <c r="K471" s="861"/>
      <c r="L471" s="861"/>
      <c r="M471" s="861">
        <v>2</v>
      </c>
      <c r="N471" s="861"/>
      <c r="O471" s="861"/>
      <c r="P471" s="861"/>
      <c r="Q471" s="861">
        <v>1</v>
      </c>
      <c r="R471" s="861"/>
      <c r="S471" s="841"/>
      <c r="T471" s="841">
        <v>3</v>
      </c>
    </row>
    <row r="472" spans="1:20">
      <c r="A472" s="1474"/>
      <c r="B472" s="1474"/>
      <c r="C472" s="841" t="s">
        <v>2674</v>
      </c>
      <c r="D472" s="861">
        <f t="shared" ref="D472:T472" si="50">AVERAGE(D467:D471)</f>
        <v>1</v>
      </c>
      <c r="E472" s="861" t="e">
        <f t="shared" si="50"/>
        <v>#DIV/0!</v>
      </c>
      <c r="F472" s="861">
        <f t="shared" si="50"/>
        <v>1</v>
      </c>
      <c r="G472" s="861" t="e">
        <f t="shared" si="50"/>
        <v>#DIV/0!</v>
      </c>
      <c r="H472" s="861">
        <f t="shared" si="50"/>
        <v>1</v>
      </c>
      <c r="I472" s="861">
        <f t="shared" si="50"/>
        <v>2.3333333333333335</v>
      </c>
      <c r="J472" s="861">
        <f t="shared" si="50"/>
        <v>1</v>
      </c>
      <c r="K472" s="861" t="e">
        <f t="shared" si="50"/>
        <v>#DIV/0!</v>
      </c>
      <c r="L472" s="861" t="e">
        <f t="shared" si="50"/>
        <v>#DIV/0!</v>
      </c>
      <c r="M472" s="861">
        <f t="shared" si="50"/>
        <v>2.25</v>
      </c>
      <c r="N472" s="861" t="e">
        <f t="shared" si="50"/>
        <v>#DIV/0!</v>
      </c>
      <c r="O472" s="861">
        <f t="shared" si="50"/>
        <v>2</v>
      </c>
      <c r="P472" s="861" t="e">
        <f t="shared" si="50"/>
        <v>#DIV/0!</v>
      </c>
      <c r="Q472" s="861">
        <f t="shared" si="50"/>
        <v>2</v>
      </c>
      <c r="R472" s="861">
        <f t="shared" si="50"/>
        <v>3</v>
      </c>
      <c r="S472" s="841">
        <f t="shared" si="50"/>
        <v>3</v>
      </c>
      <c r="T472" s="841">
        <f t="shared" si="50"/>
        <v>3</v>
      </c>
    </row>
    <row r="474" spans="1:20">
      <c r="A474" s="1474" t="s">
        <v>1293</v>
      </c>
      <c r="B474" s="1474" t="s">
        <v>4</v>
      </c>
      <c r="C474" s="1474" t="s">
        <v>5</v>
      </c>
      <c r="D474" s="1474" t="s">
        <v>6546</v>
      </c>
      <c r="E474" s="1474"/>
      <c r="F474" s="1474"/>
      <c r="G474" s="1474"/>
      <c r="H474" s="1474"/>
      <c r="I474" s="1474"/>
      <c r="J474" s="1474"/>
      <c r="K474" s="1474"/>
      <c r="L474" s="1474"/>
      <c r="M474" s="1474"/>
      <c r="N474" s="1474"/>
      <c r="O474" s="1474"/>
      <c r="P474" s="1474"/>
      <c r="Q474" s="1474"/>
      <c r="R474" s="1474"/>
      <c r="S474" s="1474"/>
      <c r="T474" s="1474"/>
    </row>
    <row r="475" spans="1:20">
      <c r="A475" s="1474"/>
      <c r="B475" s="1474"/>
      <c r="C475" s="1474"/>
      <c r="D475" s="861" t="s">
        <v>2621</v>
      </c>
      <c r="E475" s="861" t="s">
        <v>2622</v>
      </c>
      <c r="F475" s="861" t="s">
        <v>2623</v>
      </c>
      <c r="G475" s="861" t="s">
        <v>7</v>
      </c>
      <c r="H475" s="861" t="s">
        <v>8</v>
      </c>
      <c r="I475" s="861" t="s">
        <v>9</v>
      </c>
      <c r="J475" s="861" t="s">
        <v>10</v>
      </c>
      <c r="K475" s="861" t="s">
        <v>11</v>
      </c>
      <c r="L475" s="861" t="s">
        <v>12</v>
      </c>
      <c r="M475" s="861" t="s">
        <v>13</v>
      </c>
      <c r="N475" s="861" t="s">
        <v>14</v>
      </c>
      <c r="O475" s="861" t="s">
        <v>15</v>
      </c>
      <c r="P475" s="861" t="s">
        <v>16</v>
      </c>
      <c r="Q475" s="861" t="s">
        <v>17</v>
      </c>
      <c r="R475" s="861" t="s">
        <v>18</v>
      </c>
      <c r="S475" s="841" t="s">
        <v>19</v>
      </c>
      <c r="T475" s="841" t="s">
        <v>20</v>
      </c>
    </row>
    <row r="476" spans="1:20">
      <c r="A476" s="1474"/>
      <c r="B476" s="1475" t="s">
        <v>2677</v>
      </c>
      <c r="C476" s="841" t="s">
        <v>6588</v>
      </c>
      <c r="D476" s="861">
        <v>1</v>
      </c>
      <c r="E476" s="861"/>
      <c r="F476" s="861"/>
      <c r="G476" s="861"/>
      <c r="H476" s="861">
        <v>1</v>
      </c>
      <c r="I476" s="861">
        <v>2</v>
      </c>
      <c r="J476" s="861"/>
      <c r="K476" s="861"/>
      <c r="L476" s="861"/>
      <c r="M476" s="861">
        <v>3</v>
      </c>
      <c r="N476" s="861"/>
      <c r="O476" s="861"/>
      <c r="P476" s="861"/>
      <c r="Q476" s="861"/>
      <c r="R476" s="861"/>
      <c r="S476" s="841"/>
      <c r="T476" s="841"/>
    </row>
    <row r="477" spans="1:20">
      <c r="A477" s="1474"/>
      <c r="B477" s="1474"/>
      <c r="C477" s="841" t="s">
        <v>6589</v>
      </c>
      <c r="D477" s="861">
        <v>1</v>
      </c>
      <c r="E477" s="861"/>
      <c r="F477" s="861"/>
      <c r="G477" s="861"/>
      <c r="H477" s="861">
        <v>1</v>
      </c>
      <c r="I477" s="861">
        <v>2</v>
      </c>
      <c r="J477" s="861"/>
      <c r="K477" s="861"/>
      <c r="L477" s="861"/>
      <c r="M477" s="861"/>
      <c r="N477" s="861"/>
      <c r="O477" s="861"/>
      <c r="P477" s="861"/>
      <c r="Q477" s="861"/>
      <c r="R477" s="861">
        <v>3</v>
      </c>
      <c r="S477" s="841"/>
      <c r="T477" s="841"/>
    </row>
    <row r="478" spans="1:20">
      <c r="A478" s="1474"/>
      <c r="B478" s="1474"/>
      <c r="C478" s="841" t="s">
        <v>6590</v>
      </c>
      <c r="D478" s="861">
        <v>1</v>
      </c>
      <c r="E478" s="861"/>
      <c r="F478" s="861"/>
      <c r="G478" s="861"/>
      <c r="H478" s="861"/>
      <c r="I478" s="861"/>
      <c r="J478" s="861"/>
      <c r="K478" s="861"/>
      <c r="L478" s="861"/>
      <c r="M478" s="861">
        <v>1</v>
      </c>
      <c r="N478" s="861"/>
      <c r="O478" s="861">
        <v>2</v>
      </c>
      <c r="P478" s="861"/>
      <c r="Q478" s="861">
        <v>3</v>
      </c>
      <c r="R478" s="861"/>
      <c r="S478" s="841"/>
      <c r="T478" s="841"/>
    </row>
    <row r="479" spans="1:20">
      <c r="A479" s="1474"/>
      <c r="B479" s="1474"/>
      <c r="C479" s="841" t="s">
        <v>6591</v>
      </c>
      <c r="D479" s="861"/>
      <c r="E479" s="861"/>
      <c r="F479" s="861">
        <v>1</v>
      </c>
      <c r="G479" s="861"/>
      <c r="H479" s="861"/>
      <c r="I479" s="861"/>
      <c r="J479" s="861">
        <v>1</v>
      </c>
      <c r="K479" s="861"/>
      <c r="L479" s="861"/>
      <c r="M479" s="861">
        <v>3</v>
      </c>
      <c r="N479" s="861"/>
      <c r="O479" s="861"/>
      <c r="P479" s="861"/>
      <c r="Q479" s="861">
        <v>2</v>
      </c>
      <c r="R479" s="861"/>
      <c r="S479" s="841"/>
      <c r="T479" s="841">
        <v>2</v>
      </c>
    </row>
    <row r="480" spans="1:20">
      <c r="A480" s="1474"/>
      <c r="B480" s="1474"/>
      <c r="C480" s="841" t="s">
        <v>6592</v>
      </c>
      <c r="D480" s="861"/>
      <c r="E480" s="861"/>
      <c r="F480" s="861">
        <v>1</v>
      </c>
      <c r="G480" s="861"/>
      <c r="H480" s="861"/>
      <c r="I480" s="861">
        <v>3</v>
      </c>
      <c r="J480" s="861"/>
      <c r="K480" s="861"/>
      <c r="L480" s="861"/>
      <c r="M480" s="861">
        <v>2</v>
      </c>
      <c r="N480" s="861"/>
      <c r="O480" s="861"/>
      <c r="P480" s="861"/>
      <c r="Q480" s="861">
        <v>1</v>
      </c>
      <c r="R480" s="861"/>
      <c r="S480" s="841">
        <v>3</v>
      </c>
      <c r="T480" s="841"/>
    </row>
    <row r="481" spans="1:20">
      <c r="A481" s="1474"/>
      <c r="B481" s="1474"/>
      <c r="C481" s="841" t="s">
        <v>2676</v>
      </c>
      <c r="D481" s="861">
        <f t="shared" ref="D481:T481" si="51">AVERAGE(D476:D480)</f>
        <v>1</v>
      </c>
      <c r="E481" s="861" t="e">
        <f t="shared" si="51"/>
        <v>#DIV/0!</v>
      </c>
      <c r="F481" s="861">
        <f t="shared" si="51"/>
        <v>1</v>
      </c>
      <c r="G481" s="861" t="e">
        <f t="shared" si="51"/>
        <v>#DIV/0!</v>
      </c>
      <c r="H481" s="861">
        <f t="shared" si="51"/>
        <v>1</v>
      </c>
      <c r="I481" s="861">
        <f t="shared" si="51"/>
        <v>2.3333333333333335</v>
      </c>
      <c r="J481" s="861">
        <f t="shared" si="51"/>
        <v>1</v>
      </c>
      <c r="K481" s="861" t="e">
        <f t="shared" si="51"/>
        <v>#DIV/0!</v>
      </c>
      <c r="L481" s="861" t="e">
        <f t="shared" si="51"/>
        <v>#DIV/0!</v>
      </c>
      <c r="M481" s="861">
        <f t="shared" si="51"/>
        <v>2.25</v>
      </c>
      <c r="N481" s="861" t="e">
        <f t="shared" si="51"/>
        <v>#DIV/0!</v>
      </c>
      <c r="O481" s="861">
        <f t="shared" si="51"/>
        <v>2</v>
      </c>
      <c r="P481" s="861" t="e">
        <f t="shared" si="51"/>
        <v>#DIV/0!</v>
      </c>
      <c r="Q481" s="861">
        <f t="shared" si="51"/>
        <v>2</v>
      </c>
      <c r="R481" s="861">
        <f t="shared" si="51"/>
        <v>3</v>
      </c>
      <c r="S481" s="841">
        <f t="shared" si="51"/>
        <v>3</v>
      </c>
      <c r="T481" s="841">
        <f t="shared" si="51"/>
        <v>2</v>
      </c>
    </row>
    <row r="482" spans="1:20">
      <c r="A482" s="363" t="s">
        <v>6593</v>
      </c>
    </row>
    <row r="483" spans="1:20">
      <c r="A483" s="1474" t="s">
        <v>1293</v>
      </c>
      <c r="B483" s="1474" t="s">
        <v>4</v>
      </c>
      <c r="C483" s="1474" t="s">
        <v>5</v>
      </c>
      <c r="D483" s="1474" t="s">
        <v>6546</v>
      </c>
      <c r="E483" s="1474"/>
      <c r="F483" s="1474"/>
      <c r="G483" s="1474"/>
      <c r="H483" s="1474"/>
      <c r="I483" s="1474"/>
      <c r="J483" s="1474"/>
      <c r="K483" s="1474"/>
      <c r="L483" s="1474"/>
      <c r="M483" s="1474"/>
      <c r="N483" s="1474"/>
      <c r="O483" s="1474"/>
      <c r="P483" s="1474"/>
      <c r="Q483" s="1474"/>
      <c r="R483" s="1474"/>
      <c r="S483" s="1474"/>
      <c r="T483" s="1474"/>
    </row>
    <row r="484" spans="1:20">
      <c r="A484" s="1474"/>
      <c r="B484" s="1474"/>
      <c r="C484" s="1474"/>
      <c r="D484" s="861" t="s">
        <v>2621</v>
      </c>
      <c r="E484" s="861" t="s">
        <v>2622</v>
      </c>
      <c r="F484" s="861" t="s">
        <v>2623</v>
      </c>
      <c r="G484" s="861" t="s">
        <v>7</v>
      </c>
      <c r="H484" s="861" t="s">
        <v>8</v>
      </c>
      <c r="I484" s="861" t="s">
        <v>9</v>
      </c>
      <c r="J484" s="861" t="s">
        <v>10</v>
      </c>
      <c r="K484" s="861" t="s">
        <v>11</v>
      </c>
      <c r="L484" s="861" t="s">
        <v>12</v>
      </c>
      <c r="M484" s="861" t="s">
        <v>13</v>
      </c>
      <c r="N484" s="861" t="s">
        <v>14</v>
      </c>
      <c r="O484" s="861" t="s">
        <v>15</v>
      </c>
      <c r="P484" s="861" t="s">
        <v>16</v>
      </c>
      <c r="Q484" s="861" t="s">
        <v>17</v>
      </c>
      <c r="R484" s="861" t="s">
        <v>18</v>
      </c>
      <c r="S484" s="841" t="s">
        <v>19</v>
      </c>
      <c r="T484" s="841" t="s">
        <v>20</v>
      </c>
    </row>
    <row r="485" spans="1:20">
      <c r="A485" s="1474"/>
      <c r="B485" s="1475" t="s">
        <v>2679</v>
      </c>
      <c r="C485" s="841" t="s">
        <v>6594</v>
      </c>
      <c r="D485" s="861">
        <v>1</v>
      </c>
      <c r="E485" s="861"/>
      <c r="F485" s="861"/>
      <c r="G485" s="861"/>
      <c r="H485" s="861">
        <v>1</v>
      </c>
      <c r="I485" s="861">
        <v>2</v>
      </c>
      <c r="J485" s="861"/>
      <c r="K485" s="861"/>
      <c r="L485" s="861"/>
      <c r="M485" s="861">
        <v>3</v>
      </c>
      <c r="N485" s="861"/>
      <c r="O485" s="861"/>
      <c r="P485" s="861"/>
      <c r="Q485" s="861"/>
      <c r="R485" s="861"/>
      <c r="S485" s="841"/>
      <c r="T485" s="841"/>
    </row>
    <row r="486" spans="1:20">
      <c r="A486" s="1474"/>
      <c r="B486" s="1474"/>
      <c r="C486" s="841" t="s">
        <v>6595</v>
      </c>
      <c r="D486" s="861"/>
      <c r="E486" s="861"/>
      <c r="F486" s="861">
        <v>1</v>
      </c>
      <c r="G486" s="861"/>
      <c r="H486" s="861">
        <v>1</v>
      </c>
      <c r="I486" s="861">
        <v>2</v>
      </c>
      <c r="J486" s="861"/>
      <c r="K486" s="861"/>
      <c r="L486" s="861"/>
      <c r="M486" s="861"/>
      <c r="N486" s="861"/>
      <c r="O486" s="861"/>
      <c r="P486" s="861"/>
      <c r="Q486" s="861"/>
      <c r="R486" s="861">
        <v>3</v>
      </c>
      <c r="S486" s="841"/>
      <c r="T486" s="841"/>
    </row>
    <row r="487" spans="1:20">
      <c r="A487" s="1474"/>
      <c r="B487" s="1474"/>
      <c r="C487" s="841" t="s">
        <v>6596</v>
      </c>
      <c r="D487" s="861">
        <v>1</v>
      </c>
      <c r="E487" s="861"/>
      <c r="F487" s="861"/>
      <c r="G487" s="861"/>
      <c r="H487" s="861"/>
      <c r="I487" s="861"/>
      <c r="J487" s="861"/>
      <c r="K487" s="861"/>
      <c r="L487" s="861"/>
      <c r="M487" s="861">
        <v>1</v>
      </c>
      <c r="N487" s="861"/>
      <c r="O487" s="861">
        <v>2</v>
      </c>
      <c r="P487" s="861"/>
      <c r="Q487" s="861">
        <v>3</v>
      </c>
      <c r="R487" s="861"/>
      <c r="S487" s="841"/>
      <c r="T487" s="841">
        <v>3</v>
      </c>
    </row>
    <row r="488" spans="1:20">
      <c r="A488" s="1474"/>
      <c r="B488" s="1474"/>
      <c r="C488" s="841" t="s">
        <v>6597</v>
      </c>
      <c r="D488" s="861">
        <v>1</v>
      </c>
      <c r="E488" s="861"/>
      <c r="F488" s="861"/>
      <c r="G488" s="861"/>
      <c r="H488" s="861"/>
      <c r="I488" s="861"/>
      <c r="J488" s="861">
        <v>1</v>
      </c>
      <c r="K488" s="861"/>
      <c r="L488" s="861"/>
      <c r="M488" s="861">
        <v>3</v>
      </c>
      <c r="N488" s="861"/>
      <c r="O488" s="861"/>
      <c r="P488" s="861"/>
      <c r="Q488" s="861">
        <v>2</v>
      </c>
      <c r="R488" s="861"/>
      <c r="S488" s="841">
        <v>3</v>
      </c>
      <c r="T488" s="841"/>
    </row>
    <row r="489" spans="1:20">
      <c r="A489" s="1474"/>
      <c r="B489" s="1474"/>
      <c r="C489" s="841" t="s">
        <v>6598</v>
      </c>
      <c r="D489" s="861">
        <v>1</v>
      </c>
      <c r="E489" s="861"/>
      <c r="F489" s="861"/>
      <c r="G489" s="861"/>
      <c r="H489" s="861"/>
      <c r="I489" s="861">
        <v>3</v>
      </c>
      <c r="J489" s="861"/>
      <c r="K489" s="861"/>
      <c r="L489" s="861"/>
      <c r="M489" s="861">
        <v>2</v>
      </c>
      <c r="N489" s="861"/>
      <c r="O489" s="861"/>
      <c r="P489" s="861"/>
      <c r="Q489" s="861">
        <v>1</v>
      </c>
      <c r="R489" s="861"/>
      <c r="S489" s="841"/>
      <c r="T489" s="841"/>
    </row>
    <row r="490" spans="1:20">
      <c r="A490" s="1474"/>
      <c r="B490" s="1474"/>
      <c r="C490" s="841" t="s">
        <v>2678</v>
      </c>
      <c r="D490" s="861">
        <f t="shared" ref="D490:T490" si="52">AVERAGE(D485:D489)</f>
        <v>1</v>
      </c>
      <c r="E490" s="861" t="e">
        <f t="shared" si="52"/>
        <v>#DIV/0!</v>
      </c>
      <c r="F490" s="861">
        <f t="shared" si="52"/>
        <v>1</v>
      </c>
      <c r="G490" s="861" t="e">
        <f t="shared" si="52"/>
        <v>#DIV/0!</v>
      </c>
      <c r="H490" s="861">
        <f t="shared" si="52"/>
        <v>1</v>
      </c>
      <c r="I490" s="861">
        <f t="shared" si="52"/>
        <v>2.3333333333333335</v>
      </c>
      <c r="J490" s="861">
        <f t="shared" si="52"/>
        <v>1</v>
      </c>
      <c r="K490" s="861" t="e">
        <f t="shared" si="52"/>
        <v>#DIV/0!</v>
      </c>
      <c r="L490" s="861" t="e">
        <f t="shared" si="52"/>
        <v>#DIV/0!</v>
      </c>
      <c r="M490" s="861">
        <f t="shared" si="52"/>
        <v>2.25</v>
      </c>
      <c r="N490" s="861" t="e">
        <f t="shared" si="52"/>
        <v>#DIV/0!</v>
      </c>
      <c r="O490" s="861">
        <f t="shared" si="52"/>
        <v>2</v>
      </c>
      <c r="P490" s="861" t="e">
        <f t="shared" si="52"/>
        <v>#DIV/0!</v>
      </c>
      <c r="Q490" s="861">
        <f t="shared" si="52"/>
        <v>2</v>
      </c>
      <c r="R490" s="861">
        <f t="shared" si="52"/>
        <v>3</v>
      </c>
      <c r="S490" s="841">
        <f t="shared" si="52"/>
        <v>3</v>
      </c>
      <c r="T490" s="841">
        <f t="shared" si="52"/>
        <v>3</v>
      </c>
    </row>
    <row r="492" spans="1:20">
      <c r="A492" s="1474" t="s">
        <v>1293</v>
      </c>
      <c r="B492" s="1474" t="s">
        <v>4</v>
      </c>
      <c r="C492" s="1474" t="s">
        <v>5</v>
      </c>
      <c r="D492" s="1474" t="s">
        <v>6546</v>
      </c>
      <c r="E492" s="1474"/>
      <c r="F492" s="1474"/>
      <c r="G492" s="1474"/>
      <c r="H492" s="1474"/>
      <c r="I492" s="1474"/>
      <c r="J492" s="1474"/>
      <c r="K492" s="1474"/>
      <c r="L492" s="1474"/>
      <c r="M492" s="1474"/>
      <c r="N492" s="1474"/>
      <c r="O492" s="1474"/>
      <c r="P492" s="1474"/>
      <c r="Q492" s="1474"/>
      <c r="R492" s="1474"/>
      <c r="S492" s="1474"/>
      <c r="T492" s="1474"/>
    </row>
    <row r="493" spans="1:20">
      <c r="A493" s="1474"/>
      <c r="B493" s="1474"/>
      <c r="C493" s="1474"/>
      <c r="D493" s="861" t="s">
        <v>2621</v>
      </c>
      <c r="E493" s="861" t="s">
        <v>2622</v>
      </c>
      <c r="F493" s="861" t="s">
        <v>2623</v>
      </c>
      <c r="G493" s="861" t="s">
        <v>7</v>
      </c>
      <c r="H493" s="861" t="s">
        <v>8</v>
      </c>
      <c r="I493" s="861" t="s">
        <v>9</v>
      </c>
      <c r="J493" s="861" t="s">
        <v>10</v>
      </c>
      <c r="K493" s="861" t="s">
        <v>11</v>
      </c>
      <c r="L493" s="861" t="s">
        <v>12</v>
      </c>
      <c r="M493" s="861" t="s">
        <v>13</v>
      </c>
      <c r="N493" s="861" t="s">
        <v>14</v>
      </c>
      <c r="O493" s="861" t="s">
        <v>15</v>
      </c>
      <c r="P493" s="861" t="s">
        <v>16</v>
      </c>
      <c r="Q493" s="861" t="s">
        <v>17</v>
      </c>
      <c r="R493" s="861" t="s">
        <v>18</v>
      </c>
      <c r="S493" s="841" t="s">
        <v>19</v>
      </c>
      <c r="T493" s="841" t="s">
        <v>20</v>
      </c>
    </row>
    <row r="494" spans="1:20">
      <c r="A494" s="1474"/>
      <c r="B494" s="1475" t="s">
        <v>2681</v>
      </c>
      <c r="C494" s="841" t="s">
        <v>6599</v>
      </c>
      <c r="D494" s="861"/>
      <c r="E494" s="861"/>
      <c r="F494" s="861">
        <v>1</v>
      </c>
      <c r="G494" s="861"/>
      <c r="H494" s="861">
        <v>1</v>
      </c>
      <c r="I494" s="861">
        <v>2</v>
      </c>
      <c r="J494" s="861"/>
      <c r="K494" s="861"/>
      <c r="L494" s="861"/>
      <c r="M494" s="861">
        <v>3</v>
      </c>
      <c r="N494" s="861"/>
      <c r="O494" s="861"/>
      <c r="P494" s="861"/>
      <c r="Q494" s="861"/>
      <c r="R494" s="861"/>
      <c r="S494" s="841"/>
      <c r="T494" s="841"/>
    </row>
    <row r="495" spans="1:20">
      <c r="A495" s="1474"/>
      <c r="B495" s="1474"/>
      <c r="C495" s="841" t="s">
        <v>6600</v>
      </c>
      <c r="D495" s="861">
        <v>1</v>
      </c>
      <c r="E495" s="861"/>
      <c r="F495" s="861"/>
      <c r="G495" s="861"/>
      <c r="H495" s="861">
        <v>1</v>
      </c>
      <c r="I495" s="861">
        <v>2</v>
      </c>
      <c r="J495" s="861"/>
      <c r="K495" s="861"/>
      <c r="L495" s="861"/>
      <c r="M495" s="861"/>
      <c r="N495" s="861"/>
      <c r="O495" s="861"/>
      <c r="P495" s="861"/>
      <c r="Q495" s="861"/>
      <c r="R495" s="861">
        <v>3</v>
      </c>
      <c r="S495" s="841"/>
      <c r="T495" s="841"/>
    </row>
    <row r="496" spans="1:20">
      <c r="A496" s="1474"/>
      <c r="B496" s="1474"/>
      <c r="C496" s="841" t="s">
        <v>6601</v>
      </c>
      <c r="D496" s="861"/>
      <c r="E496" s="861"/>
      <c r="F496" s="861">
        <v>1</v>
      </c>
      <c r="G496" s="861"/>
      <c r="H496" s="861"/>
      <c r="I496" s="861"/>
      <c r="J496" s="861"/>
      <c r="K496" s="861"/>
      <c r="L496" s="861"/>
      <c r="M496" s="861">
        <v>1</v>
      </c>
      <c r="N496" s="861"/>
      <c r="O496" s="861">
        <v>2</v>
      </c>
      <c r="P496" s="861"/>
      <c r="Q496" s="861">
        <v>3</v>
      </c>
      <c r="R496" s="861"/>
      <c r="S496" s="841"/>
      <c r="T496" s="841"/>
    </row>
    <row r="497" spans="1:20">
      <c r="A497" s="1474"/>
      <c r="B497" s="1474"/>
      <c r="C497" s="841" t="s">
        <v>6602</v>
      </c>
      <c r="D497" s="861">
        <v>1</v>
      </c>
      <c r="E497" s="861"/>
      <c r="F497" s="861"/>
      <c r="G497" s="861"/>
      <c r="H497" s="861"/>
      <c r="I497" s="861"/>
      <c r="J497" s="861">
        <v>1</v>
      </c>
      <c r="K497" s="861"/>
      <c r="L497" s="861"/>
      <c r="M497" s="861">
        <v>3</v>
      </c>
      <c r="N497" s="861"/>
      <c r="O497" s="861"/>
      <c r="P497" s="861"/>
      <c r="Q497" s="861">
        <v>2</v>
      </c>
      <c r="R497" s="861"/>
      <c r="S497" s="841">
        <v>3</v>
      </c>
      <c r="T497" s="841"/>
    </row>
    <row r="498" spans="1:20">
      <c r="A498" s="1474"/>
      <c r="B498" s="1474"/>
      <c r="C498" s="841" t="s">
        <v>6603</v>
      </c>
      <c r="D498" s="861"/>
      <c r="E498" s="861"/>
      <c r="F498" s="861">
        <v>1</v>
      </c>
      <c r="G498" s="861"/>
      <c r="H498" s="861"/>
      <c r="I498" s="861">
        <v>3</v>
      </c>
      <c r="J498" s="861"/>
      <c r="K498" s="861"/>
      <c r="L498" s="861"/>
      <c r="M498" s="861">
        <v>2</v>
      </c>
      <c r="N498" s="861"/>
      <c r="O498" s="861"/>
      <c r="P498" s="861"/>
      <c r="Q498" s="861">
        <v>1</v>
      </c>
      <c r="R498" s="861"/>
      <c r="S498" s="841"/>
      <c r="T498" s="841">
        <v>3</v>
      </c>
    </row>
    <row r="499" spans="1:20">
      <c r="A499" s="1474"/>
      <c r="B499" s="1474"/>
      <c r="C499" s="841" t="s">
        <v>2680</v>
      </c>
      <c r="D499" s="861">
        <f t="shared" ref="D499:T499" si="53">AVERAGE(D494:D498)</f>
        <v>1</v>
      </c>
      <c r="E499" s="861" t="e">
        <f t="shared" si="53"/>
        <v>#DIV/0!</v>
      </c>
      <c r="F499" s="861">
        <f t="shared" si="53"/>
        <v>1</v>
      </c>
      <c r="G499" s="861" t="e">
        <f t="shared" si="53"/>
        <v>#DIV/0!</v>
      </c>
      <c r="H499" s="861">
        <f t="shared" si="53"/>
        <v>1</v>
      </c>
      <c r="I499" s="861">
        <f t="shared" si="53"/>
        <v>2.3333333333333335</v>
      </c>
      <c r="J499" s="861">
        <f t="shared" si="53"/>
        <v>1</v>
      </c>
      <c r="K499" s="861" t="e">
        <f t="shared" si="53"/>
        <v>#DIV/0!</v>
      </c>
      <c r="L499" s="861" t="e">
        <f t="shared" si="53"/>
        <v>#DIV/0!</v>
      </c>
      <c r="M499" s="861">
        <f t="shared" si="53"/>
        <v>2.25</v>
      </c>
      <c r="N499" s="861" t="e">
        <f t="shared" si="53"/>
        <v>#DIV/0!</v>
      </c>
      <c r="O499" s="861">
        <f t="shared" si="53"/>
        <v>2</v>
      </c>
      <c r="P499" s="861" t="e">
        <f t="shared" si="53"/>
        <v>#DIV/0!</v>
      </c>
      <c r="Q499" s="861">
        <f t="shared" si="53"/>
        <v>2</v>
      </c>
      <c r="R499" s="861">
        <f t="shared" si="53"/>
        <v>3</v>
      </c>
      <c r="S499" s="841">
        <f t="shared" si="53"/>
        <v>3</v>
      </c>
      <c r="T499" s="841">
        <f t="shared" si="53"/>
        <v>3</v>
      </c>
    </row>
    <row r="501" spans="1:20">
      <c r="A501" s="1474" t="s">
        <v>1293</v>
      </c>
      <c r="B501" s="1474" t="s">
        <v>4</v>
      </c>
      <c r="C501" s="1474" t="s">
        <v>5</v>
      </c>
      <c r="D501" s="1474" t="s">
        <v>6546</v>
      </c>
      <c r="E501" s="1474"/>
      <c r="F501" s="1474"/>
      <c r="G501" s="1474"/>
      <c r="H501" s="1474"/>
      <c r="I501" s="1474"/>
      <c r="J501" s="1474"/>
      <c r="K501" s="1474"/>
      <c r="L501" s="1474"/>
      <c r="M501" s="1474"/>
      <c r="N501" s="1474"/>
      <c r="O501" s="1474"/>
      <c r="P501" s="1474"/>
      <c r="Q501" s="1474"/>
      <c r="R501" s="1474"/>
      <c r="S501" s="1474"/>
      <c r="T501" s="1474"/>
    </row>
    <row r="502" spans="1:20">
      <c r="A502" s="1474"/>
      <c r="B502" s="1474"/>
      <c r="C502" s="1474"/>
      <c r="D502" s="861" t="s">
        <v>2621</v>
      </c>
      <c r="E502" s="861" t="s">
        <v>2622</v>
      </c>
      <c r="F502" s="861" t="s">
        <v>2623</v>
      </c>
      <c r="G502" s="861" t="s">
        <v>7</v>
      </c>
      <c r="H502" s="861" t="s">
        <v>8</v>
      </c>
      <c r="I502" s="861" t="s">
        <v>9</v>
      </c>
      <c r="J502" s="861" t="s">
        <v>10</v>
      </c>
      <c r="K502" s="861" t="s">
        <v>11</v>
      </c>
      <c r="L502" s="861" t="s">
        <v>12</v>
      </c>
      <c r="M502" s="861" t="s">
        <v>13</v>
      </c>
      <c r="N502" s="861" t="s">
        <v>14</v>
      </c>
      <c r="O502" s="861" t="s">
        <v>15</v>
      </c>
      <c r="P502" s="861" t="s">
        <v>16</v>
      </c>
      <c r="Q502" s="861" t="s">
        <v>17</v>
      </c>
      <c r="R502" s="861" t="s">
        <v>18</v>
      </c>
      <c r="S502" s="841" t="s">
        <v>19</v>
      </c>
      <c r="T502" s="841" t="s">
        <v>20</v>
      </c>
    </row>
    <row r="503" spans="1:20">
      <c r="A503" s="1474" t="s">
        <v>2682</v>
      </c>
      <c r="B503" s="1475" t="s">
        <v>2683</v>
      </c>
      <c r="C503" s="841" t="s">
        <v>6604</v>
      </c>
      <c r="D503" s="861">
        <v>1</v>
      </c>
      <c r="E503" s="861"/>
      <c r="F503" s="861"/>
      <c r="G503" s="861"/>
      <c r="H503" s="861">
        <v>1</v>
      </c>
      <c r="I503" s="861">
        <v>2</v>
      </c>
      <c r="J503" s="861"/>
      <c r="K503" s="861"/>
      <c r="L503" s="861"/>
      <c r="M503" s="861">
        <v>3</v>
      </c>
      <c r="N503" s="861"/>
      <c r="O503" s="861"/>
      <c r="P503" s="861"/>
      <c r="Q503" s="861"/>
      <c r="R503" s="861"/>
      <c r="S503" s="841"/>
      <c r="T503" s="841"/>
    </row>
    <row r="504" spans="1:20">
      <c r="A504" s="1474"/>
      <c r="B504" s="1474"/>
      <c r="C504" s="841" t="s">
        <v>6605</v>
      </c>
      <c r="D504" s="861">
        <v>1</v>
      </c>
      <c r="E504" s="861"/>
      <c r="F504" s="861"/>
      <c r="G504" s="861"/>
      <c r="H504" s="861">
        <v>1</v>
      </c>
      <c r="I504" s="861">
        <v>2</v>
      </c>
      <c r="J504" s="861"/>
      <c r="K504" s="861"/>
      <c r="L504" s="861"/>
      <c r="M504" s="861"/>
      <c r="N504" s="861"/>
      <c r="O504" s="861"/>
      <c r="P504" s="861"/>
      <c r="Q504" s="861"/>
      <c r="R504" s="861">
        <v>3</v>
      </c>
      <c r="S504" s="841"/>
      <c r="T504" s="841"/>
    </row>
    <row r="505" spans="1:20">
      <c r="A505" s="1474"/>
      <c r="B505" s="1474"/>
      <c r="C505" s="841" t="s">
        <v>6606</v>
      </c>
      <c r="D505" s="861"/>
      <c r="E505" s="861"/>
      <c r="F505" s="861">
        <v>1</v>
      </c>
      <c r="G505" s="861"/>
      <c r="H505" s="861"/>
      <c r="I505" s="861"/>
      <c r="J505" s="861"/>
      <c r="K505" s="861"/>
      <c r="L505" s="861"/>
      <c r="M505" s="861">
        <v>1</v>
      </c>
      <c r="N505" s="861"/>
      <c r="O505" s="861">
        <v>2</v>
      </c>
      <c r="P505" s="861"/>
      <c r="Q505" s="861">
        <v>3</v>
      </c>
      <c r="R505" s="861"/>
      <c r="S505" s="841"/>
      <c r="T505" s="841">
        <v>3</v>
      </c>
    </row>
    <row r="506" spans="1:20">
      <c r="A506" s="1474"/>
      <c r="B506" s="1474"/>
      <c r="C506" s="841" t="s">
        <v>6607</v>
      </c>
      <c r="D506" s="861">
        <v>1</v>
      </c>
      <c r="E506" s="861"/>
      <c r="F506" s="861"/>
      <c r="G506" s="861"/>
      <c r="H506" s="861"/>
      <c r="I506" s="861"/>
      <c r="J506" s="861">
        <v>1</v>
      </c>
      <c r="K506" s="861"/>
      <c r="L506" s="861"/>
      <c r="M506" s="861">
        <v>3</v>
      </c>
      <c r="N506" s="861"/>
      <c r="O506" s="861"/>
      <c r="P506" s="861"/>
      <c r="Q506" s="861">
        <v>2</v>
      </c>
      <c r="R506" s="861"/>
      <c r="S506" s="841">
        <v>3</v>
      </c>
      <c r="T506" s="841"/>
    </row>
    <row r="507" spans="1:20">
      <c r="A507" s="1474"/>
      <c r="B507" s="1474"/>
      <c r="C507" s="841" t="s">
        <v>6608</v>
      </c>
      <c r="D507" s="861"/>
      <c r="E507" s="861"/>
      <c r="F507" s="861"/>
      <c r="G507" s="861"/>
      <c r="H507" s="861"/>
      <c r="I507" s="861">
        <v>3</v>
      </c>
      <c r="J507" s="861"/>
      <c r="K507" s="861"/>
      <c r="L507" s="861"/>
      <c r="M507" s="861">
        <v>2</v>
      </c>
      <c r="N507" s="861"/>
      <c r="O507" s="861"/>
      <c r="P507" s="861"/>
      <c r="Q507" s="861">
        <v>1</v>
      </c>
      <c r="R507" s="861"/>
      <c r="S507" s="841"/>
      <c r="T507" s="841"/>
    </row>
    <row r="508" spans="1:20">
      <c r="A508" s="1474"/>
      <c r="B508" s="1474"/>
      <c r="C508" s="841" t="s">
        <v>2682</v>
      </c>
      <c r="D508" s="861">
        <f t="shared" ref="D508:T508" si="54">AVERAGE(D503:D507)</f>
        <v>1</v>
      </c>
      <c r="E508" s="861" t="e">
        <f t="shared" si="54"/>
        <v>#DIV/0!</v>
      </c>
      <c r="F508" s="861">
        <f t="shared" si="54"/>
        <v>1</v>
      </c>
      <c r="G508" s="861" t="e">
        <f t="shared" si="54"/>
        <v>#DIV/0!</v>
      </c>
      <c r="H508" s="861">
        <f t="shared" si="54"/>
        <v>1</v>
      </c>
      <c r="I508" s="861">
        <f t="shared" si="54"/>
        <v>2.3333333333333335</v>
      </c>
      <c r="J508" s="861">
        <f t="shared" si="54"/>
        <v>1</v>
      </c>
      <c r="K508" s="861" t="e">
        <f t="shared" si="54"/>
        <v>#DIV/0!</v>
      </c>
      <c r="L508" s="861" t="e">
        <f t="shared" si="54"/>
        <v>#DIV/0!</v>
      </c>
      <c r="M508" s="861">
        <f t="shared" si="54"/>
        <v>2.25</v>
      </c>
      <c r="N508" s="861" t="e">
        <f t="shared" si="54"/>
        <v>#DIV/0!</v>
      </c>
      <c r="O508" s="861">
        <f t="shared" si="54"/>
        <v>2</v>
      </c>
      <c r="P508" s="861" t="e">
        <f t="shared" si="54"/>
        <v>#DIV/0!</v>
      </c>
      <c r="Q508" s="861">
        <f t="shared" si="54"/>
        <v>2</v>
      </c>
      <c r="R508" s="861">
        <f t="shared" si="54"/>
        <v>3</v>
      </c>
      <c r="S508" s="841">
        <f t="shared" si="54"/>
        <v>3</v>
      </c>
      <c r="T508" s="841">
        <f t="shared" si="54"/>
        <v>3</v>
      </c>
    </row>
    <row r="510" spans="1:20">
      <c r="A510" s="1474" t="s">
        <v>1293</v>
      </c>
      <c r="B510" s="1474" t="s">
        <v>4</v>
      </c>
      <c r="C510" s="1474" t="s">
        <v>5</v>
      </c>
      <c r="D510" s="1474" t="s">
        <v>6546</v>
      </c>
      <c r="E510" s="1474"/>
      <c r="F510" s="1474"/>
      <c r="G510" s="1474"/>
      <c r="H510" s="1474"/>
      <c r="I510" s="1474"/>
      <c r="J510" s="1474"/>
      <c r="K510" s="1474"/>
      <c r="L510" s="1474"/>
      <c r="M510" s="1474"/>
      <c r="N510" s="1474"/>
      <c r="O510" s="1474"/>
      <c r="P510" s="1474"/>
      <c r="Q510" s="1474"/>
      <c r="R510" s="1474"/>
      <c r="S510" s="1474"/>
      <c r="T510" s="1474"/>
    </row>
    <row r="511" spans="1:20">
      <c r="A511" s="1474"/>
      <c r="B511" s="1474"/>
      <c r="C511" s="1474"/>
      <c r="D511" s="861" t="s">
        <v>2621</v>
      </c>
      <c r="E511" s="861" t="s">
        <v>2622</v>
      </c>
      <c r="F511" s="861" t="s">
        <v>2623</v>
      </c>
      <c r="G511" s="861" t="s">
        <v>7</v>
      </c>
      <c r="H511" s="861" t="s">
        <v>8</v>
      </c>
      <c r="I511" s="861" t="s">
        <v>9</v>
      </c>
      <c r="J511" s="861" t="s">
        <v>10</v>
      </c>
      <c r="K511" s="861" t="s">
        <v>11</v>
      </c>
      <c r="L511" s="861" t="s">
        <v>12</v>
      </c>
      <c r="M511" s="861" t="s">
        <v>13</v>
      </c>
      <c r="N511" s="861" t="s">
        <v>14</v>
      </c>
      <c r="O511" s="861" t="s">
        <v>15</v>
      </c>
      <c r="P511" s="861" t="s">
        <v>16</v>
      </c>
      <c r="Q511" s="861" t="s">
        <v>17</v>
      </c>
      <c r="R511" s="861" t="s">
        <v>18</v>
      </c>
      <c r="S511" s="841" t="s">
        <v>19</v>
      </c>
      <c r="T511" s="841" t="s">
        <v>20</v>
      </c>
    </row>
    <row r="512" spans="1:20">
      <c r="A512" s="1474"/>
      <c r="B512" s="1475" t="s">
        <v>2685</v>
      </c>
      <c r="C512" s="841" t="s">
        <v>6609</v>
      </c>
      <c r="D512" s="861">
        <v>1</v>
      </c>
      <c r="E512" s="861"/>
      <c r="F512" s="861"/>
      <c r="G512" s="861"/>
      <c r="H512" s="861">
        <v>1</v>
      </c>
      <c r="I512" s="861">
        <v>2</v>
      </c>
      <c r="J512" s="861"/>
      <c r="K512" s="861"/>
      <c r="L512" s="861"/>
      <c r="M512" s="861">
        <v>3</v>
      </c>
      <c r="N512" s="861"/>
      <c r="O512" s="861"/>
      <c r="P512" s="861"/>
      <c r="Q512" s="861"/>
      <c r="R512" s="861"/>
      <c r="S512" s="841"/>
      <c r="T512" s="841"/>
    </row>
    <row r="513" spans="1:20">
      <c r="A513" s="1474"/>
      <c r="B513" s="1474"/>
      <c r="C513" s="841" t="s">
        <v>6610</v>
      </c>
      <c r="D513" s="861"/>
      <c r="E513" s="861"/>
      <c r="F513" s="861">
        <v>1</v>
      </c>
      <c r="G513" s="861"/>
      <c r="H513" s="861">
        <v>1</v>
      </c>
      <c r="I513" s="861">
        <v>2</v>
      </c>
      <c r="J513" s="861"/>
      <c r="K513" s="861"/>
      <c r="L513" s="861"/>
      <c r="M513" s="861"/>
      <c r="N513" s="861"/>
      <c r="O513" s="861"/>
      <c r="P513" s="861"/>
      <c r="Q513" s="861"/>
      <c r="R513" s="861">
        <v>3</v>
      </c>
      <c r="S513" s="841"/>
      <c r="T513" s="841"/>
    </row>
    <row r="514" spans="1:20">
      <c r="A514" s="1474"/>
      <c r="B514" s="1474"/>
      <c r="C514" s="841" t="s">
        <v>6611</v>
      </c>
      <c r="D514" s="861">
        <v>1</v>
      </c>
      <c r="E514" s="861"/>
      <c r="F514" s="861"/>
      <c r="G514" s="861"/>
      <c r="H514" s="861"/>
      <c r="I514" s="861"/>
      <c r="J514" s="861"/>
      <c r="K514" s="861"/>
      <c r="L514" s="861"/>
      <c r="M514" s="861">
        <v>1</v>
      </c>
      <c r="N514" s="861"/>
      <c r="O514" s="861">
        <v>2</v>
      </c>
      <c r="P514" s="861"/>
      <c r="Q514" s="861">
        <v>3</v>
      </c>
      <c r="R514" s="861"/>
      <c r="S514" s="841"/>
      <c r="T514" s="841">
        <v>3</v>
      </c>
    </row>
    <row r="515" spans="1:20">
      <c r="A515" s="1474"/>
      <c r="B515" s="1474"/>
      <c r="C515" s="841" t="s">
        <v>6612</v>
      </c>
      <c r="D515" s="861">
        <v>1</v>
      </c>
      <c r="E515" s="861"/>
      <c r="F515" s="861"/>
      <c r="G515" s="861"/>
      <c r="H515" s="861"/>
      <c r="I515" s="861"/>
      <c r="J515" s="861">
        <v>1</v>
      </c>
      <c r="K515" s="861"/>
      <c r="L515" s="861"/>
      <c r="M515" s="861">
        <v>3</v>
      </c>
      <c r="N515" s="861"/>
      <c r="O515" s="861"/>
      <c r="P515" s="861"/>
      <c r="Q515" s="861">
        <v>2</v>
      </c>
      <c r="R515" s="861"/>
      <c r="S515" s="841">
        <v>3</v>
      </c>
      <c r="T515" s="841"/>
    </row>
    <row r="516" spans="1:20">
      <c r="A516" s="1474"/>
      <c r="B516" s="1474"/>
      <c r="C516" s="841" t="s">
        <v>6613</v>
      </c>
      <c r="D516" s="861"/>
      <c r="E516" s="861"/>
      <c r="F516" s="861"/>
      <c r="G516" s="861"/>
      <c r="H516" s="861"/>
      <c r="I516" s="861">
        <v>3</v>
      </c>
      <c r="J516" s="861"/>
      <c r="K516" s="861"/>
      <c r="L516" s="861"/>
      <c r="M516" s="861">
        <v>2</v>
      </c>
      <c r="N516" s="861"/>
      <c r="O516" s="861"/>
      <c r="P516" s="861"/>
      <c r="Q516" s="861">
        <v>1</v>
      </c>
      <c r="R516" s="861"/>
      <c r="S516" s="841"/>
      <c r="T516" s="841"/>
    </row>
    <row r="517" spans="1:20">
      <c r="A517" s="1474"/>
      <c r="B517" s="1474"/>
      <c r="C517" s="841" t="s">
        <v>2684</v>
      </c>
      <c r="D517" s="861">
        <f t="shared" ref="D517:T517" si="55">AVERAGE(D512:D516)</f>
        <v>1</v>
      </c>
      <c r="E517" s="861" t="e">
        <f t="shared" si="55"/>
        <v>#DIV/0!</v>
      </c>
      <c r="F517" s="861">
        <f t="shared" si="55"/>
        <v>1</v>
      </c>
      <c r="G517" s="861" t="e">
        <f t="shared" si="55"/>
        <v>#DIV/0!</v>
      </c>
      <c r="H517" s="861">
        <f t="shared" si="55"/>
        <v>1</v>
      </c>
      <c r="I517" s="861">
        <f t="shared" si="55"/>
        <v>2.3333333333333335</v>
      </c>
      <c r="J517" s="861">
        <f t="shared" si="55"/>
        <v>1</v>
      </c>
      <c r="K517" s="861" t="e">
        <f t="shared" si="55"/>
        <v>#DIV/0!</v>
      </c>
      <c r="L517" s="861" t="e">
        <f t="shared" si="55"/>
        <v>#DIV/0!</v>
      </c>
      <c r="M517" s="861">
        <f t="shared" si="55"/>
        <v>2.25</v>
      </c>
      <c r="N517" s="861" t="e">
        <f t="shared" si="55"/>
        <v>#DIV/0!</v>
      </c>
      <c r="O517" s="861">
        <f t="shared" si="55"/>
        <v>2</v>
      </c>
      <c r="P517" s="861" t="e">
        <f t="shared" si="55"/>
        <v>#DIV/0!</v>
      </c>
      <c r="Q517" s="861">
        <f t="shared" si="55"/>
        <v>2</v>
      </c>
      <c r="R517" s="861">
        <f t="shared" si="55"/>
        <v>3</v>
      </c>
      <c r="S517" s="841">
        <f t="shared" si="55"/>
        <v>3</v>
      </c>
      <c r="T517" s="841">
        <f t="shared" si="55"/>
        <v>3</v>
      </c>
    </row>
    <row r="519" spans="1:20">
      <c r="A519" s="1478" t="s">
        <v>1293</v>
      </c>
      <c r="B519" s="1478" t="s">
        <v>4</v>
      </c>
      <c r="C519" s="1478" t="s">
        <v>5</v>
      </c>
      <c r="D519" s="1478" t="s">
        <v>6546</v>
      </c>
      <c r="E519" s="1478"/>
      <c r="F519" s="1478"/>
      <c r="G519" s="1478"/>
      <c r="H519" s="1478"/>
      <c r="I519" s="1478"/>
      <c r="J519" s="1478"/>
      <c r="K519" s="1478"/>
      <c r="L519" s="1478"/>
      <c r="M519" s="1478"/>
      <c r="N519" s="1478"/>
      <c r="O519" s="1478"/>
      <c r="P519" s="1478"/>
      <c r="Q519" s="1478"/>
      <c r="R519" s="1478"/>
      <c r="S519" s="1478"/>
      <c r="T519" s="1478"/>
    </row>
    <row r="520" spans="1:20">
      <c r="A520" s="1478"/>
      <c r="B520" s="1478"/>
      <c r="C520" s="1478"/>
      <c r="D520" s="872" t="s">
        <v>2621</v>
      </c>
      <c r="E520" s="872" t="s">
        <v>2622</v>
      </c>
      <c r="F520" s="872" t="s">
        <v>2623</v>
      </c>
      <c r="G520" s="872" t="s">
        <v>7</v>
      </c>
      <c r="H520" s="872" t="s">
        <v>8</v>
      </c>
      <c r="I520" s="872" t="s">
        <v>9</v>
      </c>
      <c r="J520" s="872" t="s">
        <v>10</v>
      </c>
      <c r="K520" s="872" t="s">
        <v>11</v>
      </c>
      <c r="L520" s="872" t="s">
        <v>12</v>
      </c>
      <c r="M520" s="872" t="s">
        <v>13</v>
      </c>
      <c r="N520" s="872" t="s">
        <v>14</v>
      </c>
      <c r="O520" s="872" t="s">
        <v>15</v>
      </c>
      <c r="P520" s="872" t="s">
        <v>16</v>
      </c>
      <c r="Q520" s="872" t="s">
        <v>17</v>
      </c>
      <c r="R520" s="872" t="s">
        <v>18</v>
      </c>
      <c r="S520" s="859" t="s">
        <v>19</v>
      </c>
      <c r="T520" s="859" t="s">
        <v>20</v>
      </c>
    </row>
    <row r="521" spans="1:20">
      <c r="A521" s="1476"/>
      <c r="B521" s="1477" t="s">
        <v>2686</v>
      </c>
      <c r="C521" s="859" t="s">
        <v>719</v>
      </c>
      <c r="D521" s="872">
        <v>1</v>
      </c>
      <c r="E521" s="872"/>
      <c r="F521" s="872"/>
      <c r="G521" s="872"/>
      <c r="H521" s="872">
        <v>1</v>
      </c>
      <c r="I521" s="872">
        <v>2</v>
      </c>
      <c r="J521" s="872"/>
      <c r="K521" s="872"/>
      <c r="L521" s="872"/>
      <c r="M521" s="872">
        <v>3</v>
      </c>
      <c r="N521" s="872"/>
      <c r="O521" s="872">
        <v>1</v>
      </c>
      <c r="P521" s="872"/>
      <c r="Q521" s="872">
        <v>1</v>
      </c>
      <c r="R521" s="872"/>
      <c r="S521" s="859"/>
      <c r="T521" s="859">
        <v>2</v>
      </c>
    </row>
    <row r="522" spans="1:20">
      <c r="A522" s="1476"/>
      <c r="B522" s="1476"/>
      <c r="C522" s="859"/>
      <c r="D522" s="872"/>
      <c r="E522" s="872"/>
      <c r="F522" s="872"/>
      <c r="G522" s="872"/>
      <c r="H522" s="872"/>
      <c r="I522" s="872"/>
      <c r="J522" s="872"/>
      <c r="K522" s="872"/>
      <c r="L522" s="872"/>
      <c r="M522" s="872"/>
      <c r="N522" s="872"/>
      <c r="O522" s="872"/>
      <c r="P522" s="872"/>
      <c r="Q522" s="872"/>
      <c r="R522" s="872"/>
      <c r="S522" s="859"/>
      <c r="T522" s="859"/>
    </row>
    <row r="523" spans="1:20">
      <c r="A523" s="1476"/>
      <c r="B523" s="1476"/>
      <c r="C523" s="859"/>
      <c r="D523" s="872"/>
      <c r="E523" s="872"/>
      <c r="F523" s="872"/>
      <c r="G523" s="872"/>
      <c r="H523" s="872"/>
      <c r="I523" s="872"/>
      <c r="J523" s="872"/>
      <c r="K523" s="872"/>
      <c r="L523" s="872"/>
      <c r="M523" s="872"/>
      <c r="N523" s="872"/>
      <c r="O523" s="872"/>
      <c r="P523" s="872"/>
      <c r="Q523" s="872"/>
      <c r="R523" s="872"/>
      <c r="S523" s="859"/>
      <c r="T523" s="859"/>
    </row>
    <row r="524" spans="1:20">
      <c r="A524" s="1476"/>
      <c r="B524" s="1476"/>
      <c r="C524" s="859"/>
      <c r="D524" s="872"/>
      <c r="E524" s="872"/>
      <c r="F524" s="872"/>
      <c r="G524" s="872"/>
      <c r="H524" s="872"/>
      <c r="I524" s="872"/>
      <c r="J524" s="872"/>
      <c r="K524" s="872"/>
      <c r="L524" s="872"/>
      <c r="M524" s="872"/>
      <c r="N524" s="872"/>
      <c r="O524" s="872"/>
      <c r="P524" s="872"/>
      <c r="Q524" s="872"/>
      <c r="R524" s="872"/>
      <c r="S524" s="859"/>
      <c r="T524" s="859"/>
    </row>
    <row r="525" spans="1:20">
      <c r="A525" s="1476"/>
      <c r="B525" s="1476"/>
      <c r="C525" s="859"/>
      <c r="D525" s="872"/>
      <c r="E525" s="872"/>
      <c r="F525" s="872"/>
      <c r="G525" s="872"/>
      <c r="H525" s="872"/>
      <c r="I525" s="872"/>
      <c r="J525" s="872"/>
      <c r="K525" s="872"/>
      <c r="L525" s="872"/>
      <c r="M525" s="872"/>
      <c r="N525" s="872"/>
      <c r="O525" s="872"/>
      <c r="P525" s="872"/>
      <c r="Q525" s="872"/>
      <c r="R525" s="872"/>
      <c r="S525" s="859"/>
      <c r="T525" s="859"/>
    </row>
    <row r="526" spans="1:20" s="845" customFormat="1">
      <c r="A526" s="1476"/>
      <c r="B526" s="1476"/>
      <c r="C526" s="860" t="s">
        <v>716</v>
      </c>
      <c r="D526" s="873">
        <f>AVERAGE(D521:D525)</f>
        <v>1</v>
      </c>
      <c r="E526" s="873">
        <v>0</v>
      </c>
      <c r="F526" s="873" t="e">
        <f>AVERAGE(F521:F525)</f>
        <v>#DIV/0!</v>
      </c>
      <c r="G526" s="873">
        <v>0</v>
      </c>
      <c r="H526" s="873">
        <f>AVERAGE(H521:H525)</f>
        <v>1</v>
      </c>
      <c r="I526" s="873">
        <f>AVERAGE(I521:I525)</f>
        <v>2</v>
      </c>
      <c r="J526" s="873" t="e">
        <f>AVERAGE(J521:J525)</f>
        <v>#DIV/0!</v>
      </c>
      <c r="K526" s="873">
        <v>0</v>
      </c>
      <c r="L526" s="873">
        <v>0</v>
      </c>
      <c r="M526" s="873">
        <f>AVERAGE(M521:M525)</f>
        <v>3</v>
      </c>
      <c r="N526" s="873">
        <v>0</v>
      </c>
      <c r="O526" s="873">
        <f>AVERAGE(O521:O525)</f>
        <v>1</v>
      </c>
      <c r="P526" s="873">
        <v>0</v>
      </c>
      <c r="Q526" s="873">
        <f>AVERAGE(Q521:Q525)</f>
        <v>1</v>
      </c>
      <c r="R526" s="873" t="e">
        <f>AVERAGE(R521:R525)</f>
        <v>#DIV/0!</v>
      </c>
      <c r="S526" s="860" t="e">
        <f>AVERAGE(S521:S525)</f>
        <v>#DIV/0!</v>
      </c>
      <c r="T526" s="860">
        <f>AVERAGE(T521:T525)</f>
        <v>2</v>
      </c>
    </row>
    <row r="527" spans="1:20">
      <c r="B527" s="363" t="s">
        <v>6614</v>
      </c>
    </row>
    <row r="528" spans="1:20">
      <c r="A528" s="1474" t="s">
        <v>1293</v>
      </c>
      <c r="B528" s="1474" t="s">
        <v>4</v>
      </c>
      <c r="C528" s="1474" t="s">
        <v>5</v>
      </c>
      <c r="D528" s="1474">
        <v>1</v>
      </c>
      <c r="E528" s="1474"/>
      <c r="F528" s="1474"/>
      <c r="G528" s="1474"/>
      <c r="H528" s="1474"/>
      <c r="I528" s="1474"/>
      <c r="J528" s="1474"/>
      <c r="K528" s="1474"/>
      <c r="L528" s="1474"/>
      <c r="M528" s="1474"/>
      <c r="N528" s="1474"/>
      <c r="O528" s="1474"/>
      <c r="P528" s="1474"/>
      <c r="Q528" s="1474"/>
      <c r="R528" s="1474"/>
      <c r="S528" s="1474"/>
      <c r="T528" s="1474"/>
    </row>
    <row r="529" spans="1:20">
      <c r="A529" s="1474"/>
      <c r="B529" s="1474"/>
      <c r="C529" s="1474"/>
      <c r="D529" s="861" t="s">
        <v>2621</v>
      </c>
      <c r="E529" s="861" t="s">
        <v>2622</v>
      </c>
      <c r="F529" s="861" t="s">
        <v>2623</v>
      </c>
      <c r="G529" s="861" t="s">
        <v>7</v>
      </c>
      <c r="H529" s="861" t="s">
        <v>8</v>
      </c>
      <c r="I529" s="861" t="s">
        <v>9</v>
      </c>
      <c r="J529" s="861" t="s">
        <v>10</v>
      </c>
      <c r="K529" s="861" t="s">
        <v>11</v>
      </c>
      <c r="L529" s="861" t="s">
        <v>12</v>
      </c>
      <c r="M529" s="861" t="s">
        <v>13</v>
      </c>
      <c r="N529" s="861" t="s">
        <v>14</v>
      </c>
      <c r="O529" s="861" t="s">
        <v>15</v>
      </c>
      <c r="P529" s="861" t="s">
        <v>16</v>
      </c>
      <c r="Q529" s="861" t="s">
        <v>17</v>
      </c>
      <c r="R529" s="861" t="s">
        <v>18</v>
      </c>
      <c r="S529" s="841" t="s">
        <v>19</v>
      </c>
      <c r="T529" s="841" t="s">
        <v>20</v>
      </c>
    </row>
    <row r="530" spans="1:20">
      <c r="A530" s="1474" t="s">
        <v>22</v>
      </c>
      <c r="B530" s="1475" t="s">
        <v>6615</v>
      </c>
      <c r="C530" s="841" t="s">
        <v>1295</v>
      </c>
      <c r="D530" s="861">
        <v>1</v>
      </c>
      <c r="E530" s="861"/>
      <c r="F530" s="861"/>
      <c r="G530" s="861">
        <v>3</v>
      </c>
      <c r="H530" s="861"/>
      <c r="I530" s="861"/>
      <c r="J530" s="861"/>
      <c r="K530" s="861"/>
      <c r="L530" s="861"/>
      <c r="M530" s="861"/>
      <c r="N530" s="861"/>
      <c r="O530" s="861"/>
      <c r="P530" s="861"/>
      <c r="Q530" s="861"/>
      <c r="R530" s="861"/>
      <c r="S530" s="841">
        <v>2</v>
      </c>
      <c r="T530" s="841"/>
    </row>
    <row r="531" spans="1:20">
      <c r="A531" s="1474"/>
      <c r="B531" s="1474"/>
      <c r="C531" s="841" t="s">
        <v>1297</v>
      </c>
      <c r="D531" s="861">
        <v>1</v>
      </c>
      <c r="E531" s="861"/>
      <c r="F531" s="861">
        <v>1</v>
      </c>
      <c r="G531" s="861"/>
      <c r="H531" s="861"/>
      <c r="I531" s="861"/>
      <c r="J531" s="861"/>
      <c r="K531" s="861">
        <v>3</v>
      </c>
      <c r="L531" s="861"/>
      <c r="M531" s="861"/>
      <c r="N531" s="861"/>
      <c r="O531" s="861"/>
      <c r="P531" s="861"/>
      <c r="Q531" s="861"/>
      <c r="R531" s="861"/>
      <c r="S531" s="841"/>
      <c r="T531" s="841"/>
    </row>
    <row r="532" spans="1:20">
      <c r="A532" s="1474"/>
      <c r="B532" s="1474"/>
      <c r="C532" s="841" t="s">
        <v>1299</v>
      </c>
      <c r="D532" s="861"/>
      <c r="E532" s="861"/>
      <c r="F532" s="861">
        <v>1</v>
      </c>
      <c r="G532" s="861"/>
      <c r="H532" s="861"/>
      <c r="I532" s="861"/>
      <c r="J532" s="861">
        <v>2</v>
      </c>
      <c r="K532" s="861"/>
      <c r="L532" s="861"/>
      <c r="M532" s="861"/>
      <c r="N532" s="861"/>
      <c r="O532" s="861"/>
      <c r="P532" s="861"/>
      <c r="Q532" s="861"/>
      <c r="R532" s="861"/>
      <c r="S532" s="841"/>
      <c r="T532" s="841"/>
    </row>
    <row r="533" spans="1:20">
      <c r="A533" s="1474"/>
      <c r="B533" s="1474"/>
      <c r="C533" s="841" t="s">
        <v>1301</v>
      </c>
      <c r="D533" s="861"/>
      <c r="E533" s="861"/>
      <c r="F533" s="861">
        <v>1</v>
      </c>
      <c r="G533" s="861"/>
      <c r="H533" s="861"/>
      <c r="I533" s="861"/>
      <c r="J533" s="861"/>
      <c r="K533" s="861"/>
      <c r="L533" s="861"/>
      <c r="M533" s="861"/>
      <c r="N533" s="861">
        <v>2</v>
      </c>
      <c r="O533" s="861"/>
      <c r="P533" s="861"/>
      <c r="Q533" s="861"/>
      <c r="R533" s="861"/>
      <c r="S533" s="841"/>
      <c r="T533" s="841">
        <v>3</v>
      </c>
    </row>
    <row r="534" spans="1:20">
      <c r="A534" s="1474"/>
      <c r="B534" s="1474"/>
      <c r="C534" s="841" t="s">
        <v>35</v>
      </c>
      <c r="D534" s="861"/>
      <c r="E534" s="861"/>
      <c r="F534" s="861"/>
      <c r="G534" s="861"/>
      <c r="H534" s="861"/>
      <c r="I534" s="861"/>
      <c r="J534" s="861"/>
      <c r="K534" s="861"/>
      <c r="L534" s="861"/>
      <c r="M534" s="861"/>
      <c r="N534" s="861"/>
      <c r="O534" s="861"/>
      <c r="P534" s="861"/>
      <c r="Q534" s="861"/>
      <c r="R534" s="861">
        <v>2</v>
      </c>
      <c r="S534" s="841"/>
      <c r="T534" s="841"/>
    </row>
    <row r="535" spans="1:20">
      <c r="A535" s="1474"/>
      <c r="B535" s="1474"/>
      <c r="C535" s="841" t="s">
        <v>22</v>
      </c>
      <c r="D535" s="861">
        <f t="shared" ref="D535:T535" si="56">AVERAGE(D530:D534)</f>
        <v>1</v>
      </c>
      <c r="E535" s="861" t="e">
        <f t="shared" si="56"/>
        <v>#DIV/0!</v>
      </c>
      <c r="F535" s="861">
        <f t="shared" si="56"/>
        <v>1</v>
      </c>
      <c r="G535" s="861">
        <f t="shared" si="56"/>
        <v>3</v>
      </c>
      <c r="H535" s="861" t="e">
        <f t="shared" si="56"/>
        <v>#DIV/0!</v>
      </c>
      <c r="I535" s="861" t="e">
        <f t="shared" si="56"/>
        <v>#DIV/0!</v>
      </c>
      <c r="J535" s="861">
        <f t="shared" si="56"/>
        <v>2</v>
      </c>
      <c r="K535" s="861">
        <f t="shared" si="56"/>
        <v>3</v>
      </c>
      <c r="L535" s="861" t="e">
        <f t="shared" si="56"/>
        <v>#DIV/0!</v>
      </c>
      <c r="M535" s="861" t="e">
        <f t="shared" si="56"/>
        <v>#DIV/0!</v>
      </c>
      <c r="N535" s="861">
        <f t="shared" si="56"/>
        <v>2</v>
      </c>
      <c r="O535" s="861" t="e">
        <f t="shared" si="56"/>
        <v>#DIV/0!</v>
      </c>
      <c r="P535" s="861" t="e">
        <f t="shared" si="56"/>
        <v>#DIV/0!</v>
      </c>
      <c r="Q535" s="861" t="e">
        <f t="shared" si="56"/>
        <v>#DIV/0!</v>
      </c>
      <c r="R535" s="861">
        <f t="shared" si="56"/>
        <v>2</v>
      </c>
      <c r="S535" s="841">
        <f t="shared" si="56"/>
        <v>2</v>
      </c>
      <c r="T535" s="841">
        <f t="shared" si="56"/>
        <v>3</v>
      </c>
    </row>
    <row r="537" spans="1:20">
      <c r="A537" s="1474" t="s">
        <v>1293</v>
      </c>
      <c r="B537" s="1474" t="s">
        <v>4</v>
      </c>
      <c r="C537" s="1474" t="s">
        <v>5</v>
      </c>
      <c r="D537" s="1474" t="s">
        <v>6546</v>
      </c>
      <c r="E537" s="1474"/>
      <c r="F537" s="1474"/>
      <c r="G537" s="1474"/>
      <c r="H537" s="1474"/>
      <c r="I537" s="1474"/>
      <c r="J537" s="1474"/>
      <c r="K537" s="1474"/>
      <c r="L537" s="1474"/>
      <c r="M537" s="1474"/>
      <c r="N537" s="1474"/>
      <c r="O537" s="1474"/>
      <c r="P537" s="1474"/>
      <c r="Q537" s="1474"/>
      <c r="R537" s="1474"/>
      <c r="S537" s="1474"/>
      <c r="T537" s="1474"/>
    </row>
    <row r="538" spans="1:20">
      <c r="A538" s="1474"/>
      <c r="B538" s="1474"/>
      <c r="C538" s="1474"/>
      <c r="D538" s="861" t="s">
        <v>2621</v>
      </c>
      <c r="E538" s="861" t="s">
        <v>2622</v>
      </c>
      <c r="F538" s="861" t="s">
        <v>2623</v>
      </c>
      <c r="G538" s="861" t="s">
        <v>7</v>
      </c>
      <c r="H538" s="861" t="s">
        <v>8</v>
      </c>
      <c r="I538" s="861" t="s">
        <v>9</v>
      </c>
      <c r="J538" s="861" t="s">
        <v>10</v>
      </c>
      <c r="K538" s="861" t="s">
        <v>11</v>
      </c>
      <c r="L538" s="861" t="s">
        <v>12</v>
      </c>
      <c r="M538" s="861" t="s">
        <v>13</v>
      </c>
      <c r="N538" s="861" t="s">
        <v>14</v>
      </c>
      <c r="O538" s="861" t="s">
        <v>15</v>
      </c>
      <c r="P538" s="861" t="s">
        <v>16</v>
      </c>
      <c r="Q538" s="861" t="s">
        <v>17</v>
      </c>
      <c r="R538" s="861" t="s">
        <v>18</v>
      </c>
      <c r="S538" s="841" t="s">
        <v>19</v>
      </c>
      <c r="T538" s="841" t="s">
        <v>20</v>
      </c>
    </row>
    <row r="539" spans="1:20">
      <c r="A539" s="1474" t="s">
        <v>22</v>
      </c>
      <c r="B539" s="1475" t="s">
        <v>6616</v>
      </c>
      <c r="C539" s="841" t="s">
        <v>1295</v>
      </c>
      <c r="D539" s="861">
        <v>1</v>
      </c>
      <c r="E539" s="861"/>
      <c r="F539" s="861"/>
      <c r="G539" s="861"/>
      <c r="H539" s="861">
        <v>3</v>
      </c>
      <c r="I539" s="861"/>
      <c r="J539" s="861"/>
      <c r="K539" s="861"/>
      <c r="L539" s="861"/>
      <c r="M539" s="861"/>
      <c r="N539" s="861"/>
      <c r="O539" s="861"/>
      <c r="P539" s="861"/>
      <c r="Q539" s="861"/>
      <c r="R539" s="861"/>
      <c r="S539" s="841"/>
      <c r="T539" s="841"/>
    </row>
    <row r="540" spans="1:20">
      <c r="A540" s="1474"/>
      <c r="B540" s="1474"/>
      <c r="C540" s="841" t="s">
        <v>1297</v>
      </c>
      <c r="D540" s="861">
        <v>1</v>
      </c>
      <c r="E540" s="861"/>
      <c r="F540" s="861"/>
      <c r="G540" s="861"/>
      <c r="H540" s="861"/>
      <c r="I540" s="861"/>
      <c r="J540" s="861">
        <v>2</v>
      </c>
      <c r="K540" s="861"/>
      <c r="L540" s="861"/>
      <c r="M540" s="861"/>
      <c r="N540" s="861"/>
      <c r="O540" s="861"/>
      <c r="P540" s="861">
        <v>2</v>
      </c>
      <c r="Q540" s="861"/>
      <c r="R540" s="861">
        <v>3</v>
      </c>
      <c r="S540" s="841"/>
      <c r="T540" s="841"/>
    </row>
    <row r="541" spans="1:20">
      <c r="A541" s="1474"/>
      <c r="B541" s="1474"/>
      <c r="C541" s="841" t="s">
        <v>1299</v>
      </c>
      <c r="D541" s="861">
        <v>1</v>
      </c>
      <c r="E541" s="861"/>
      <c r="F541" s="861"/>
      <c r="G541" s="861"/>
      <c r="H541" s="861"/>
      <c r="I541" s="861"/>
      <c r="J541" s="861"/>
      <c r="K541" s="861"/>
      <c r="L541" s="861"/>
      <c r="M541" s="861"/>
      <c r="N541" s="861"/>
      <c r="O541" s="861"/>
      <c r="P541" s="861"/>
      <c r="Q541" s="861"/>
      <c r="R541" s="861"/>
      <c r="S541" s="841"/>
      <c r="T541" s="841"/>
    </row>
    <row r="542" spans="1:20">
      <c r="A542" s="1474"/>
      <c r="B542" s="1474"/>
      <c r="C542" s="841" t="s">
        <v>1301</v>
      </c>
      <c r="D542" s="861"/>
      <c r="E542" s="861"/>
      <c r="F542" s="861">
        <v>1</v>
      </c>
      <c r="G542" s="861"/>
      <c r="H542" s="861"/>
      <c r="I542" s="861"/>
      <c r="J542" s="861"/>
      <c r="K542" s="861"/>
      <c r="L542" s="861">
        <v>3</v>
      </c>
      <c r="M542" s="861"/>
      <c r="N542" s="861">
        <v>2</v>
      </c>
      <c r="O542" s="861"/>
      <c r="P542" s="861"/>
      <c r="Q542" s="861"/>
      <c r="R542" s="861"/>
      <c r="S542" s="841"/>
      <c r="T542" s="841">
        <v>2</v>
      </c>
    </row>
    <row r="543" spans="1:20">
      <c r="A543" s="1474"/>
      <c r="B543" s="1474"/>
      <c r="C543" s="841" t="s">
        <v>35</v>
      </c>
      <c r="D543" s="861">
        <v>1</v>
      </c>
      <c r="E543" s="861"/>
      <c r="F543" s="861"/>
      <c r="G543" s="861"/>
      <c r="H543" s="861"/>
      <c r="I543" s="861"/>
      <c r="J543" s="861"/>
      <c r="K543" s="861"/>
      <c r="L543" s="861"/>
      <c r="M543" s="861"/>
      <c r="N543" s="861"/>
      <c r="O543" s="861"/>
      <c r="P543" s="861"/>
      <c r="Q543" s="861"/>
      <c r="R543" s="861"/>
      <c r="S543" s="841"/>
      <c r="T543" s="841"/>
    </row>
    <row r="544" spans="1:20">
      <c r="A544" s="1474"/>
      <c r="B544" s="1474"/>
      <c r="C544" s="841" t="s">
        <v>22</v>
      </c>
      <c r="D544" s="861"/>
      <c r="E544" s="861"/>
      <c r="F544" s="861"/>
      <c r="G544" s="861"/>
      <c r="H544" s="861"/>
      <c r="I544" s="861"/>
      <c r="J544" s="861"/>
      <c r="K544" s="861"/>
      <c r="L544" s="861"/>
      <c r="M544" s="861"/>
      <c r="N544" s="861"/>
      <c r="O544" s="861"/>
      <c r="P544" s="861"/>
      <c r="Q544" s="861"/>
      <c r="R544" s="861"/>
      <c r="S544" s="841"/>
      <c r="T544" s="841"/>
    </row>
    <row r="546" spans="1:20">
      <c r="A546" s="1474" t="s">
        <v>1293</v>
      </c>
      <c r="B546" s="1474" t="s">
        <v>4</v>
      </c>
      <c r="C546" s="1474" t="s">
        <v>5</v>
      </c>
      <c r="D546" s="1474" t="s">
        <v>6546</v>
      </c>
      <c r="E546" s="1474"/>
      <c r="F546" s="1474"/>
      <c r="G546" s="1474"/>
      <c r="H546" s="1474"/>
      <c r="I546" s="1474"/>
      <c r="J546" s="1474"/>
      <c r="K546" s="1474"/>
      <c r="L546" s="1474"/>
      <c r="M546" s="1474"/>
      <c r="N546" s="1474"/>
      <c r="O546" s="1474"/>
      <c r="P546" s="1474"/>
      <c r="Q546" s="1474"/>
      <c r="R546" s="1474"/>
      <c r="S546" s="1474"/>
      <c r="T546" s="1474"/>
    </row>
    <row r="547" spans="1:20">
      <c r="A547" s="1474"/>
      <c r="B547" s="1474"/>
      <c r="C547" s="1474"/>
      <c r="D547" s="861" t="s">
        <v>2621</v>
      </c>
      <c r="E547" s="861" t="s">
        <v>2622</v>
      </c>
      <c r="F547" s="861" t="s">
        <v>2623</v>
      </c>
      <c r="G547" s="861" t="s">
        <v>7</v>
      </c>
      <c r="H547" s="861" t="s">
        <v>8</v>
      </c>
      <c r="I547" s="861" t="s">
        <v>9</v>
      </c>
      <c r="J547" s="861" t="s">
        <v>10</v>
      </c>
      <c r="K547" s="861" t="s">
        <v>11</v>
      </c>
      <c r="L547" s="861" t="s">
        <v>12</v>
      </c>
      <c r="M547" s="861" t="s">
        <v>13</v>
      </c>
      <c r="N547" s="861" t="s">
        <v>14</v>
      </c>
      <c r="O547" s="861" t="s">
        <v>15</v>
      </c>
      <c r="P547" s="861" t="s">
        <v>16</v>
      </c>
      <c r="Q547" s="861" t="s">
        <v>17</v>
      </c>
      <c r="R547" s="861" t="s">
        <v>18</v>
      </c>
      <c r="S547" s="841" t="s">
        <v>19</v>
      </c>
      <c r="T547" s="841" t="s">
        <v>20</v>
      </c>
    </row>
    <row r="548" spans="1:20">
      <c r="A548" s="1474" t="s">
        <v>22</v>
      </c>
      <c r="B548" s="1475" t="s">
        <v>6617</v>
      </c>
      <c r="C548" s="841" t="s">
        <v>1295</v>
      </c>
      <c r="D548" s="861">
        <v>1</v>
      </c>
      <c r="E548" s="861"/>
      <c r="F548" s="861"/>
      <c r="G548" s="861">
        <v>3</v>
      </c>
      <c r="H548" s="861"/>
      <c r="I548" s="861"/>
      <c r="J548" s="861"/>
      <c r="K548" s="861"/>
      <c r="L548" s="861"/>
      <c r="M548" s="861"/>
      <c r="N548" s="861"/>
      <c r="O548" s="861">
        <v>2</v>
      </c>
      <c r="P548" s="861"/>
      <c r="Q548" s="861"/>
      <c r="R548" s="861"/>
      <c r="S548" s="841">
        <v>3</v>
      </c>
      <c r="T548" s="841">
        <v>2</v>
      </c>
    </row>
    <row r="549" spans="1:20">
      <c r="A549" s="1474"/>
      <c r="B549" s="1474"/>
      <c r="C549" s="841" t="s">
        <v>1297</v>
      </c>
      <c r="D549" s="861"/>
      <c r="E549" s="861"/>
      <c r="F549" s="861">
        <v>1</v>
      </c>
      <c r="G549" s="861"/>
      <c r="H549" s="861"/>
      <c r="I549" s="861"/>
      <c r="J549" s="861"/>
      <c r="K549" s="861"/>
      <c r="L549" s="861">
        <v>3</v>
      </c>
      <c r="M549" s="861"/>
      <c r="N549" s="861"/>
      <c r="O549" s="861"/>
      <c r="P549" s="861"/>
      <c r="Q549" s="861"/>
      <c r="R549" s="861"/>
      <c r="S549" s="841"/>
      <c r="T549" s="841"/>
    </row>
    <row r="550" spans="1:20">
      <c r="A550" s="1474"/>
      <c r="B550" s="1474"/>
      <c r="C550" s="841" t="s">
        <v>1299</v>
      </c>
      <c r="D550" s="861"/>
      <c r="E550" s="861"/>
      <c r="F550" s="861">
        <v>1</v>
      </c>
      <c r="G550" s="861"/>
      <c r="H550" s="861"/>
      <c r="I550" s="861"/>
      <c r="J550" s="861"/>
      <c r="K550" s="861"/>
      <c r="L550" s="861"/>
      <c r="M550" s="861"/>
      <c r="N550" s="861">
        <v>2</v>
      </c>
      <c r="O550" s="861"/>
      <c r="P550" s="861"/>
      <c r="Q550" s="861"/>
      <c r="R550" s="861">
        <v>2</v>
      </c>
      <c r="S550" s="841"/>
      <c r="T550" s="841"/>
    </row>
    <row r="551" spans="1:20">
      <c r="A551" s="1474"/>
      <c r="B551" s="1474"/>
      <c r="C551" s="841" t="s">
        <v>1301</v>
      </c>
      <c r="D551" s="861">
        <v>1</v>
      </c>
      <c r="E551" s="861"/>
      <c r="F551" s="861"/>
      <c r="G551" s="861"/>
      <c r="H551" s="861"/>
      <c r="I551" s="861"/>
      <c r="J551" s="861">
        <v>2</v>
      </c>
      <c r="K551" s="861"/>
      <c r="L551" s="861"/>
      <c r="M551" s="861"/>
      <c r="N551" s="861"/>
      <c r="O551" s="861"/>
      <c r="P551" s="861"/>
      <c r="Q551" s="861"/>
      <c r="R551" s="861"/>
      <c r="S551" s="841"/>
      <c r="T551" s="841">
        <v>3</v>
      </c>
    </row>
    <row r="552" spans="1:20">
      <c r="A552" s="1474"/>
      <c r="B552" s="1474"/>
      <c r="C552" s="841" t="s">
        <v>35</v>
      </c>
      <c r="D552" s="861">
        <v>1</v>
      </c>
      <c r="E552" s="861"/>
      <c r="F552" s="861"/>
      <c r="G552" s="861"/>
      <c r="H552" s="861"/>
      <c r="I552" s="861">
        <v>2</v>
      </c>
      <c r="J552" s="861"/>
      <c r="K552" s="861"/>
      <c r="L552" s="861"/>
      <c r="M552" s="861"/>
      <c r="N552" s="861"/>
      <c r="O552" s="861"/>
      <c r="P552" s="861"/>
      <c r="Q552" s="861"/>
      <c r="R552" s="861"/>
      <c r="S552" s="841"/>
      <c r="T552" s="841">
        <v>3</v>
      </c>
    </row>
    <row r="553" spans="1:20">
      <c r="A553" s="1474"/>
      <c r="B553" s="1474"/>
      <c r="C553" s="841" t="s">
        <v>22</v>
      </c>
      <c r="D553" s="861"/>
      <c r="E553" s="861"/>
      <c r="F553" s="861"/>
      <c r="G553" s="861"/>
      <c r="H553" s="861"/>
      <c r="I553" s="861"/>
      <c r="J553" s="861"/>
      <c r="K553" s="861"/>
      <c r="L553" s="861"/>
      <c r="M553" s="861"/>
      <c r="N553" s="861"/>
      <c r="O553" s="861"/>
      <c r="P553" s="861"/>
      <c r="Q553" s="861"/>
      <c r="R553" s="861"/>
      <c r="S553" s="841"/>
      <c r="T553" s="841"/>
    </row>
  </sheetData>
  <mergeCells count="367">
    <mergeCell ref="A1:T1"/>
    <mergeCell ref="A2:T2"/>
    <mergeCell ref="A3:T3"/>
    <mergeCell ref="A4:A5"/>
    <mergeCell ref="B4:B5"/>
    <mergeCell ref="C4:C5"/>
    <mergeCell ref="D4:T4"/>
    <mergeCell ref="A15:A20"/>
    <mergeCell ref="B15:B20"/>
    <mergeCell ref="A22:A23"/>
    <mergeCell ref="B22:B23"/>
    <mergeCell ref="C22:C23"/>
    <mergeCell ref="D22:T22"/>
    <mergeCell ref="A6:A11"/>
    <mergeCell ref="B6:B11"/>
    <mergeCell ref="A13:A14"/>
    <mergeCell ref="B13:B14"/>
    <mergeCell ref="C13:C14"/>
    <mergeCell ref="D13:T13"/>
    <mergeCell ref="A33:A38"/>
    <mergeCell ref="B33:B38"/>
    <mergeCell ref="A40:A41"/>
    <mergeCell ref="B40:B41"/>
    <mergeCell ref="C40:C41"/>
    <mergeCell ref="D40:T40"/>
    <mergeCell ref="A24:A29"/>
    <mergeCell ref="B24:B29"/>
    <mergeCell ref="A31:A32"/>
    <mergeCell ref="B31:B32"/>
    <mergeCell ref="C31:C32"/>
    <mergeCell ref="D31:T31"/>
    <mergeCell ref="A51:A56"/>
    <mergeCell ref="B51:B56"/>
    <mergeCell ref="A58:A59"/>
    <mergeCell ref="B58:B59"/>
    <mergeCell ref="C58:C59"/>
    <mergeCell ref="D58:T58"/>
    <mergeCell ref="A42:A47"/>
    <mergeCell ref="B42:B47"/>
    <mergeCell ref="A49:A50"/>
    <mergeCell ref="B49:B50"/>
    <mergeCell ref="C49:C50"/>
    <mergeCell ref="D49:T49"/>
    <mergeCell ref="A69:A74"/>
    <mergeCell ref="B69:B74"/>
    <mergeCell ref="A76:A77"/>
    <mergeCell ref="B76:B77"/>
    <mergeCell ref="C76:C77"/>
    <mergeCell ref="D76:T76"/>
    <mergeCell ref="A60:A65"/>
    <mergeCell ref="B60:B65"/>
    <mergeCell ref="A67:A68"/>
    <mergeCell ref="B67:B68"/>
    <mergeCell ref="C67:C68"/>
    <mergeCell ref="D67:T67"/>
    <mergeCell ref="A87:A92"/>
    <mergeCell ref="B87:B92"/>
    <mergeCell ref="A94:A95"/>
    <mergeCell ref="B94:B95"/>
    <mergeCell ref="C94:C95"/>
    <mergeCell ref="D94:T94"/>
    <mergeCell ref="A78:A83"/>
    <mergeCell ref="B78:B83"/>
    <mergeCell ref="A85:A86"/>
    <mergeCell ref="B85:B86"/>
    <mergeCell ref="C85:C86"/>
    <mergeCell ref="D85:T85"/>
    <mergeCell ref="A105:A110"/>
    <mergeCell ref="B105:B110"/>
    <mergeCell ref="A112:A113"/>
    <mergeCell ref="B112:B113"/>
    <mergeCell ref="C112:C113"/>
    <mergeCell ref="D112:T112"/>
    <mergeCell ref="A96:A101"/>
    <mergeCell ref="B96:B101"/>
    <mergeCell ref="A103:A104"/>
    <mergeCell ref="B103:B104"/>
    <mergeCell ref="C103:C104"/>
    <mergeCell ref="D103:T103"/>
    <mergeCell ref="A123:A128"/>
    <mergeCell ref="B123:B128"/>
    <mergeCell ref="A130:A131"/>
    <mergeCell ref="B130:B131"/>
    <mergeCell ref="C130:C131"/>
    <mergeCell ref="D130:T130"/>
    <mergeCell ref="A114:A119"/>
    <mergeCell ref="B114:B119"/>
    <mergeCell ref="A121:A122"/>
    <mergeCell ref="B121:B122"/>
    <mergeCell ref="C121:C122"/>
    <mergeCell ref="D121:T121"/>
    <mergeCell ref="A141:A146"/>
    <mergeCell ref="B141:B146"/>
    <mergeCell ref="A148:A149"/>
    <mergeCell ref="B148:B149"/>
    <mergeCell ref="C148:C149"/>
    <mergeCell ref="D148:T148"/>
    <mergeCell ref="A132:A137"/>
    <mergeCell ref="B132:B137"/>
    <mergeCell ref="A139:A140"/>
    <mergeCell ref="B139:B140"/>
    <mergeCell ref="C139:C140"/>
    <mergeCell ref="D139:T139"/>
    <mergeCell ref="A159:A164"/>
    <mergeCell ref="B159:B164"/>
    <mergeCell ref="A166:A167"/>
    <mergeCell ref="B166:B167"/>
    <mergeCell ref="C166:C167"/>
    <mergeCell ref="D166:T166"/>
    <mergeCell ref="A150:A155"/>
    <mergeCell ref="B150:B155"/>
    <mergeCell ref="A157:A158"/>
    <mergeCell ref="B157:B158"/>
    <mergeCell ref="C157:C158"/>
    <mergeCell ref="D157:T157"/>
    <mergeCell ref="A177:A182"/>
    <mergeCell ref="B177:B182"/>
    <mergeCell ref="A184:A185"/>
    <mergeCell ref="B184:B185"/>
    <mergeCell ref="C184:C185"/>
    <mergeCell ref="D184:T184"/>
    <mergeCell ref="A168:A173"/>
    <mergeCell ref="B168:B173"/>
    <mergeCell ref="A175:A176"/>
    <mergeCell ref="B175:B176"/>
    <mergeCell ref="C175:C176"/>
    <mergeCell ref="D175:T175"/>
    <mergeCell ref="A195:A200"/>
    <mergeCell ref="A202:A203"/>
    <mergeCell ref="B202:B203"/>
    <mergeCell ref="C202:C203"/>
    <mergeCell ref="D202:T202"/>
    <mergeCell ref="A204:A209"/>
    <mergeCell ref="B204:B209"/>
    <mergeCell ref="A186:A191"/>
    <mergeCell ref="B186:B191"/>
    <mergeCell ref="A193:A194"/>
    <mergeCell ref="B193:B194"/>
    <mergeCell ref="C193:C194"/>
    <mergeCell ref="D193:T193"/>
    <mergeCell ref="A220:A221"/>
    <mergeCell ref="B220:B221"/>
    <mergeCell ref="C220:C221"/>
    <mergeCell ref="D220:T220"/>
    <mergeCell ref="A222:A227"/>
    <mergeCell ref="B222:B227"/>
    <mergeCell ref="A211:A212"/>
    <mergeCell ref="B211:B212"/>
    <mergeCell ref="C211:C212"/>
    <mergeCell ref="D211:T211"/>
    <mergeCell ref="A213:A218"/>
    <mergeCell ref="B213:B218"/>
    <mergeCell ref="A238:A239"/>
    <mergeCell ref="B238:B239"/>
    <mergeCell ref="C238:C239"/>
    <mergeCell ref="D238:T238"/>
    <mergeCell ref="A240:A245"/>
    <mergeCell ref="B240:B245"/>
    <mergeCell ref="A229:A230"/>
    <mergeCell ref="B229:B230"/>
    <mergeCell ref="C229:C230"/>
    <mergeCell ref="D229:T229"/>
    <mergeCell ref="A231:A236"/>
    <mergeCell ref="B231:B236"/>
    <mergeCell ref="A256:A257"/>
    <mergeCell ref="B256:B257"/>
    <mergeCell ref="C256:C257"/>
    <mergeCell ref="D256:T256"/>
    <mergeCell ref="A258:A263"/>
    <mergeCell ref="B258:B263"/>
    <mergeCell ref="A247:A248"/>
    <mergeCell ref="B247:B248"/>
    <mergeCell ref="C247:C248"/>
    <mergeCell ref="D247:T247"/>
    <mergeCell ref="A249:A254"/>
    <mergeCell ref="B249:B254"/>
    <mergeCell ref="A274:A275"/>
    <mergeCell ref="B274:B275"/>
    <mergeCell ref="C274:C275"/>
    <mergeCell ref="D274:T274"/>
    <mergeCell ref="A276:A281"/>
    <mergeCell ref="B276:B281"/>
    <mergeCell ref="A265:A266"/>
    <mergeCell ref="B265:B266"/>
    <mergeCell ref="C265:C266"/>
    <mergeCell ref="D265:T265"/>
    <mergeCell ref="A267:A272"/>
    <mergeCell ref="B267:B272"/>
    <mergeCell ref="A292:A293"/>
    <mergeCell ref="B292:B293"/>
    <mergeCell ref="C292:C293"/>
    <mergeCell ref="D292:T292"/>
    <mergeCell ref="A294:A299"/>
    <mergeCell ref="B294:B299"/>
    <mergeCell ref="A283:A284"/>
    <mergeCell ref="B283:B284"/>
    <mergeCell ref="C283:C284"/>
    <mergeCell ref="D283:T283"/>
    <mergeCell ref="A285:A290"/>
    <mergeCell ref="B285:B290"/>
    <mergeCell ref="A310:A311"/>
    <mergeCell ref="B310:B311"/>
    <mergeCell ref="C310:C311"/>
    <mergeCell ref="D310:T310"/>
    <mergeCell ref="A312:A317"/>
    <mergeCell ref="B312:B317"/>
    <mergeCell ref="A301:A302"/>
    <mergeCell ref="B301:B302"/>
    <mergeCell ref="C301:C302"/>
    <mergeCell ref="D301:T301"/>
    <mergeCell ref="A303:A308"/>
    <mergeCell ref="B303:B308"/>
    <mergeCell ref="A328:A329"/>
    <mergeCell ref="B328:B329"/>
    <mergeCell ref="C328:C329"/>
    <mergeCell ref="D328:T328"/>
    <mergeCell ref="A330:A335"/>
    <mergeCell ref="B330:B335"/>
    <mergeCell ref="A319:A320"/>
    <mergeCell ref="B319:B320"/>
    <mergeCell ref="C319:C320"/>
    <mergeCell ref="D319:T319"/>
    <mergeCell ref="A321:A326"/>
    <mergeCell ref="B321:B326"/>
    <mergeCell ref="A346:A347"/>
    <mergeCell ref="B346:B347"/>
    <mergeCell ref="C346:C347"/>
    <mergeCell ref="D346:T346"/>
    <mergeCell ref="A348:A353"/>
    <mergeCell ref="B348:B353"/>
    <mergeCell ref="A337:A338"/>
    <mergeCell ref="B337:B338"/>
    <mergeCell ref="C337:C338"/>
    <mergeCell ref="D337:T337"/>
    <mergeCell ref="A339:A344"/>
    <mergeCell ref="B339:B344"/>
    <mergeCell ref="A364:A365"/>
    <mergeCell ref="B364:B365"/>
    <mergeCell ref="C364:C365"/>
    <mergeCell ref="D364:T364"/>
    <mergeCell ref="A366:A371"/>
    <mergeCell ref="B366:B371"/>
    <mergeCell ref="A355:A356"/>
    <mergeCell ref="B355:B356"/>
    <mergeCell ref="C355:C356"/>
    <mergeCell ref="D355:T355"/>
    <mergeCell ref="A357:A362"/>
    <mergeCell ref="B357:B362"/>
    <mergeCell ref="A382:A383"/>
    <mergeCell ref="B382:B383"/>
    <mergeCell ref="C382:C383"/>
    <mergeCell ref="D382:T382"/>
    <mergeCell ref="A384:A389"/>
    <mergeCell ref="B384:B389"/>
    <mergeCell ref="A373:A374"/>
    <mergeCell ref="B373:B374"/>
    <mergeCell ref="C373:C374"/>
    <mergeCell ref="D373:T373"/>
    <mergeCell ref="A375:A380"/>
    <mergeCell ref="B375:B380"/>
    <mergeCell ref="A401:A402"/>
    <mergeCell ref="B401:B402"/>
    <mergeCell ref="C401:C402"/>
    <mergeCell ref="D401:T401"/>
    <mergeCell ref="A403:A408"/>
    <mergeCell ref="B403:B408"/>
    <mergeCell ref="A391:A392"/>
    <mergeCell ref="B391:B392"/>
    <mergeCell ref="C391:C392"/>
    <mergeCell ref="D391:T391"/>
    <mergeCell ref="A393:A398"/>
    <mergeCell ref="B393:B398"/>
    <mergeCell ref="A420:A421"/>
    <mergeCell ref="B420:B421"/>
    <mergeCell ref="C420:C421"/>
    <mergeCell ref="D420:T420"/>
    <mergeCell ref="A422:A427"/>
    <mergeCell ref="B422:B427"/>
    <mergeCell ref="A411:A412"/>
    <mergeCell ref="B411:B412"/>
    <mergeCell ref="C411:C412"/>
    <mergeCell ref="D411:T411"/>
    <mergeCell ref="A413:A418"/>
    <mergeCell ref="B413:B418"/>
    <mergeCell ref="A438:A439"/>
    <mergeCell ref="B438:B439"/>
    <mergeCell ref="C438:C439"/>
    <mergeCell ref="D438:T438"/>
    <mergeCell ref="A440:A445"/>
    <mergeCell ref="B440:B445"/>
    <mergeCell ref="A429:A430"/>
    <mergeCell ref="B429:B430"/>
    <mergeCell ref="C429:C430"/>
    <mergeCell ref="D429:T429"/>
    <mergeCell ref="A431:A436"/>
    <mergeCell ref="B431:B436"/>
    <mergeCell ref="A447:A454"/>
    <mergeCell ref="B447:B448"/>
    <mergeCell ref="C447:C448"/>
    <mergeCell ref="D447:T447"/>
    <mergeCell ref="B449:B454"/>
    <mergeCell ref="A456:A457"/>
    <mergeCell ref="B456:B457"/>
    <mergeCell ref="C456:C457"/>
    <mergeCell ref="D456:T456"/>
    <mergeCell ref="A467:A472"/>
    <mergeCell ref="B467:B472"/>
    <mergeCell ref="A474:A475"/>
    <mergeCell ref="B474:B475"/>
    <mergeCell ref="C474:C475"/>
    <mergeCell ref="D474:T474"/>
    <mergeCell ref="A458:A463"/>
    <mergeCell ref="B458:B463"/>
    <mergeCell ref="A465:A466"/>
    <mergeCell ref="B465:B466"/>
    <mergeCell ref="C465:C466"/>
    <mergeCell ref="D465:T465"/>
    <mergeCell ref="A485:A490"/>
    <mergeCell ref="B485:B490"/>
    <mergeCell ref="A492:A493"/>
    <mergeCell ref="B492:B493"/>
    <mergeCell ref="C492:C493"/>
    <mergeCell ref="D492:T492"/>
    <mergeCell ref="A476:A481"/>
    <mergeCell ref="B476:B481"/>
    <mergeCell ref="A483:A484"/>
    <mergeCell ref="B483:B484"/>
    <mergeCell ref="C483:C484"/>
    <mergeCell ref="D483:T483"/>
    <mergeCell ref="A503:A508"/>
    <mergeCell ref="B503:B508"/>
    <mergeCell ref="A510:A511"/>
    <mergeCell ref="B510:B511"/>
    <mergeCell ref="C510:C511"/>
    <mergeCell ref="D510:T510"/>
    <mergeCell ref="A494:A499"/>
    <mergeCell ref="B494:B499"/>
    <mergeCell ref="A501:A502"/>
    <mergeCell ref="B501:B502"/>
    <mergeCell ref="C501:C502"/>
    <mergeCell ref="D501:T501"/>
    <mergeCell ref="A521:A526"/>
    <mergeCell ref="B521:B526"/>
    <mergeCell ref="A528:A529"/>
    <mergeCell ref="B528:B529"/>
    <mergeCell ref="C528:C529"/>
    <mergeCell ref="D528:T528"/>
    <mergeCell ref="A512:A517"/>
    <mergeCell ref="B512:B517"/>
    <mergeCell ref="A519:A520"/>
    <mergeCell ref="B519:B520"/>
    <mergeCell ref="C519:C520"/>
    <mergeCell ref="D519:T519"/>
    <mergeCell ref="A548:A553"/>
    <mergeCell ref="B548:B553"/>
    <mergeCell ref="A539:A544"/>
    <mergeCell ref="B539:B544"/>
    <mergeCell ref="A546:A547"/>
    <mergeCell ref="B546:B547"/>
    <mergeCell ref="C546:C547"/>
    <mergeCell ref="D546:T546"/>
    <mergeCell ref="A530:A535"/>
    <mergeCell ref="B530:B535"/>
    <mergeCell ref="A537:A538"/>
    <mergeCell ref="B537:B538"/>
    <mergeCell ref="C537:C538"/>
    <mergeCell ref="D537:T537"/>
  </mergeCells>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U219"/>
  <sheetViews>
    <sheetView workbookViewId="0">
      <selection activeCell="E10" sqref="E10"/>
    </sheetView>
  </sheetViews>
  <sheetFormatPr defaultRowHeight="15"/>
  <cols>
    <col min="1" max="1" width="13.42578125" style="654" customWidth="1"/>
    <col min="2" max="2" width="12.140625" style="654" bestFit="1" customWidth="1"/>
    <col min="3" max="3" width="12.85546875" style="654" bestFit="1" customWidth="1"/>
    <col min="4" max="4" width="12.85546875" style="654" customWidth="1"/>
    <col min="5" max="5" width="52.140625" style="664" customWidth="1"/>
    <col min="6" max="6" width="7.7109375" style="654" customWidth="1"/>
    <col min="7" max="15" width="4.5703125" style="654" bestFit="1" customWidth="1"/>
    <col min="16" max="20" width="5.5703125" style="654" bestFit="1" customWidth="1"/>
    <col min="21" max="16384" width="9.140625" style="654"/>
  </cols>
  <sheetData>
    <row r="1" spans="1:21">
      <c r="B1" s="1484" t="s">
        <v>0</v>
      </c>
      <c r="C1" s="1484"/>
      <c r="D1" s="1484"/>
      <c r="E1" s="1484"/>
      <c r="F1" s="1484"/>
      <c r="G1" s="1484"/>
      <c r="H1" s="1484"/>
      <c r="I1" s="1484"/>
      <c r="J1" s="1484"/>
      <c r="K1" s="1484"/>
      <c r="L1" s="1484"/>
      <c r="M1" s="1484"/>
      <c r="N1" s="1484"/>
      <c r="O1" s="1484"/>
      <c r="P1" s="1484"/>
      <c r="Q1" s="1484"/>
      <c r="R1" s="1484"/>
      <c r="S1" s="1484"/>
      <c r="T1" s="1484"/>
      <c r="U1" s="1484"/>
    </row>
    <row r="2" spans="1:21" ht="18" customHeight="1">
      <c r="B2" s="1485" t="s">
        <v>5147</v>
      </c>
      <c r="C2" s="1485"/>
      <c r="D2" s="1485"/>
      <c r="E2" s="1485"/>
      <c r="F2" s="1485"/>
      <c r="G2" s="1485"/>
      <c r="H2" s="1485"/>
      <c r="I2" s="1485"/>
      <c r="J2" s="1485"/>
      <c r="K2" s="1485"/>
      <c r="L2" s="1485"/>
      <c r="M2" s="1485"/>
      <c r="N2" s="1485"/>
      <c r="O2" s="1485"/>
      <c r="P2" s="1485"/>
      <c r="Q2" s="1485"/>
      <c r="R2" s="1485"/>
      <c r="S2" s="1485"/>
      <c r="T2" s="1485"/>
      <c r="U2" s="1485"/>
    </row>
    <row r="3" spans="1:21" ht="15" customHeight="1">
      <c r="B3" s="1485" t="s">
        <v>5023</v>
      </c>
      <c r="C3" s="1485"/>
      <c r="D3" s="1485"/>
      <c r="E3" s="1485"/>
      <c r="F3" s="1485"/>
      <c r="G3" s="1485"/>
      <c r="H3" s="1485"/>
      <c r="I3" s="1485"/>
      <c r="J3" s="1485"/>
      <c r="K3" s="1485"/>
      <c r="L3" s="1485"/>
      <c r="M3" s="1485"/>
      <c r="N3" s="1485"/>
      <c r="O3" s="1485"/>
      <c r="P3" s="1485"/>
      <c r="Q3" s="1485"/>
      <c r="R3" s="1485"/>
      <c r="S3" s="1485"/>
      <c r="T3" s="1485"/>
      <c r="U3" s="1485"/>
    </row>
    <row r="4" spans="1:21" ht="15" customHeight="1">
      <c r="B4" s="1485" t="s">
        <v>5148</v>
      </c>
      <c r="C4" s="1485"/>
      <c r="D4" s="1485"/>
      <c r="E4" s="1485"/>
      <c r="F4" s="1485"/>
      <c r="G4" s="1485"/>
      <c r="H4" s="1485"/>
      <c r="I4" s="1485"/>
      <c r="J4" s="1485"/>
      <c r="K4" s="1485"/>
      <c r="L4" s="1485"/>
      <c r="M4" s="1485"/>
      <c r="N4" s="1485"/>
      <c r="O4" s="1485"/>
      <c r="P4" s="1485"/>
      <c r="Q4" s="1485"/>
      <c r="R4" s="1485"/>
      <c r="S4" s="1485"/>
      <c r="T4" s="1485"/>
      <c r="U4" s="1485"/>
    </row>
    <row r="5" spans="1:21" ht="15" customHeight="1">
      <c r="B5" s="656"/>
      <c r="C5" s="656"/>
      <c r="D5" s="656"/>
      <c r="E5" s="657"/>
      <c r="F5" s="656"/>
      <c r="G5" s="656"/>
      <c r="H5" s="656"/>
      <c r="I5" s="656"/>
      <c r="J5" s="656"/>
      <c r="K5" s="656"/>
      <c r="L5" s="656"/>
      <c r="M5" s="656"/>
      <c r="N5" s="656"/>
      <c r="O5" s="656"/>
      <c r="P5" s="656"/>
      <c r="Q5" s="656"/>
      <c r="R5" s="656"/>
      <c r="S5" s="656"/>
      <c r="T5" s="656"/>
    </row>
    <row r="7" spans="1:21">
      <c r="A7" s="1486" t="s">
        <v>1293</v>
      </c>
      <c r="B7" s="1488" t="s">
        <v>4</v>
      </c>
      <c r="C7" s="1489"/>
      <c r="D7" s="1488" t="s">
        <v>5</v>
      </c>
      <c r="E7" s="1489"/>
      <c r="F7" s="1486" t="s">
        <v>6</v>
      </c>
      <c r="G7" s="1492" t="s">
        <v>2688</v>
      </c>
      <c r="H7" s="1492"/>
      <c r="I7" s="1492"/>
      <c r="J7" s="1492"/>
      <c r="K7" s="1492"/>
      <c r="L7" s="1492"/>
      <c r="M7" s="1492"/>
      <c r="N7" s="1492"/>
      <c r="O7" s="1492"/>
      <c r="P7" s="1492"/>
      <c r="Q7" s="1492"/>
      <c r="R7" s="1492"/>
      <c r="S7" s="1492" t="s">
        <v>2689</v>
      </c>
      <c r="T7" s="1492"/>
    </row>
    <row r="8" spans="1:21">
      <c r="A8" s="1487"/>
      <c r="B8" s="1490"/>
      <c r="C8" s="1491"/>
      <c r="D8" s="1490"/>
      <c r="E8" s="1491"/>
      <c r="F8" s="1487"/>
      <c r="G8" s="655" t="s">
        <v>7</v>
      </c>
      <c r="H8" s="655" t="s">
        <v>8</v>
      </c>
      <c r="I8" s="655" t="s">
        <v>9</v>
      </c>
      <c r="J8" s="655" t="s">
        <v>10</v>
      </c>
      <c r="K8" s="655" t="s">
        <v>11</v>
      </c>
      <c r="L8" s="655" t="s">
        <v>12</v>
      </c>
      <c r="M8" s="655" t="s">
        <v>13</v>
      </c>
      <c r="N8" s="655" t="s">
        <v>14</v>
      </c>
      <c r="O8" s="655" t="s">
        <v>15</v>
      </c>
      <c r="P8" s="655" t="s">
        <v>16</v>
      </c>
      <c r="Q8" s="655" t="s">
        <v>17</v>
      </c>
      <c r="R8" s="655" t="s">
        <v>18</v>
      </c>
      <c r="S8" s="655" t="s">
        <v>19</v>
      </c>
      <c r="T8" s="655" t="s">
        <v>20</v>
      </c>
    </row>
    <row r="9" spans="1:21" ht="29.25">
      <c r="A9" s="1493" t="s">
        <v>22</v>
      </c>
      <c r="B9" s="1498" t="s">
        <v>5149</v>
      </c>
      <c r="C9" s="1499" t="s">
        <v>5150</v>
      </c>
      <c r="D9" s="658" t="s">
        <v>1295</v>
      </c>
      <c r="E9" s="672" t="s">
        <v>5367</v>
      </c>
      <c r="F9" s="1495" t="s">
        <v>27</v>
      </c>
      <c r="G9" s="659">
        <v>3</v>
      </c>
      <c r="H9" s="659">
        <v>3</v>
      </c>
      <c r="I9" s="659">
        <v>3</v>
      </c>
      <c r="J9" s="659">
        <v>3</v>
      </c>
      <c r="K9" s="659">
        <v>3</v>
      </c>
      <c r="L9" s="659" t="s">
        <v>28</v>
      </c>
      <c r="M9" s="659" t="s">
        <v>28</v>
      </c>
      <c r="N9" s="659" t="s">
        <v>28</v>
      </c>
      <c r="O9" s="659" t="s">
        <v>28</v>
      </c>
      <c r="P9" s="659">
        <v>3</v>
      </c>
      <c r="Q9" s="659">
        <v>3</v>
      </c>
      <c r="R9" s="659">
        <v>3</v>
      </c>
      <c r="S9" s="659">
        <v>3</v>
      </c>
      <c r="T9" s="659">
        <v>3</v>
      </c>
    </row>
    <row r="10" spans="1:21" ht="29.25">
      <c r="A10" s="1493"/>
      <c r="B10" s="1498"/>
      <c r="C10" s="1499"/>
      <c r="D10" s="658" t="s">
        <v>1297</v>
      </c>
      <c r="E10" s="672" t="s">
        <v>5368</v>
      </c>
      <c r="F10" s="1496"/>
      <c r="G10" s="659">
        <v>3</v>
      </c>
      <c r="H10" s="659">
        <v>3</v>
      </c>
      <c r="I10" s="659">
        <v>3</v>
      </c>
      <c r="J10" s="659">
        <v>3</v>
      </c>
      <c r="K10" s="659">
        <v>3</v>
      </c>
      <c r="L10" s="659" t="s">
        <v>28</v>
      </c>
      <c r="M10" s="660">
        <v>2</v>
      </c>
      <c r="N10" s="659" t="s">
        <v>28</v>
      </c>
      <c r="O10" s="659">
        <v>3</v>
      </c>
      <c r="P10" s="659" t="s">
        <v>28</v>
      </c>
      <c r="Q10" s="659">
        <v>3</v>
      </c>
      <c r="R10" s="659">
        <v>3</v>
      </c>
      <c r="S10" s="659">
        <v>3</v>
      </c>
      <c r="T10" s="659">
        <v>3</v>
      </c>
    </row>
    <row r="11" spans="1:21" ht="29.25">
      <c r="A11" s="1493"/>
      <c r="B11" s="1498"/>
      <c r="C11" s="1499"/>
      <c r="D11" s="658" t="s">
        <v>1299</v>
      </c>
      <c r="E11" s="672" t="s">
        <v>5369</v>
      </c>
      <c r="F11" s="1496"/>
      <c r="G11" s="659">
        <v>3</v>
      </c>
      <c r="H11" s="659">
        <v>3</v>
      </c>
      <c r="I11" s="659">
        <v>3</v>
      </c>
      <c r="J11" s="659">
        <v>1</v>
      </c>
      <c r="K11" s="659">
        <v>3</v>
      </c>
      <c r="L11" s="659" t="s">
        <v>28</v>
      </c>
      <c r="M11" s="659" t="s">
        <v>28</v>
      </c>
      <c r="N11" s="659" t="s">
        <v>28</v>
      </c>
      <c r="O11" s="659">
        <v>2</v>
      </c>
      <c r="P11" s="659">
        <v>2</v>
      </c>
      <c r="Q11" s="659">
        <v>3</v>
      </c>
      <c r="R11" s="659">
        <v>3</v>
      </c>
      <c r="S11" s="659">
        <v>3</v>
      </c>
      <c r="T11" s="659">
        <v>3</v>
      </c>
    </row>
    <row r="12" spans="1:21" ht="29.25">
      <c r="A12" s="1493"/>
      <c r="B12" s="1498"/>
      <c r="C12" s="1499"/>
      <c r="D12" s="658" t="s">
        <v>1301</v>
      </c>
      <c r="E12" s="672" t="s">
        <v>5370</v>
      </c>
      <c r="F12" s="1496"/>
      <c r="G12" s="659">
        <v>3</v>
      </c>
      <c r="H12" s="659">
        <v>3</v>
      </c>
      <c r="I12" s="659">
        <v>3</v>
      </c>
      <c r="J12" s="659">
        <v>3</v>
      </c>
      <c r="K12" s="659">
        <v>3</v>
      </c>
      <c r="L12" s="659" t="s">
        <v>28</v>
      </c>
      <c r="M12" s="659" t="s">
        <v>28</v>
      </c>
      <c r="N12" s="659" t="s">
        <v>28</v>
      </c>
      <c r="O12" s="659">
        <v>2</v>
      </c>
      <c r="P12" s="659" t="s">
        <v>28</v>
      </c>
      <c r="Q12" s="659">
        <v>3</v>
      </c>
      <c r="R12" s="659">
        <v>3</v>
      </c>
      <c r="S12" s="659">
        <v>3</v>
      </c>
      <c r="T12" s="659">
        <v>3</v>
      </c>
    </row>
    <row r="13" spans="1:21" ht="29.25">
      <c r="A13" s="1493"/>
      <c r="B13" s="1498"/>
      <c r="C13" s="1499"/>
      <c r="D13" s="658" t="s">
        <v>35</v>
      </c>
      <c r="E13" s="672" t="s">
        <v>5371</v>
      </c>
      <c r="F13" s="1496"/>
      <c r="G13" s="659">
        <v>3</v>
      </c>
      <c r="H13" s="659">
        <v>3</v>
      </c>
      <c r="I13" s="659">
        <v>3</v>
      </c>
      <c r="J13" s="659">
        <v>2</v>
      </c>
      <c r="K13" s="659">
        <v>3</v>
      </c>
      <c r="L13" s="659">
        <v>1</v>
      </c>
      <c r="M13" s="659" t="s">
        <v>28</v>
      </c>
      <c r="N13" s="659" t="s">
        <v>28</v>
      </c>
      <c r="O13" s="659">
        <v>2</v>
      </c>
      <c r="P13" s="659" t="s">
        <v>28</v>
      </c>
      <c r="Q13" s="659">
        <v>3</v>
      </c>
      <c r="R13" s="659">
        <v>3</v>
      </c>
      <c r="S13" s="659">
        <v>3</v>
      </c>
      <c r="T13" s="659">
        <v>3</v>
      </c>
    </row>
    <row r="14" spans="1:21" ht="15" customHeight="1">
      <c r="A14" s="1493"/>
      <c r="B14" s="1498"/>
      <c r="C14" s="1499"/>
      <c r="D14" s="658" t="s">
        <v>22</v>
      </c>
      <c r="E14" s="661"/>
      <c r="F14" s="1497"/>
      <c r="G14" s="662">
        <v>3</v>
      </c>
      <c r="H14" s="662">
        <v>3</v>
      </c>
      <c r="I14" s="662">
        <v>3</v>
      </c>
      <c r="J14" s="662">
        <v>2.4</v>
      </c>
      <c r="K14" s="662" t="s">
        <v>28</v>
      </c>
      <c r="L14" s="662">
        <v>1</v>
      </c>
      <c r="M14" s="662">
        <v>2</v>
      </c>
      <c r="N14" s="662" t="s">
        <v>28</v>
      </c>
      <c r="O14" s="662">
        <v>2.25</v>
      </c>
      <c r="P14" s="662">
        <v>2.5</v>
      </c>
      <c r="Q14" s="662">
        <v>3</v>
      </c>
      <c r="R14" s="662">
        <v>3</v>
      </c>
      <c r="S14" s="662">
        <v>3</v>
      </c>
      <c r="T14" s="662">
        <v>3</v>
      </c>
    </row>
    <row r="15" spans="1:21" ht="29.25">
      <c r="A15" s="1493" t="s">
        <v>37</v>
      </c>
      <c r="B15" s="1493" t="s">
        <v>5151</v>
      </c>
      <c r="C15" s="1494" t="s">
        <v>5152</v>
      </c>
      <c r="D15" s="658" t="s">
        <v>40</v>
      </c>
      <c r="E15" s="672" t="s">
        <v>5372</v>
      </c>
      <c r="F15" s="1495" t="s">
        <v>27</v>
      </c>
      <c r="G15" s="659">
        <v>3</v>
      </c>
      <c r="H15" s="659">
        <v>3</v>
      </c>
      <c r="I15" s="659">
        <v>3</v>
      </c>
      <c r="J15" s="659">
        <v>3</v>
      </c>
      <c r="K15" s="659">
        <v>3</v>
      </c>
      <c r="L15" s="659" t="s">
        <v>28</v>
      </c>
      <c r="M15" s="659" t="s">
        <v>28</v>
      </c>
      <c r="N15" s="659" t="s">
        <v>28</v>
      </c>
      <c r="O15" s="659" t="s">
        <v>28</v>
      </c>
      <c r="P15" s="659">
        <v>3</v>
      </c>
      <c r="Q15" s="659">
        <v>2</v>
      </c>
      <c r="R15" s="659">
        <v>3</v>
      </c>
      <c r="S15" s="659">
        <v>3</v>
      </c>
      <c r="T15" s="659">
        <v>3</v>
      </c>
    </row>
    <row r="16" spans="1:21" ht="38.25" customHeight="1">
      <c r="A16" s="1493"/>
      <c r="B16" s="1493"/>
      <c r="C16" s="1494"/>
      <c r="D16" s="658" t="s">
        <v>42</v>
      </c>
      <c r="E16" s="672" t="s">
        <v>5373</v>
      </c>
      <c r="F16" s="1496"/>
      <c r="G16" s="659">
        <v>3</v>
      </c>
      <c r="H16" s="659">
        <v>3</v>
      </c>
      <c r="I16" s="659">
        <v>3</v>
      </c>
      <c r="J16" s="659">
        <v>3</v>
      </c>
      <c r="K16" s="659">
        <v>3</v>
      </c>
      <c r="L16" s="659" t="s">
        <v>28</v>
      </c>
      <c r="M16" s="660">
        <v>2</v>
      </c>
      <c r="N16" s="659" t="s">
        <v>28</v>
      </c>
      <c r="O16" s="659">
        <v>3</v>
      </c>
      <c r="P16" s="659" t="s">
        <v>28</v>
      </c>
      <c r="Q16" s="659">
        <v>1</v>
      </c>
      <c r="R16" s="659">
        <v>3</v>
      </c>
      <c r="S16" s="659">
        <v>3</v>
      </c>
      <c r="T16" s="659">
        <v>3</v>
      </c>
    </row>
    <row r="17" spans="1:20" ht="29.25">
      <c r="A17" s="1493"/>
      <c r="B17" s="1493"/>
      <c r="C17" s="1494"/>
      <c r="D17" s="658" t="s">
        <v>44</v>
      </c>
      <c r="E17" s="672" t="s">
        <v>5374</v>
      </c>
      <c r="F17" s="1496"/>
      <c r="G17" s="659">
        <v>3</v>
      </c>
      <c r="H17" s="659">
        <v>3</v>
      </c>
      <c r="I17" s="659">
        <v>3</v>
      </c>
      <c r="J17" s="659">
        <v>1</v>
      </c>
      <c r="K17" s="659">
        <v>3</v>
      </c>
      <c r="L17" s="659" t="s">
        <v>28</v>
      </c>
      <c r="M17" s="659" t="s">
        <v>28</v>
      </c>
      <c r="N17" s="659" t="s">
        <v>28</v>
      </c>
      <c r="O17" s="659">
        <v>2</v>
      </c>
      <c r="P17" s="659">
        <v>2</v>
      </c>
      <c r="Q17" s="659">
        <v>3</v>
      </c>
      <c r="R17" s="659">
        <v>1</v>
      </c>
      <c r="S17" s="659">
        <v>3</v>
      </c>
      <c r="T17" s="659">
        <v>3</v>
      </c>
    </row>
    <row r="18" spans="1:20">
      <c r="A18" s="1493"/>
      <c r="B18" s="1493"/>
      <c r="C18" s="1494"/>
      <c r="D18" s="658" t="s">
        <v>46</v>
      </c>
      <c r="E18" s="706" t="s">
        <v>5153</v>
      </c>
      <c r="F18" s="1496"/>
      <c r="G18" s="659">
        <v>3</v>
      </c>
      <c r="H18" s="659">
        <v>3</v>
      </c>
      <c r="I18" s="659">
        <v>3</v>
      </c>
      <c r="J18" s="659">
        <v>3</v>
      </c>
      <c r="K18" s="659">
        <v>3</v>
      </c>
      <c r="L18" s="659" t="s">
        <v>28</v>
      </c>
      <c r="M18" s="659" t="s">
        <v>28</v>
      </c>
      <c r="N18" s="659" t="s">
        <v>28</v>
      </c>
      <c r="O18" s="659">
        <v>2</v>
      </c>
      <c r="P18" s="659" t="s">
        <v>28</v>
      </c>
      <c r="Q18" s="659">
        <v>1</v>
      </c>
      <c r="R18" s="659">
        <v>1</v>
      </c>
      <c r="S18" s="659">
        <v>3</v>
      </c>
      <c r="T18" s="659">
        <v>3</v>
      </c>
    </row>
    <row r="19" spans="1:20">
      <c r="A19" s="1493"/>
      <c r="B19" s="1493"/>
      <c r="C19" s="1494"/>
      <c r="D19" s="658" t="s">
        <v>48</v>
      </c>
      <c r="E19" s="672" t="s">
        <v>5375</v>
      </c>
      <c r="F19" s="1496"/>
      <c r="G19" s="659">
        <v>3</v>
      </c>
      <c r="H19" s="659">
        <v>3</v>
      </c>
      <c r="I19" s="659">
        <v>3</v>
      </c>
      <c r="J19" s="659">
        <v>2</v>
      </c>
      <c r="K19" s="659">
        <v>3</v>
      </c>
      <c r="L19" s="659">
        <v>1</v>
      </c>
      <c r="M19" s="659" t="s">
        <v>28</v>
      </c>
      <c r="N19" s="659" t="s">
        <v>28</v>
      </c>
      <c r="O19" s="659">
        <v>2</v>
      </c>
      <c r="P19" s="659" t="s">
        <v>28</v>
      </c>
      <c r="Q19" s="659">
        <v>3</v>
      </c>
      <c r="R19" s="659">
        <v>3</v>
      </c>
      <c r="S19" s="659">
        <v>3</v>
      </c>
      <c r="T19" s="659">
        <v>3</v>
      </c>
    </row>
    <row r="20" spans="1:20">
      <c r="A20" s="1493"/>
      <c r="B20" s="1493"/>
      <c r="C20" s="1494"/>
      <c r="D20" s="658" t="s">
        <v>37</v>
      </c>
      <c r="E20" s="661"/>
      <c r="F20" s="1497"/>
      <c r="G20" s="662">
        <v>3</v>
      </c>
      <c r="H20" s="662">
        <v>3</v>
      </c>
      <c r="I20" s="662">
        <v>3</v>
      </c>
      <c r="J20" s="662">
        <v>2</v>
      </c>
      <c r="K20" s="662">
        <v>3</v>
      </c>
      <c r="L20" s="662">
        <v>1</v>
      </c>
      <c r="M20" s="662">
        <v>2</v>
      </c>
      <c r="N20" s="662" t="s">
        <v>28</v>
      </c>
      <c r="O20" s="662">
        <v>2.25</v>
      </c>
      <c r="P20" s="662">
        <v>2.5</v>
      </c>
      <c r="Q20" s="662">
        <v>2</v>
      </c>
      <c r="R20" s="662">
        <v>2.2000000000000002</v>
      </c>
      <c r="S20" s="662">
        <v>3</v>
      </c>
      <c r="T20" s="662">
        <v>3</v>
      </c>
    </row>
    <row r="21" spans="1:20">
      <c r="A21" s="1493" t="s">
        <v>50</v>
      </c>
      <c r="B21" s="1493" t="s">
        <v>5052</v>
      </c>
      <c r="C21" s="1494" t="s">
        <v>5053</v>
      </c>
      <c r="D21" s="658" t="s">
        <v>53</v>
      </c>
      <c r="E21" s="672" t="s">
        <v>5376</v>
      </c>
      <c r="F21" s="1495" t="s">
        <v>27</v>
      </c>
      <c r="G21" s="663">
        <v>3</v>
      </c>
      <c r="H21" s="663">
        <v>3</v>
      </c>
      <c r="I21" s="663">
        <v>3</v>
      </c>
      <c r="J21" s="659" t="s">
        <v>28</v>
      </c>
      <c r="K21" s="659" t="s">
        <v>28</v>
      </c>
      <c r="L21" s="659" t="s">
        <v>28</v>
      </c>
      <c r="M21" s="659" t="s">
        <v>28</v>
      </c>
      <c r="N21" s="663">
        <v>1</v>
      </c>
      <c r="O21" s="659" t="s">
        <v>28</v>
      </c>
      <c r="P21" s="659" t="s">
        <v>28</v>
      </c>
      <c r="Q21" s="663">
        <v>1</v>
      </c>
      <c r="R21" s="663">
        <v>3</v>
      </c>
      <c r="S21" s="663">
        <v>3</v>
      </c>
      <c r="T21" s="663">
        <v>3</v>
      </c>
    </row>
    <row r="22" spans="1:20">
      <c r="A22" s="1493"/>
      <c r="B22" s="1493"/>
      <c r="C22" s="1494"/>
      <c r="D22" s="658" t="s">
        <v>55</v>
      </c>
      <c r="E22" s="672" t="s">
        <v>5377</v>
      </c>
      <c r="F22" s="1496"/>
      <c r="G22" s="663">
        <v>3</v>
      </c>
      <c r="H22" s="663">
        <v>3</v>
      </c>
      <c r="I22" s="659">
        <v>1</v>
      </c>
      <c r="J22" s="659" t="s">
        <v>28</v>
      </c>
      <c r="K22" s="659" t="s">
        <v>28</v>
      </c>
      <c r="L22" s="659" t="s">
        <v>28</v>
      </c>
      <c r="M22" s="660" t="s">
        <v>28</v>
      </c>
      <c r="N22" s="659">
        <v>2</v>
      </c>
      <c r="O22" s="659" t="s">
        <v>28</v>
      </c>
      <c r="P22" s="659">
        <v>3</v>
      </c>
      <c r="Q22" s="663">
        <v>1</v>
      </c>
      <c r="R22" s="663">
        <v>3</v>
      </c>
      <c r="S22" s="663">
        <v>3</v>
      </c>
      <c r="T22" s="663">
        <v>3</v>
      </c>
    </row>
    <row r="23" spans="1:20">
      <c r="A23" s="1493"/>
      <c r="B23" s="1493"/>
      <c r="C23" s="1494"/>
      <c r="D23" s="658" t="s">
        <v>57</v>
      </c>
      <c r="E23" s="672" t="s">
        <v>5378</v>
      </c>
      <c r="F23" s="1496"/>
      <c r="G23" s="663">
        <v>3</v>
      </c>
      <c r="H23" s="659">
        <v>2</v>
      </c>
      <c r="I23" s="663">
        <v>3</v>
      </c>
      <c r="J23" s="659">
        <v>2</v>
      </c>
      <c r="K23" s="659" t="s">
        <v>28</v>
      </c>
      <c r="L23" s="659" t="s">
        <v>28</v>
      </c>
      <c r="M23" s="659" t="s">
        <v>28</v>
      </c>
      <c r="N23" s="659">
        <v>2</v>
      </c>
      <c r="O23" s="659" t="s">
        <v>28</v>
      </c>
      <c r="P23" s="659" t="s">
        <v>28</v>
      </c>
      <c r="Q23" s="663">
        <v>1</v>
      </c>
      <c r="R23" s="663">
        <v>3</v>
      </c>
      <c r="S23" s="663">
        <v>3</v>
      </c>
      <c r="T23" s="663">
        <v>3</v>
      </c>
    </row>
    <row r="24" spans="1:20">
      <c r="A24" s="1493"/>
      <c r="B24" s="1493"/>
      <c r="C24" s="1494"/>
      <c r="D24" s="658" t="s">
        <v>59</v>
      </c>
      <c r="E24" s="707" t="s">
        <v>5154</v>
      </c>
      <c r="F24" s="1496"/>
      <c r="G24" s="663">
        <v>3</v>
      </c>
      <c r="H24" s="663">
        <v>3</v>
      </c>
      <c r="I24" s="663">
        <v>2</v>
      </c>
      <c r="J24" s="659" t="s">
        <v>28</v>
      </c>
      <c r="K24" s="659" t="s">
        <v>28</v>
      </c>
      <c r="L24" s="659" t="s">
        <v>28</v>
      </c>
      <c r="M24" s="659" t="s">
        <v>28</v>
      </c>
      <c r="N24" s="663">
        <v>1</v>
      </c>
      <c r="O24" s="659" t="s">
        <v>28</v>
      </c>
      <c r="P24" s="659">
        <v>3</v>
      </c>
      <c r="Q24" s="663">
        <v>1</v>
      </c>
      <c r="R24" s="663">
        <v>3</v>
      </c>
      <c r="S24" s="663">
        <v>3</v>
      </c>
      <c r="T24" s="663">
        <v>3</v>
      </c>
    </row>
    <row r="25" spans="1:20">
      <c r="A25" s="1493"/>
      <c r="B25" s="1493"/>
      <c r="C25" s="1494"/>
      <c r="D25" s="658" t="s">
        <v>61</v>
      </c>
      <c r="E25" s="666" t="s">
        <v>5379</v>
      </c>
      <c r="F25" s="1496"/>
      <c r="G25" s="663">
        <v>3</v>
      </c>
      <c r="H25" s="663">
        <v>3</v>
      </c>
      <c r="I25" s="663">
        <v>3</v>
      </c>
      <c r="J25" s="659">
        <v>2</v>
      </c>
      <c r="K25" s="659" t="s">
        <v>28</v>
      </c>
      <c r="L25" s="659" t="s">
        <v>28</v>
      </c>
      <c r="M25" s="659" t="s">
        <v>28</v>
      </c>
      <c r="N25" s="659">
        <v>3</v>
      </c>
      <c r="O25" s="659" t="s">
        <v>28</v>
      </c>
      <c r="P25" s="659">
        <v>1</v>
      </c>
      <c r="Q25" s="663">
        <v>2</v>
      </c>
      <c r="R25" s="663">
        <v>3</v>
      </c>
      <c r="S25" s="663">
        <v>3</v>
      </c>
      <c r="T25" s="663">
        <v>3</v>
      </c>
    </row>
    <row r="26" spans="1:20">
      <c r="A26" s="1493"/>
      <c r="B26" s="1493"/>
      <c r="C26" s="1494"/>
      <c r="D26" s="658" t="s">
        <v>50</v>
      </c>
      <c r="E26" s="661"/>
      <c r="F26" s="1497"/>
      <c r="G26" s="662">
        <v>3</v>
      </c>
      <c r="H26" s="662">
        <v>2.8</v>
      </c>
      <c r="I26" s="662">
        <v>2.4</v>
      </c>
      <c r="J26" s="662">
        <v>2</v>
      </c>
      <c r="K26" s="665" t="s">
        <v>28</v>
      </c>
      <c r="L26" s="665" t="s">
        <v>28</v>
      </c>
      <c r="M26" s="665" t="s">
        <v>28</v>
      </c>
      <c r="N26" s="662">
        <v>1.8</v>
      </c>
      <c r="O26" s="662" t="s">
        <v>28</v>
      </c>
      <c r="P26" s="662">
        <v>2.2999999999999998</v>
      </c>
      <c r="Q26" s="662">
        <v>1.2</v>
      </c>
      <c r="R26" s="662">
        <v>3</v>
      </c>
      <c r="S26" s="662">
        <v>3</v>
      </c>
      <c r="T26" s="662">
        <v>3</v>
      </c>
    </row>
    <row r="27" spans="1:20" ht="29.25">
      <c r="A27" s="1493" t="s">
        <v>63</v>
      </c>
      <c r="B27" s="1493" t="s">
        <v>5059</v>
      </c>
      <c r="C27" s="1494" t="s">
        <v>5155</v>
      </c>
      <c r="D27" s="658" t="s">
        <v>66</v>
      </c>
      <c r="E27" s="672" t="s">
        <v>5380</v>
      </c>
      <c r="F27" s="1495" t="s">
        <v>27</v>
      </c>
      <c r="G27" s="659" t="s">
        <v>28</v>
      </c>
      <c r="H27" s="659" t="s">
        <v>28</v>
      </c>
      <c r="I27" s="659" t="s">
        <v>28</v>
      </c>
      <c r="J27" s="659">
        <v>2</v>
      </c>
      <c r="K27" s="659" t="s">
        <v>28</v>
      </c>
      <c r="L27" s="659">
        <v>1</v>
      </c>
      <c r="M27" s="659" t="s">
        <v>28</v>
      </c>
      <c r="N27" s="659" t="s">
        <v>28</v>
      </c>
      <c r="O27" s="659">
        <v>3</v>
      </c>
      <c r="P27" s="659" t="s">
        <v>28</v>
      </c>
      <c r="Q27" s="659">
        <v>1</v>
      </c>
      <c r="R27" s="659" t="s">
        <v>28</v>
      </c>
      <c r="S27" s="659">
        <v>3</v>
      </c>
      <c r="T27" s="659">
        <v>2</v>
      </c>
    </row>
    <row r="28" spans="1:20" ht="29.25">
      <c r="A28" s="1493"/>
      <c r="B28" s="1493"/>
      <c r="C28" s="1494"/>
      <c r="D28" s="658" t="s">
        <v>68</v>
      </c>
      <c r="E28" s="672" t="s">
        <v>5381</v>
      </c>
      <c r="F28" s="1496"/>
      <c r="G28" s="659" t="s">
        <v>28</v>
      </c>
      <c r="H28" s="659" t="s">
        <v>28</v>
      </c>
      <c r="I28" s="659" t="s">
        <v>28</v>
      </c>
      <c r="J28" s="659">
        <v>3</v>
      </c>
      <c r="K28" s="659" t="s">
        <v>28</v>
      </c>
      <c r="L28" s="659"/>
      <c r="M28" s="659" t="s">
        <v>28</v>
      </c>
      <c r="N28" s="659">
        <v>2</v>
      </c>
      <c r="O28" s="659">
        <v>3</v>
      </c>
      <c r="P28" s="659" t="s">
        <v>28</v>
      </c>
      <c r="Q28" s="659" t="s">
        <v>28</v>
      </c>
      <c r="R28" s="659" t="s">
        <v>28</v>
      </c>
      <c r="S28" s="659">
        <v>2</v>
      </c>
      <c r="T28" s="659" t="s">
        <v>28</v>
      </c>
    </row>
    <row r="29" spans="1:20">
      <c r="A29" s="1493"/>
      <c r="B29" s="1493"/>
      <c r="C29" s="1494"/>
      <c r="D29" s="658" t="s">
        <v>70</v>
      </c>
      <c r="E29" s="706" t="s">
        <v>5156</v>
      </c>
      <c r="F29" s="1496"/>
      <c r="G29" s="659" t="s">
        <v>28</v>
      </c>
      <c r="H29" s="659">
        <v>3</v>
      </c>
      <c r="I29" s="659" t="s">
        <v>28</v>
      </c>
      <c r="J29" s="659">
        <v>2</v>
      </c>
      <c r="K29" s="659">
        <v>2</v>
      </c>
      <c r="L29" s="659">
        <v>2</v>
      </c>
      <c r="M29" s="659" t="s">
        <v>28</v>
      </c>
      <c r="N29" s="659">
        <v>1</v>
      </c>
      <c r="O29" s="659">
        <v>3</v>
      </c>
      <c r="P29" s="659">
        <v>3</v>
      </c>
      <c r="Q29" s="659">
        <v>2</v>
      </c>
      <c r="R29" s="659" t="s">
        <v>28</v>
      </c>
      <c r="S29" s="659">
        <v>2</v>
      </c>
      <c r="T29" s="659">
        <v>1</v>
      </c>
    </row>
    <row r="30" spans="1:20" ht="29.25">
      <c r="A30" s="1493"/>
      <c r="B30" s="1493"/>
      <c r="C30" s="1494"/>
      <c r="D30" s="658" t="s">
        <v>72</v>
      </c>
      <c r="E30" s="672" t="s">
        <v>5382</v>
      </c>
      <c r="F30" s="1496"/>
      <c r="G30" s="659" t="s">
        <v>28</v>
      </c>
      <c r="H30" s="659">
        <v>2</v>
      </c>
      <c r="I30" s="659">
        <v>2</v>
      </c>
      <c r="J30" s="659">
        <v>3</v>
      </c>
      <c r="K30" s="659" t="s">
        <v>28</v>
      </c>
      <c r="L30" s="659" t="s">
        <v>28</v>
      </c>
      <c r="M30" s="659" t="s">
        <v>28</v>
      </c>
      <c r="N30" s="659" t="s">
        <v>28</v>
      </c>
      <c r="O30" s="659">
        <v>3</v>
      </c>
      <c r="P30" s="659" t="s">
        <v>28</v>
      </c>
      <c r="Q30" s="659" t="s">
        <v>28</v>
      </c>
      <c r="R30" s="659">
        <v>2</v>
      </c>
      <c r="S30" s="659">
        <v>2</v>
      </c>
      <c r="T30" s="659">
        <v>2</v>
      </c>
    </row>
    <row r="31" spans="1:20" ht="29.25">
      <c r="A31" s="1493"/>
      <c r="B31" s="1493"/>
      <c r="C31" s="1494"/>
      <c r="D31" s="658" t="s">
        <v>74</v>
      </c>
      <c r="E31" s="672" t="s">
        <v>5383</v>
      </c>
      <c r="F31" s="1496"/>
      <c r="G31" s="659" t="s">
        <v>28</v>
      </c>
      <c r="H31" s="659">
        <v>1</v>
      </c>
      <c r="I31" s="659" t="s">
        <v>28</v>
      </c>
      <c r="J31" s="659" t="s">
        <v>28</v>
      </c>
      <c r="K31" s="659" t="s">
        <v>28</v>
      </c>
      <c r="L31" s="659" t="s">
        <v>28</v>
      </c>
      <c r="M31" s="659">
        <v>2</v>
      </c>
      <c r="N31" s="659">
        <v>3</v>
      </c>
      <c r="O31" s="659">
        <v>3</v>
      </c>
      <c r="P31" s="659" t="s">
        <v>28</v>
      </c>
      <c r="Q31" s="659" t="s">
        <v>28</v>
      </c>
      <c r="R31" s="659" t="s">
        <v>28</v>
      </c>
      <c r="S31" s="659">
        <v>3</v>
      </c>
      <c r="T31" s="659">
        <v>2</v>
      </c>
    </row>
    <row r="32" spans="1:20">
      <c r="A32" s="1493"/>
      <c r="B32" s="1493"/>
      <c r="C32" s="1494"/>
      <c r="D32" s="658" t="s">
        <v>63</v>
      </c>
      <c r="E32" s="661"/>
      <c r="F32" s="1497"/>
      <c r="G32" s="665" t="s">
        <v>28</v>
      </c>
      <c r="H32" s="662">
        <v>2</v>
      </c>
      <c r="I32" s="662">
        <v>2</v>
      </c>
      <c r="J32" s="662">
        <v>2.5</v>
      </c>
      <c r="K32" s="662">
        <v>2.5</v>
      </c>
      <c r="L32" s="662">
        <v>1.5</v>
      </c>
      <c r="M32" s="662">
        <v>2</v>
      </c>
      <c r="N32" s="662">
        <v>2</v>
      </c>
      <c r="O32" s="662">
        <v>3</v>
      </c>
      <c r="P32" s="662">
        <v>3</v>
      </c>
      <c r="Q32" s="662">
        <v>1.5</v>
      </c>
      <c r="R32" s="662">
        <v>2</v>
      </c>
      <c r="S32" s="662">
        <v>2.4</v>
      </c>
      <c r="T32" s="662">
        <v>1.75</v>
      </c>
    </row>
    <row r="33" spans="1:20">
      <c r="A33" s="1493" t="s">
        <v>76</v>
      </c>
      <c r="B33" s="1493" t="s">
        <v>5157</v>
      </c>
      <c r="C33" s="1494" t="s">
        <v>5158</v>
      </c>
      <c r="D33" s="658" t="s">
        <v>79</v>
      </c>
      <c r="E33" s="672" t="s">
        <v>5384</v>
      </c>
      <c r="F33" s="1501" t="s">
        <v>107</v>
      </c>
      <c r="G33" s="659">
        <v>3</v>
      </c>
      <c r="H33" s="659">
        <v>3</v>
      </c>
      <c r="I33" s="659">
        <v>3</v>
      </c>
      <c r="J33" s="659">
        <v>3</v>
      </c>
      <c r="K33" s="659">
        <v>3</v>
      </c>
      <c r="L33" s="659" t="s">
        <v>28</v>
      </c>
      <c r="M33" s="659" t="s">
        <v>28</v>
      </c>
      <c r="N33" s="659" t="s">
        <v>28</v>
      </c>
      <c r="O33" s="659" t="s">
        <v>28</v>
      </c>
      <c r="P33" s="659" t="s">
        <v>28</v>
      </c>
      <c r="Q33" s="659">
        <v>3</v>
      </c>
      <c r="R33" s="659">
        <v>3</v>
      </c>
      <c r="S33" s="659">
        <v>3</v>
      </c>
      <c r="T33" s="659">
        <v>3</v>
      </c>
    </row>
    <row r="34" spans="1:20" ht="43.5">
      <c r="A34" s="1493"/>
      <c r="B34" s="1493"/>
      <c r="C34" s="1494"/>
      <c r="D34" s="658" t="s">
        <v>81</v>
      </c>
      <c r="E34" s="672" t="s">
        <v>5385</v>
      </c>
      <c r="F34" s="1501"/>
      <c r="G34" s="659">
        <v>3</v>
      </c>
      <c r="H34" s="659">
        <v>3</v>
      </c>
      <c r="I34" s="659">
        <v>3</v>
      </c>
      <c r="J34" s="659">
        <v>3</v>
      </c>
      <c r="K34" s="659">
        <v>3</v>
      </c>
      <c r="L34" s="659" t="s">
        <v>28</v>
      </c>
      <c r="M34" s="659" t="s">
        <v>28</v>
      </c>
      <c r="N34" s="659" t="s">
        <v>28</v>
      </c>
      <c r="O34" s="659">
        <v>3</v>
      </c>
      <c r="P34" s="659" t="s">
        <v>28</v>
      </c>
      <c r="Q34" s="659">
        <v>3</v>
      </c>
      <c r="R34" s="659">
        <v>3</v>
      </c>
      <c r="S34" s="659">
        <v>3</v>
      </c>
      <c r="T34" s="659">
        <v>3</v>
      </c>
    </row>
    <row r="35" spans="1:20" ht="28.5">
      <c r="A35" s="1493"/>
      <c r="B35" s="1493"/>
      <c r="C35" s="1494"/>
      <c r="D35" s="658" t="s">
        <v>83</v>
      </c>
      <c r="E35" s="706" t="s">
        <v>5159</v>
      </c>
      <c r="F35" s="1501"/>
      <c r="G35" s="659">
        <v>3</v>
      </c>
      <c r="H35" s="659">
        <v>3</v>
      </c>
      <c r="I35" s="659">
        <v>3</v>
      </c>
      <c r="J35" s="659">
        <v>3</v>
      </c>
      <c r="K35" s="659">
        <v>3</v>
      </c>
      <c r="L35" s="659" t="s">
        <v>28</v>
      </c>
      <c r="M35" s="659" t="s">
        <v>28</v>
      </c>
      <c r="N35" s="659" t="s">
        <v>28</v>
      </c>
      <c r="O35" s="659">
        <v>3</v>
      </c>
      <c r="P35" s="659" t="s">
        <v>28</v>
      </c>
      <c r="Q35" s="659">
        <v>3</v>
      </c>
      <c r="R35" s="659">
        <v>3</v>
      </c>
      <c r="S35" s="659">
        <v>3</v>
      </c>
      <c r="T35" s="659">
        <v>3</v>
      </c>
    </row>
    <row r="36" spans="1:20" ht="29.25">
      <c r="A36" s="1493"/>
      <c r="B36" s="1493"/>
      <c r="C36" s="1494"/>
      <c r="D36" s="658" t="s">
        <v>85</v>
      </c>
      <c r="E36" s="707" t="s">
        <v>5160</v>
      </c>
      <c r="F36" s="1501"/>
      <c r="G36" s="659">
        <v>3</v>
      </c>
      <c r="H36" s="659">
        <v>3</v>
      </c>
      <c r="I36" s="659">
        <v>3</v>
      </c>
      <c r="J36" s="659">
        <v>3</v>
      </c>
      <c r="K36" s="659">
        <v>3</v>
      </c>
      <c r="L36" s="659" t="s">
        <v>28</v>
      </c>
      <c r="M36" s="659" t="s">
        <v>28</v>
      </c>
      <c r="N36" s="659" t="s">
        <v>28</v>
      </c>
      <c r="O36" s="659">
        <v>3</v>
      </c>
      <c r="P36" s="659" t="s">
        <v>28</v>
      </c>
      <c r="Q36" s="659">
        <v>3</v>
      </c>
      <c r="R36" s="659">
        <v>3</v>
      </c>
      <c r="S36" s="659">
        <v>3</v>
      </c>
      <c r="T36" s="659">
        <v>3</v>
      </c>
    </row>
    <row r="37" spans="1:20">
      <c r="A37" s="1493"/>
      <c r="B37" s="1493"/>
      <c r="C37" s="1494"/>
      <c r="D37" s="658" t="s">
        <v>76</v>
      </c>
      <c r="E37" s="661"/>
      <c r="F37" s="1499"/>
      <c r="G37" s="662">
        <v>3</v>
      </c>
      <c r="H37" s="662">
        <v>3</v>
      </c>
      <c r="I37" s="662">
        <v>3</v>
      </c>
      <c r="J37" s="662">
        <v>3</v>
      </c>
      <c r="K37" s="662">
        <v>3</v>
      </c>
      <c r="L37" s="665" t="s">
        <v>28</v>
      </c>
      <c r="M37" s="662" t="s">
        <v>28</v>
      </c>
      <c r="N37" s="662" t="s">
        <v>28</v>
      </c>
      <c r="O37" s="662">
        <v>3</v>
      </c>
      <c r="P37" s="662" t="s">
        <v>28</v>
      </c>
      <c r="Q37" s="662">
        <v>3</v>
      </c>
      <c r="R37" s="662">
        <v>3</v>
      </c>
      <c r="S37" s="662">
        <v>3</v>
      </c>
      <c r="T37" s="662">
        <v>3</v>
      </c>
    </row>
    <row r="38" spans="1:20" ht="29.25">
      <c r="A38" s="1493" t="s">
        <v>245</v>
      </c>
      <c r="B38" s="1493" t="s">
        <v>5161</v>
      </c>
      <c r="C38" s="1494" t="s">
        <v>5162</v>
      </c>
      <c r="D38" s="658" t="s">
        <v>248</v>
      </c>
      <c r="E38" s="672" t="s">
        <v>5386</v>
      </c>
      <c r="F38" s="1495" t="s">
        <v>27</v>
      </c>
      <c r="G38" s="659">
        <v>3</v>
      </c>
      <c r="H38" s="659">
        <v>3</v>
      </c>
      <c r="I38" s="659">
        <v>3</v>
      </c>
      <c r="J38" s="659">
        <v>3</v>
      </c>
      <c r="K38" s="659">
        <v>3</v>
      </c>
      <c r="L38" s="659" t="s">
        <v>28</v>
      </c>
      <c r="M38" s="659" t="s">
        <v>28</v>
      </c>
      <c r="N38" s="659" t="s">
        <v>28</v>
      </c>
      <c r="O38" s="659" t="s">
        <v>28</v>
      </c>
      <c r="P38" s="659">
        <v>3</v>
      </c>
      <c r="Q38" s="659">
        <v>3</v>
      </c>
      <c r="R38" s="659">
        <v>3</v>
      </c>
      <c r="S38" s="659">
        <v>3</v>
      </c>
      <c r="T38" s="659">
        <v>3</v>
      </c>
    </row>
    <row r="39" spans="1:20" ht="29.25">
      <c r="A39" s="1493"/>
      <c r="B39" s="1493"/>
      <c r="C39" s="1494"/>
      <c r="D39" s="658" t="s">
        <v>250</v>
      </c>
      <c r="E39" s="672" t="s">
        <v>5387</v>
      </c>
      <c r="F39" s="1496"/>
      <c r="G39" s="659">
        <v>3</v>
      </c>
      <c r="H39" s="659">
        <v>3</v>
      </c>
      <c r="I39" s="659">
        <v>3</v>
      </c>
      <c r="J39" s="659">
        <v>3</v>
      </c>
      <c r="K39" s="659">
        <v>3</v>
      </c>
      <c r="L39" s="659" t="s">
        <v>28</v>
      </c>
      <c r="M39" s="659" t="s">
        <v>28</v>
      </c>
      <c r="N39" s="659" t="s">
        <v>28</v>
      </c>
      <c r="O39" s="659">
        <v>3</v>
      </c>
      <c r="P39" s="659" t="s">
        <v>28</v>
      </c>
      <c r="Q39" s="659">
        <v>3</v>
      </c>
      <c r="R39" s="659">
        <v>3</v>
      </c>
      <c r="S39" s="659">
        <v>3</v>
      </c>
      <c r="T39" s="659">
        <v>3</v>
      </c>
    </row>
    <row r="40" spans="1:20" ht="29.25">
      <c r="A40" s="1493"/>
      <c r="B40" s="1493"/>
      <c r="C40" s="1494"/>
      <c r="D40" s="658" t="s">
        <v>252</v>
      </c>
      <c r="E40" s="672" t="s">
        <v>5388</v>
      </c>
      <c r="F40" s="1496"/>
      <c r="G40" s="659">
        <v>3</v>
      </c>
      <c r="H40" s="659">
        <v>3</v>
      </c>
      <c r="I40" s="659">
        <v>3</v>
      </c>
      <c r="J40" s="659" t="s">
        <v>28</v>
      </c>
      <c r="K40" s="659">
        <v>3</v>
      </c>
      <c r="L40" s="659" t="s">
        <v>28</v>
      </c>
      <c r="M40" s="659" t="s">
        <v>28</v>
      </c>
      <c r="N40" s="659" t="s">
        <v>28</v>
      </c>
      <c r="O40" s="659">
        <v>3</v>
      </c>
      <c r="P40" s="659" t="s">
        <v>28</v>
      </c>
      <c r="Q40" s="659">
        <v>3</v>
      </c>
      <c r="R40" s="659">
        <v>3</v>
      </c>
      <c r="S40" s="659">
        <v>3</v>
      </c>
      <c r="T40" s="659">
        <v>3</v>
      </c>
    </row>
    <row r="41" spans="1:20" ht="29.25">
      <c r="A41" s="1493"/>
      <c r="B41" s="1493"/>
      <c r="C41" s="1494"/>
      <c r="D41" s="658" t="s">
        <v>254</v>
      </c>
      <c r="E41" s="672" t="s">
        <v>5389</v>
      </c>
      <c r="F41" s="1496"/>
      <c r="G41" s="659">
        <v>3</v>
      </c>
      <c r="H41" s="659">
        <v>3</v>
      </c>
      <c r="I41" s="659">
        <v>3</v>
      </c>
      <c r="J41" s="659">
        <v>3</v>
      </c>
      <c r="K41" s="659">
        <v>3</v>
      </c>
      <c r="L41" s="659" t="s">
        <v>28</v>
      </c>
      <c r="M41" s="659" t="s">
        <v>28</v>
      </c>
      <c r="N41" s="659" t="s">
        <v>28</v>
      </c>
      <c r="O41" s="659">
        <v>3</v>
      </c>
      <c r="P41" s="659" t="s">
        <v>28</v>
      </c>
      <c r="Q41" s="659">
        <v>3</v>
      </c>
      <c r="R41" s="659">
        <v>3</v>
      </c>
      <c r="S41" s="659">
        <v>3</v>
      </c>
      <c r="T41" s="659">
        <v>3</v>
      </c>
    </row>
    <row r="42" spans="1:20" ht="43.5">
      <c r="A42" s="1493"/>
      <c r="B42" s="1493"/>
      <c r="C42" s="1494"/>
      <c r="D42" s="658" t="s">
        <v>256</v>
      </c>
      <c r="E42" s="672" t="s">
        <v>5390</v>
      </c>
      <c r="F42" s="1496"/>
      <c r="G42" s="659">
        <v>3</v>
      </c>
      <c r="H42" s="659">
        <v>3</v>
      </c>
      <c r="I42" s="659">
        <v>3</v>
      </c>
      <c r="J42" s="659" t="s">
        <v>28</v>
      </c>
      <c r="K42" s="659">
        <v>3</v>
      </c>
      <c r="L42" s="659">
        <v>2</v>
      </c>
      <c r="M42" s="659" t="s">
        <v>28</v>
      </c>
      <c r="N42" s="659" t="s">
        <v>28</v>
      </c>
      <c r="O42" s="659">
        <v>3</v>
      </c>
      <c r="P42" s="659" t="s">
        <v>28</v>
      </c>
      <c r="Q42" s="659">
        <v>3</v>
      </c>
      <c r="R42" s="659">
        <v>3</v>
      </c>
      <c r="S42" s="659">
        <v>3</v>
      </c>
      <c r="T42" s="659">
        <v>3</v>
      </c>
    </row>
    <row r="43" spans="1:20">
      <c r="A43" s="1493"/>
      <c r="B43" s="1493"/>
      <c r="C43" s="1494"/>
      <c r="D43" s="658" t="s">
        <v>245</v>
      </c>
      <c r="E43" s="707"/>
      <c r="F43" s="1497"/>
      <c r="G43" s="662">
        <v>3</v>
      </c>
      <c r="H43" s="662">
        <v>3</v>
      </c>
      <c r="I43" s="662">
        <v>3</v>
      </c>
      <c r="J43" s="662">
        <v>3</v>
      </c>
      <c r="K43" s="662">
        <v>3</v>
      </c>
      <c r="L43" s="662">
        <v>2</v>
      </c>
      <c r="M43" s="662" t="s">
        <v>28</v>
      </c>
      <c r="N43" s="662" t="s">
        <v>28</v>
      </c>
      <c r="O43" s="662">
        <v>3</v>
      </c>
      <c r="P43" s="665" t="s">
        <v>28</v>
      </c>
      <c r="Q43" s="662">
        <v>3</v>
      </c>
      <c r="R43" s="662">
        <v>3</v>
      </c>
      <c r="S43" s="662">
        <v>3</v>
      </c>
      <c r="T43" s="662">
        <v>3</v>
      </c>
    </row>
    <row r="44" spans="1:20" ht="29.25">
      <c r="A44" s="1493" t="s">
        <v>258</v>
      </c>
      <c r="B44" s="1493" t="s">
        <v>5163</v>
      </c>
      <c r="C44" s="1494" t="s">
        <v>5164</v>
      </c>
      <c r="D44" s="666" t="s">
        <v>261</v>
      </c>
      <c r="E44" s="672" t="s">
        <v>5391</v>
      </c>
      <c r="F44" s="1495" t="s">
        <v>27</v>
      </c>
      <c r="G44" s="659">
        <v>3</v>
      </c>
      <c r="H44" s="659">
        <v>3</v>
      </c>
      <c r="I44" s="659">
        <v>3</v>
      </c>
      <c r="J44" s="659">
        <v>3</v>
      </c>
      <c r="K44" s="659">
        <v>3</v>
      </c>
      <c r="L44" s="659" t="s">
        <v>28</v>
      </c>
      <c r="M44" s="659" t="s">
        <v>28</v>
      </c>
      <c r="N44" s="659">
        <v>2</v>
      </c>
      <c r="O44" s="659" t="s">
        <v>28</v>
      </c>
      <c r="P44" s="659">
        <v>3</v>
      </c>
      <c r="Q44" s="659">
        <v>3</v>
      </c>
      <c r="R44" s="659">
        <v>3</v>
      </c>
      <c r="S44" s="659">
        <v>3</v>
      </c>
      <c r="T44" s="659">
        <v>3</v>
      </c>
    </row>
    <row r="45" spans="1:20" ht="29.25">
      <c r="A45" s="1493"/>
      <c r="B45" s="1493"/>
      <c r="C45" s="1494"/>
      <c r="D45" s="666" t="s">
        <v>263</v>
      </c>
      <c r="E45" s="672" t="s">
        <v>5392</v>
      </c>
      <c r="F45" s="1496"/>
      <c r="G45" s="659">
        <v>3</v>
      </c>
      <c r="H45" s="659">
        <v>3</v>
      </c>
      <c r="I45" s="659">
        <v>3</v>
      </c>
      <c r="J45" s="659" t="s">
        <v>28</v>
      </c>
      <c r="K45" s="659">
        <v>3</v>
      </c>
      <c r="L45" s="659">
        <v>2</v>
      </c>
      <c r="M45" s="659" t="s">
        <v>28</v>
      </c>
      <c r="N45" s="659" t="s">
        <v>28</v>
      </c>
      <c r="O45" s="659">
        <v>3</v>
      </c>
      <c r="P45" s="659" t="s">
        <v>28</v>
      </c>
      <c r="Q45" s="659">
        <v>3</v>
      </c>
      <c r="R45" s="659">
        <v>3</v>
      </c>
      <c r="S45" s="659">
        <v>3</v>
      </c>
      <c r="T45" s="659">
        <v>3</v>
      </c>
    </row>
    <row r="46" spans="1:20" ht="43.5">
      <c r="A46" s="1493"/>
      <c r="B46" s="1493"/>
      <c r="C46" s="1494"/>
      <c r="D46" s="666" t="s">
        <v>265</v>
      </c>
      <c r="E46" s="672" t="s">
        <v>5393</v>
      </c>
      <c r="F46" s="1496"/>
      <c r="G46" s="659">
        <v>3</v>
      </c>
      <c r="H46" s="659">
        <v>3</v>
      </c>
      <c r="I46" s="659">
        <v>3</v>
      </c>
      <c r="J46" s="659" t="s">
        <v>28</v>
      </c>
      <c r="K46" s="659">
        <v>3</v>
      </c>
      <c r="L46" s="659" t="s">
        <v>28</v>
      </c>
      <c r="M46" s="659" t="s">
        <v>28</v>
      </c>
      <c r="N46" s="659" t="s">
        <v>28</v>
      </c>
      <c r="O46" s="659">
        <v>3</v>
      </c>
      <c r="P46" s="659">
        <v>2</v>
      </c>
      <c r="Q46" s="659">
        <v>3</v>
      </c>
      <c r="R46" s="659">
        <v>2</v>
      </c>
      <c r="S46" s="659">
        <v>3</v>
      </c>
      <c r="T46" s="659">
        <v>3</v>
      </c>
    </row>
    <row r="47" spans="1:20" ht="29.25">
      <c r="A47" s="1493"/>
      <c r="B47" s="1493"/>
      <c r="C47" s="1494"/>
      <c r="D47" s="666" t="s">
        <v>267</v>
      </c>
      <c r="E47" s="672" t="s">
        <v>5394</v>
      </c>
      <c r="F47" s="1496"/>
      <c r="G47" s="659">
        <v>3</v>
      </c>
      <c r="H47" s="659">
        <v>3</v>
      </c>
      <c r="I47" s="659">
        <v>3</v>
      </c>
      <c r="J47" s="659">
        <v>3</v>
      </c>
      <c r="K47" s="659">
        <v>3</v>
      </c>
      <c r="L47" s="659" t="s">
        <v>28</v>
      </c>
      <c r="M47" s="659" t="s">
        <v>28</v>
      </c>
      <c r="N47" s="659" t="s">
        <v>28</v>
      </c>
      <c r="O47" s="659">
        <v>3</v>
      </c>
      <c r="P47" s="659" t="s">
        <v>28</v>
      </c>
      <c r="Q47" s="659">
        <v>2</v>
      </c>
      <c r="R47" s="659">
        <v>2</v>
      </c>
      <c r="S47" s="659">
        <v>3</v>
      </c>
      <c r="T47" s="659">
        <v>3</v>
      </c>
    </row>
    <row r="48" spans="1:20" ht="29.25">
      <c r="A48" s="1493"/>
      <c r="B48" s="1493"/>
      <c r="C48" s="1494"/>
      <c r="D48" s="666" t="s">
        <v>269</v>
      </c>
      <c r="E48" s="672" t="s">
        <v>5395</v>
      </c>
      <c r="F48" s="1496"/>
      <c r="G48" s="659">
        <v>3</v>
      </c>
      <c r="H48" s="659">
        <v>3</v>
      </c>
      <c r="I48" s="659">
        <v>3</v>
      </c>
      <c r="J48" s="659" t="s">
        <v>28</v>
      </c>
      <c r="K48" s="659">
        <v>3</v>
      </c>
      <c r="L48" s="659">
        <v>2</v>
      </c>
      <c r="M48" s="659" t="s">
        <v>28</v>
      </c>
      <c r="N48" s="659" t="s">
        <v>28</v>
      </c>
      <c r="O48" s="659">
        <v>3</v>
      </c>
      <c r="P48" s="659" t="s">
        <v>28</v>
      </c>
      <c r="Q48" s="659">
        <v>3</v>
      </c>
      <c r="R48" s="659">
        <v>3</v>
      </c>
      <c r="S48" s="659">
        <v>3</v>
      </c>
      <c r="T48" s="659">
        <v>3</v>
      </c>
    </row>
    <row r="49" spans="1:20">
      <c r="A49" s="1493"/>
      <c r="B49" s="1493"/>
      <c r="C49" s="1494"/>
      <c r="D49" s="666" t="s">
        <v>258</v>
      </c>
      <c r="E49" s="661"/>
      <c r="F49" s="1497"/>
      <c r="G49" s="662">
        <v>3</v>
      </c>
      <c r="H49" s="662">
        <v>3</v>
      </c>
      <c r="I49" s="662">
        <v>3</v>
      </c>
      <c r="J49" s="662">
        <v>3</v>
      </c>
      <c r="K49" s="662">
        <v>3</v>
      </c>
      <c r="L49" s="662">
        <v>2</v>
      </c>
      <c r="M49" s="665" t="s">
        <v>28</v>
      </c>
      <c r="N49" s="662">
        <v>2</v>
      </c>
      <c r="O49" s="662">
        <v>3</v>
      </c>
      <c r="P49" s="662">
        <v>2.5</v>
      </c>
      <c r="Q49" s="662">
        <v>2.8</v>
      </c>
      <c r="R49" s="662">
        <v>2.6</v>
      </c>
      <c r="S49" s="662">
        <v>3</v>
      </c>
      <c r="T49" s="662">
        <v>3</v>
      </c>
    </row>
    <row r="50" spans="1:20" ht="28.5">
      <c r="A50" s="1493" t="s">
        <v>271</v>
      </c>
      <c r="B50" s="1493" t="s">
        <v>5099</v>
      </c>
      <c r="C50" s="1494" t="s">
        <v>5165</v>
      </c>
      <c r="D50" s="667" t="s">
        <v>274</v>
      </c>
      <c r="E50" s="708" t="s">
        <v>5396</v>
      </c>
      <c r="F50" s="1495" t="s">
        <v>27</v>
      </c>
      <c r="G50" s="659" t="s">
        <v>28</v>
      </c>
      <c r="H50" s="659" t="s">
        <v>28</v>
      </c>
      <c r="I50" s="659" t="s">
        <v>28</v>
      </c>
      <c r="J50" s="659" t="s">
        <v>28</v>
      </c>
      <c r="K50" s="659" t="s">
        <v>28</v>
      </c>
      <c r="L50" s="659">
        <v>2</v>
      </c>
      <c r="M50" s="659" t="s">
        <v>28</v>
      </c>
      <c r="N50" s="659">
        <v>3</v>
      </c>
      <c r="O50" s="659" t="s">
        <v>28</v>
      </c>
      <c r="P50" s="659" t="s">
        <v>28</v>
      </c>
      <c r="Q50" s="659" t="s">
        <v>28</v>
      </c>
      <c r="R50" s="659">
        <v>3</v>
      </c>
      <c r="S50" s="659" t="s">
        <v>28</v>
      </c>
      <c r="T50" s="659" t="s">
        <v>28</v>
      </c>
    </row>
    <row r="51" spans="1:20" ht="28.5">
      <c r="A51" s="1493"/>
      <c r="B51" s="1493"/>
      <c r="C51" s="1494"/>
      <c r="D51" s="667" t="s">
        <v>276</v>
      </c>
      <c r="E51" s="708" t="s">
        <v>5397</v>
      </c>
      <c r="F51" s="1496"/>
      <c r="G51" s="659" t="s">
        <v>28</v>
      </c>
      <c r="H51" s="659" t="s">
        <v>28</v>
      </c>
      <c r="I51" s="659" t="s">
        <v>28</v>
      </c>
      <c r="J51" s="659" t="s">
        <v>28</v>
      </c>
      <c r="K51" s="659" t="s">
        <v>28</v>
      </c>
      <c r="L51" s="659" t="s">
        <v>28</v>
      </c>
      <c r="M51" s="659" t="s">
        <v>28</v>
      </c>
      <c r="N51" s="659" t="s">
        <v>28</v>
      </c>
      <c r="O51" s="659" t="s">
        <v>28</v>
      </c>
      <c r="P51" s="659" t="s">
        <v>28</v>
      </c>
      <c r="Q51" s="659" t="s">
        <v>28</v>
      </c>
      <c r="R51" s="659" t="s">
        <v>28</v>
      </c>
      <c r="S51" s="659" t="s">
        <v>28</v>
      </c>
      <c r="T51" s="659" t="s">
        <v>28</v>
      </c>
    </row>
    <row r="52" spans="1:20" ht="28.5">
      <c r="A52" s="1493"/>
      <c r="B52" s="1493"/>
      <c r="C52" s="1494"/>
      <c r="D52" s="667" t="s">
        <v>278</v>
      </c>
      <c r="E52" s="708" t="s">
        <v>5398</v>
      </c>
      <c r="F52" s="1496"/>
      <c r="G52" s="659" t="s">
        <v>28</v>
      </c>
      <c r="H52" s="659" t="s">
        <v>28</v>
      </c>
      <c r="I52" s="659" t="s">
        <v>28</v>
      </c>
      <c r="J52" s="659" t="s">
        <v>28</v>
      </c>
      <c r="K52" s="659" t="s">
        <v>28</v>
      </c>
      <c r="L52" s="659" t="s">
        <v>28</v>
      </c>
      <c r="M52" s="659" t="s">
        <v>28</v>
      </c>
      <c r="N52" s="659">
        <v>3</v>
      </c>
      <c r="O52" s="659">
        <v>2</v>
      </c>
      <c r="P52" s="659">
        <v>3</v>
      </c>
      <c r="Q52" s="659" t="s">
        <v>28</v>
      </c>
      <c r="R52" s="659">
        <v>3</v>
      </c>
      <c r="S52" s="659" t="s">
        <v>28</v>
      </c>
      <c r="T52" s="659" t="s">
        <v>28</v>
      </c>
    </row>
    <row r="53" spans="1:20">
      <c r="A53" s="1493"/>
      <c r="B53" s="1493"/>
      <c r="C53" s="1494"/>
      <c r="D53" s="667" t="s">
        <v>280</v>
      </c>
      <c r="E53" s="708" t="s">
        <v>5399</v>
      </c>
      <c r="F53" s="1496"/>
      <c r="G53" s="659" t="s">
        <v>28</v>
      </c>
      <c r="H53" s="659" t="s">
        <v>28</v>
      </c>
      <c r="I53" s="659" t="s">
        <v>28</v>
      </c>
      <c r="J53" s="659" t="s">
        <v>28</v>
      </c>
      <c r="K53" s="659">
        <v>1</v>
      </c>
      <c r="L53" s="659" t="s">
        <v>28</v>
      </c>
      <c r="M53" s="659" t="s">
        <v>28</v>
      </c>
      <c r="N53" s="659" t="s">
        <v>28</v>
      </c>
      <c r="O53" s="659">
        <v>3</v>
      </c>
      <c r="P53" s="659">
        <v>3</v>
      </c>
      <c r="Q53" s="659" t="s">
        <v>28</v>
      </c>
      <c r="R53" s="659">
        <v>3</v>
      </c>
      <c r="S53" s="659" t="s">
        <v>28</v>
      </c>
      <c r="T53" s="659" t="s">
        <v>28</v>
      </c>
    </row>
    <row r="54" spans="1:20" ht="28.5">
      <c r="A54" s="1493"/>
      <c r="B54" s="1493"/>
      <c r="C54" s="1494"/>
      <c r="D54" s="667" t="s">
        <v>282</v>
      </c>
      <c r="E54" s="708" t="s">
        <v>5400</v>
      </c>
      <c r="F54" s="1496"/>
      <c r="G54" s="659" t="s">
        <v>28</v>
      </c>
      <c r="H54" s="659" t="s">
        <v>28</v>
      </c>
      <c r="I54" s="659" t="s">
        <v>28</v>
      </c>
      <c r="J54" s="659" t="s">
        <v>28</v>
      </c>
      <c r="K54" s="659" t="s">
        <v>28</v>
      </c>
      <c r="L54" s="659" t="s">
        <v>28</v>
      </c>
      <c r="M54" s="659" t="s">
        <v>28</v>
      </c>
      <c r="N54" s="659">
        <v>3</v>
      </c>
      <c r="O54" s="659">
        <v>3</v>
      </c>
      <c r="P54" s="659">
        <v>3</v>
      </c>
      <c r="Q54" s="659" t="s">
        <v>28</v>
      </c>
      <c r="R54" s="659">
        <v>3</v>
      </c>
      <c r="S54" s="659" t="s">
        <v>28</v>
      </c>
      <c r="T54" s="659" t="s">
        <v>28</v>
      </c>
    </row>
    <row r="55" spans="1:20">
      <c r="A55" s="1493"/>
      <c r="B55" s="1493"/>
      <c r="C55" s="1494"/>
      <c r="D55" s="667" t="s">
        <v>271</v>
      </c>
      <c r="E55" s="661"/>
      <c r="F55" s="1500"/>
      <c r="G55" s="665" t="s">
        <v>28</v>
      </c>
      <c r="H55" s="665" t="s">
        <v>28</v>
      </c>
      <c r="I55" s="665" t="s">
        <v>28</v>
      </c>
      <c r="J55" s="665" t="s">
        <v>28</v>
      </c>
      <c r="K55" s="665">
        <v>1</v>
      </c>
      <c r="L55" s="665">
        <v>2</v>
      </c>
      <c r="M55" s="665"/>
      <c r="N55" s="665">
        <v>3</v>
      </c>
      <c r="O55" s="665">
        <v>2.6</v>
      </c>
      <c r="P55" s="665">
        <v>3</v>
      </c>
      <c r="Q55" s="665" t="s">
        <v>28</v>
      </c>
      <c r="R55" s="665">
        <v>3</v>
      </c>
      <c r="S55" s="665" t="s">
        <v>28</v>
      </c>
      <c r="T55" s="665" t="s">
        <v>28</v>
      </c>
    </row>
    <row r="56" spans="1:20" ht="29.25">
      <c r="A56" s="1493" t="s">
        <v>284</v>
      </c>
      <c r="B56" s="1493" t="s">
        <v>5166</v>
      </c>
      <c r="C56" s="1494" t="s">
        <v>5167</v>
      </c>
      <c r="D56" s="667" t="s">
        <v>287</v>
      </c>
      <c r="E56" s="672" t="s">
        <v>5401</v>
      </c>
      <c r="F56" s="1495" t="s">
        <v>107</v>
      </c>
      <c r="G56" s="659">
        <v>3</v>
      </c>
      <c r="H56" s="659">
        <v>3</v>
      </c>
      <c r="I56" s="659">
        <v>3</v>
      </c>
      <c r="J56" s="659">
        <v>3</v>
      </c>
      <c r="K56" s="659">
        <v>3</v>
      </c>
      <c r="L56" s="659" t="s">
        <v>28</v>
      </c>
      <c r="M56" s="659" t="s">
        <v>28</v>
      </c>
      <c r="N56" s="659" t="s">
        <v>28</v>
      </c>
      <c r="O56" s="659" t="s">
        <v>28</v>
      </c>
      <c r="P56" s="659" t="s">
        <v>28</v>
      </c>
      <c r="Q56" s="659">
        <v>3</v>
      </c>
      <c r="R56" s="659">
        <v>3</v>
      </c>
      <c r="S56" s="659">
        <v>3</v>
      </c>
      <c r="T56" s="659">
        <v>3</v>
      </c>
    </row>
    <row r="57" spans="1:20">
      <c r="A57" s="1493"/>
      <c r="B57" s="1493"/>
      <c r="C57" s="1494"/>
      <c r="D57" s="667" t="s">
        <v>289</v>
      </c>
      <c r="E57" s="672" t="s">
        <v>5402</v>
      </c>
      <c r="F57" s="1496"/>
      <c r="G57" s="659">
        <v>3</v>
      </c>
      <c r="H57" s="659">
        <v>3</v>
      </c>
      <c r="I57" s="659">
        <v>3</v>
      </c>
      <c r="J57" s="659">
        <v>3</v>
      </c>
      <c r="K57" s="659">
        <v>3</v>
      </c>
      <c r="L57" s="659" t="s">
        <v>28</v>
      </c>
      <c r="M57" s="659" t="s">
        <v>28</v>
      </c>
      <c r="N57" s="659" t="s">
        <v>28</v>
      </c>
      <c r="O57" s="659">
        <v>3</v>
      </c>
      <c r="P57" s="659" t="s">
        <v>28</v>
      </c>
      <c r="Q57" s="659">
        <v>3</v>
      </c>
      <c r="R57" s="659">
        <v>3</v>
      </c>
      <c r="S57" s="659">
        <v>3</v>
      </c>
      <c r="T57" s="659">
        <v>3</v>
      </c>
    </row>
    <row r="58" spans="1:20" ht="29.25">
      <c r="A58" s="1493"/>
      <c r="B58" s="1493"/>
      <c r="C58" s="1494"/>
      <c r="D58" s="667" t="s">
        <v>291</v>
      </c>
      <c r="E58" s="672" t="s">
        <v>5403</v>
      </c>
      <c r="F58" s="1496"/>
      <c r="G58" s="659">
        <v>3</v>
      </c>
      <c r="H58" s="659">
        <v>3</v>
      </c>
      <c r="I58" s="659">
        <v>3</v>
      </c>
      <c r="J58" s="659">
        <v>3</v>
      </c>
      <c r="K58" s="659">
        <v>3</v>
      </c>
      <c r="L58" s="659" t="s">
        <v>28</v>
      </c>
      <c r="M58" s="659" t="s">
        <v>28</v>
      </c>
      <c r="N58" s="659" t="s">
        <v>28</v>
      </c>
      <c r="O58" s="659">
        <v>3</v>
      </c>
      <c r="P58" s="659" t="s">
        <v>28</v>
      </c>
      <c r="Q58" s="659">
        <v>3</v>
      </c>
      <c r="R58" s="659">
        <v>3</v>
      </c>
      <c r="S58" s="659">
        <v>3</v>
      </c>
      <c r="T58" s="659">
        <v>3</v>
      </c>
    </row>
    <row r="59" spans="1:20" ht="29.25">
      <c r="A59" s="1493"/>
      <c r="B59" s="1493"/>
      <c r="C59" s="1494"/>
      <c r="D59" s="667" t="s">
        <v>293</v>
      </c>
      <c r="E59" s="672" t="s">
        <v>5404</v>
      </c>
      <c r="F59" s="1496"/>
      <c r="G59" s="659">
        <v>3</v>
      </c>
      <c r="H59" s="659">
        <v>3</v>
      </c>
      <c r="I59" s="659">
        <v>3</v>
      </c>
      <c r="J59" s="659">
        <v>3</v>
      </c>
      <c r="K59" s="659">
        <v>3</v>
      </c>
      <c r="L59" s="659" t="s">
        <v>28</v>
      </c>
      <c r="M59" s="659" t="s">
        <v>28</v>
      </c>
      <c r="N59" s="659" t="s">
        <v>28</v>
      </c>
      <c r="O59" s="659">
        <v>3</v>
      </c>
      <c r="P59" s="659" t="s">
        <v>28</v>
      </c>
      <c r="Q59" s="659">
        <v>3</v>
      </c>
      <c r="R59" s="659">
        <v>3</v>
      </c>
      <c r="S59" s="659">
        <v>3</v>
      </c>
      <c r="T59" s="659">
        <v>3</v>
      </c>
    </row>
    <row r="60" spans="1:20">
      <c r="A60" s="1493"/>
      <c r="B60" s="1493"/>
      <c r="C60" s="1494"/>
      <c r="D60" s="667" t="s">
        <v>284</v>
      </c>
      <c r="E60" s="661"/>
      <c r="F60" s="1497"/>
      <c r="G60" s="665">
        <v>3</v>
      </c>
      <c r="H60" s="665">
        <v>3</v>
      </c>
      <c r="I60" s="665">
        <v>3</v>
      </c>
      <c r="J60" s="665">
        <v>3</v>
      </c>
      <c r="K60" s="665">
        <v>3</v>
      </c>
      <c r="L60" s="665" t="s">
        <v>28</v>
      </c>
      <c r="M60" s="665" t="s">
        <v>28</v>
      </c>
      <c r="N60" s="665" t="s">
        <v>28</v>
      </c>
      <c r="O60" s="665">
        <v>3</v>
      </c>
      <c r="P60" s="665" t="s">
        <v>28</v>
      </c>
      <c r="Q60" s="665">
        <v>3</v>
      </c>
      <c r="R60" s="665">
        <v>3</v>
      </c>
      <c r="S60" s="665">
        <v>3</v>
      </c>
      <c r="T60" s="665">
        <v>3</v>
      </c>
    </row>
    <row r="61" spans="1:20" ht="29.25">
      <c r="A61" s="1493" t="s">
        <v>297</v>
      </c>
      <c r="B61" s="1493" t="s">
        <v>5168</v>
      </c>
      <c r="C61" s="1494" t="s">
        <v>819</v>
      </c>
      <c r="D61" s="667" t="s">
        <v>300</v>
      </c>
      <c r="E61" s="709" t="s">
        <v>5169</v>
      </c>
      <c r="F61" s="1495" t="s">
        <v>107</v>
      </c>
      <c r="G61" s="659">
        <v>3</v>
      </c>
      <c r="H61" s="659">
        <v>3</v>
      </c>
      <c r="I61" s="659">
        <v>3</v>
      </c>
      <c r="J61" s="659">
        <v>3</v>
      </c>
      <c r="K61" s="659">
        <v>3</v>
      </c>
      <c r="L61" s="659" t="s">
        <v>28</v>
      </c>
      <c r="M61" s="659" t="s">
        <v>28</v>
      </c>
      <c r="N61" s="659" t="s">
        <v>28</v>
      </c>
      <c r="O61" s="659" t="s">
        <v>28</v>
      </c>
      <c r="P61" s="659" t="s">
        <v>28</v>
      </c>
      <c r="Q61" s="659">
        <v>3</v>
      </c>
      <c r="R61" s="659">
        <v>3</v>
      </c>
      <c r="S61" s="659">
        <v>3</v>
      </c>
      <c r="T61" s="659">
        <v>3</v>
      </c>
    </row>
    <row r="62" spans="1:20">
      <c r="A62" s="1493"/>
      <c r="B62" s="1493"/>
      <c r="C62" s="1494"/>
      <c r="D62" s="667" t="s">
        <v>302</v>
      </c>
      <c r="E62" s="706"/>
      <c r="F62" s="1496"/>
      <c r="G62" s="659">
        <v>3</v>
      </c>
      <c r="H62" s="659">
        <v>3</v>
      </c>
      <c r="I62" s="659">
        <v>3</v>
      </c>
      <c r="J62" s="659">
        <v>3</v>
      </c>
      <c r="K62" s="659">
        <v>3</v>
      </c>
      <c r="L62" s="659" t="s">
        <v>28</v>
      </c>
      <c r="M62" s="659" t="s">
        <v>28</v>
      </c>
      <c r="N62" s="659" t="s">
        <v>28</v>
      </c>
      <c r="O62" s="659">
        <v>3</v>
      </c>
      <c r="P62" s="659" t="s">
        <v>28</v>
      </c>
      <c r="Q62" s="659">
        <v>3</v>
      </c>
      <c r="R62" s="659">
        <v>3</v>
      </c>
      <c r="S62" s="659">
        <v>3</v>
      </c>
      <c r="T62" s="659">
        <v>3</v>
      </c>
    </row>
    <row r="63" spans="1:20">
      <c r="A63" s="1493"/>
      <c r="B63" s="1493"/>
      <c r="C63" s="1494"/>
      <c r="D63" s="667" t="s">
        <v>304</v>
      </c>
      <c r="E63" s="706"/>
      <c r="F63" s="1496"/>
      <c r="G63" s="659">
        <v>3</v>
      </c>
      <c r="H63" s="659">
        <v>3</v>
      </c>
      <c r="I63" s="659">
        <v>3</v>
      </c>
      <c r="J63" s="659">
        <v>3</v>
      </c>
      <c r="K63" s="659">
        <v>3</v>
      </c>
      <c r="L63" s="659" t="s">
        <v>28</v>
      </c>
      <c r="M63" s="659" t="s">
        <v>28</v>
      </c>
      <c r="N63" s="659" t="s">
        <v>28</v>
      </c>
      <c r="O63" s="659">
        <v>3</v>
      </c>
      <c r="P63" s="659" t="s">
        <v>28</v>
      </c>
      <c r="Q63" s="659">
        <v>3</v>
      </c>
      <c r="R63" s="659">
        <v>3</v>
      </c>
      <c r="S63" s="659">
        <v>3</v>
      </c>
      <c r="T63" s="659">
        <v>3</v>
      </c>
    </row>
    <row r="64" spans="1:20">
      <c r="A64" s="1493"/>
      <c r="B64" s="1493"/>
      <c r="C64" s="1494"/>
      <c r="D64" s="667" t="s">
        <v>306</v>
      </c>
      <c r="E64" s="706"/>
      <c r="F64" s="1496"/>
      <c r="G64" s="659">
        <v>3</v>
      </c>
      <c r="H64" s="659">
        <v>3</v>
      </c>
      <c r="I64" s="659">
        <v>3</v>
      </c>
      <c r="J64" s="659">
        <v>3</v>
      </c>
      <c r="K64" s="659">
        <v>3</v>
      </c>
      <c r="L64" s="659" t="s">
        <v>28</v>
      </c>
      <c r="M64" s="659" t="s">
        <v>28</v>
      </c>
      <c r="N64" s="659" t="s">
        <v>28</v>
      </c>
      <c r="O64" s="659">
        <v>3</v>
      </c>
      <c r="P64" s="659" t="s">
        <v>28</v>
      </c>
      <c r="Q64" s="659">
        <v>3</v>
      </c>
      <c r="R64" s="659">
        <v>3</v>
      </c>
      <c r="S64" s="659">
        <v>3</v>
      </c>
      <c r="T64" s="659">
        <v>3</v>
      </c>
    </row>
    <row r="65" spans="1:20">
      <c r="A65" s="1493"/>
      <c r="B65" s="1493"/>
      <c r="C65" s="1494"/>
      <c r="D65" s="667" t="s">
        <v>297</v>
      </c>
      <c r="E65" s="661"/>
      <c r="F65" s="1497"/>
      <c r="G65" s="665">
        <v>3</v>
      </c>
      <c r="H65" s="665">
        <v>3</v>
      </c>
      <c r="I65" s="665">
        <v>3</v>
      </c>
      <c r="J65" s="665">
        <v>3</v>
      </c>
      <c r="K65" s="665">
        <v>3</v>
      </c>
      <c r="L65" s="665" t="s">
        <v>28</v>
      </c>
      <c r="M65" s="665" t="s">
        <v>28</v>
      </c>
      <c r="N65" s="665" t="s">
        <v>28</v>
      </c>
      <c r="O65" s="665">
        <v>3</v>
      </c>
      <c r="P65" s="665" t="s">
        <v>28</v>
      </c>
      <c r="Q65" s="665">
        <v>3</v>
      </c>
      <c r="R65" s="665">
        <v>3</v>
      </c>
      <c r="S65" s="665">
        <v>3</v>
      </c>
      <c r="T65" s="665">
        <v>3</v>
      </c>
    </row>
    <row r="66" spans="1:20" s="669" customFormat="1" ht="29.25">
      <c r="A66" s="1493" t="s">
        <v>475</v>
      </c>
      <c r="B66" s="1493" t="s">
        <v>5170</v>
      </c>
      <c r="C66" s="1494" t="s">
        <v>5171</v>
      </c>
      <c r="D66" s="668" t="s">
        <v>478</v>
      </c>
      <c r="E66" s="672" t="s">
        <v>5405</v>
      </c>
      <c r="F66" s="1495" t="s">
        <v>107</v>
      </c>
      <c r="G66" s="659">
        <v>3</v>
      </c>
      <c r="H66" s="659">
        <v>3</v>
      </c>
      <c r="I66" s="659">
        <v>3</v>
      </c>
      <c r="J66" s="659">
        <v>2</v>
      </c>
      <c r="K66" s="659">
        <v>3</v>
      </c>
      <c r="L66" s="659">
        <v>2</v>
      </c>
      <c r="M66" s="659">
        <v>1</v>
      </c>
      <c r="N66" s="659" t="s">
        <v>28</v>
      </c>
      <c r="O66" s="659">
        <v>2</v>
      </c>
      <c r="P66" s="659" t="s">
        <v>28</v>
      </c>
      <c r="Q66" s="659">
        <v>3</v>
      </c>
      <c r="R66" s="659">
        <v>2</v>
      </c>
      <c r="S66" s="659">
        <v>3</v>
      </c>
      <c r="T66" s="659">
        <v>3</v>
      </c>
    </row>
    <row r="67" spans="1:20" ht="29.25">
      <c r="A67" s="1493"/>
      <c r="B67" s="1493"/>
      <c r="C67" s="1494"/>
      <c r="D67" s="668" t="s">
        <v>480</v>
      </c>
      <c r="E67" s="672" t="s">
        <v>5406</v>
      </c>
      <c r="F67" s="1496"/>
      <c r="G67" s="659">
        <v>3</v>
      </c>
      <c r="H67" s="659">
        <v>3</v>
      </c>
      <c r="I67" s="659">
        <v>3</v>
      </c>
      <c r="J67" s="659">
        <v>2</v>
      </c>
      <c r="K67" s="659">
        <v>3</v>
      </c>
      <c r="L67" s="659">
        <v>2</v>
      </c>
      <c r="M67" s="659">
        <v>1</v>
      </c>
      <c r="N67" s="659" t="s">
        <v>28</v>
      </c>
      <c r="O67" s="659">
        <v>2</v>
      </c>
      <c r="P67" s="659" t="s">
        <v>28</v>
      </c>
      <c r="Q67" s="659">
        <v>3</v>
      </c>
      <c r="R67" s="659">
        <v>2</v>
      </c>
      <c r="S67" s="659">
        <v>3</v>
      </c>
      <c r="T67" s="659">
        <v>3</v>
      </c>
    </row>
    <row r="68" spans="1:20" ht="29.25">
      <c r="A68" s="1493"/>
      <c r="B68" s="1493"/>
      <c r="C68" s="1494"/>
      <c r="D68" s="668" t="s">
        <v>482</v>
      </c>
      <c r="E68" s="672" t="s">
        <v>5407</v>
      </c>
      <c r="F68" s="1496"/>
      <c r="G68" s="659">
        <v>3</v>
      </c>
      <c r="H68" s="659">
        <v>3</v>
      </c>
      <c r="I68" s="659">
        <v>3</v>
      </c>
      <c r="J68" s="659">
        <v>2</v>
      </c>
      <c r="K68" s="659">
        <v>3</v>
      </c>
      <c r="L68" s="659">
        <v>2</v>
      </c>
      <c r="M68" s="659">
        <v>1</v>
      </c>
      <c r="N68" s="659" t="s">
        <v>28</v>
      </c>
      <c r="O68" s="659">
        <v>2</v>
      </c>
      <c r="P68" s="659" t="s">
        <v>28</v>
      </c>
      <c r="Q68" s="659">
        <v>3</v>
      </c>
      <c r="R68" s="659">
        <v>2</v>
      </c>
      <c r="S68" s="659">
        <v>3</v>
      </c>
      <c r="T68" s="659">
        <v>3</v>
      </c>
    </row>
    <row r="69" spans="1:20" ht="29.25">
      <c r="A69" s="1493"/>
      <c r="B69" s="1493"/>
      <c r="C69" s="1494"/>
      <c r="D69" s="668" t="s">
        <v>484</v>
      </c>
      <c r="E69" s="672" t="s">
        <v>5408</v>
      </c>
      <c r="F69" s="1496"/>
      <c r="G69" s="659">
        <v>3</v>
      </c>
      <c r="H69" s="659">
        <v>3</v>
      </c>
      <c r="I69" s="659">
        <v>3</v>
      </c>
      <c r="J69" s="659">
        <v>2</v>
      </c>
      <c r="K69" s="659">
        <v>3</v>
      </c>
      <c r="L69" s="659">
        <v>2</v>
      </c>
      <c r="M69" s="659">
        <v>1</v>
      </c>
      <c r="N69" s="659" t="s">
        <v>5172</v>
      </c>
      <c r="O69" s="659">
        <v>2</v>
      </c>
      <c r="P69" s="659" t="s">
        <v>28</v>
      </c>
      <c r="Q69" s="659">
        <v>3</v>
      </c>
      <c r="R69" s="659">
        <v>2</v>
      </c>
      <c r="S69" s="659">
        <v>3</v>
      </c>
      <c r="T69" s="659">
        <v>3</v>
      </c>
    </row>
    <row r="70" spans="1:20">
      <c r="A70" s="1493"/>
      <c r="B70" s="1493"/>
      <c r="C70" s="1494"/>
      <c r="D70" s="668" t="s">
        <v>475</v>
      </c>
      <c r="E70" s="661"/>
      <c r="F70" s="1497"/>
      <c r="G70" s="665">
        <v>3</v>
      </c>
      <c r="H70" s="665">
        <v>3</v>
      </c>
      <c r="I70" s="665">
        <v>3</v>
      </c>
      <c r="J70" s="665">
        <v>2</v>
      </c>
      <c r="K70" s="665">
        <v>3</v>
      </c>
      <c r="L70" s="665">
        <v>2</v>
      </c>
      <c r="M70" s="665">
        <v>1</v>
      </c>
      <c r="N70" s="665" t="s">
        <v>5172</v>
      </c>
      <c r="O70" s="665">
        <v>2</v>
      </c>
      <c r="P70" s="665" t="s">
        <v>28</v>
      </c>
      <c r="Q70" s="665">
        <v>3</v>
      </c>
      <c r="R70" s="665">
        <v>2</v>
      </c>
      <c r="S70" s="665">
        <v>3</v>
      </c>
      <c r="T70" s="665">
        <v>3</v>
      </c>
    </row>
    <row r="71" spans="1:20" ht="29.25">
      <c r="A71" s="1493" t="s">
        <v>716</v>
      </c>
      <c r="B71" s="1493" t="s">
        <v>5173</v>
      </c>
      <c r="C71" s="1494" t="s">
        <v>5174</v>
      </c>
      <c r="D71" s="666" t="s">
        <v>719</v>
      </c>
      <c r="E71" s="710" t="s">
        <v>5405</v>
      </c>
      <c r="F71" s="1495" t="s">
        <v>107</v>
      </c>
      <c r="G71" s="659">
        <v>3</v>
      </c>
      <c r="H71" s="659">
        <v>3</v>
      </c>
      <c r="I71" s="659">
        <v>3</v>
      </c>
      <c r="J71" s="659">
        <v>2</v>
      </c>
      <c r="K71" s="659">
        <v>3</v>
      </c>
      <c r="L71" s="659">
        <v>2</v>
      </c>
      <c r="M71" s="659">
        <v>1</v>
      </c>
      <c r="N71" s="659" t="s">
        <v>28</v>
      </c>
      <c r="O71" s="659">
        <v>2</v>
      </c>
      <c r="P71" s="659" t="s">
        <v>28</v>
      </c>
      <c r="Q71" s="659">
        <v>3</v>
      </c>
      <c r="R71" s="659">
        <v>2</v>
      </c>
      <c r="S71" s="659">
        <v>3</v>
      </c>
      <c r="T71" s="659">
        <v>3</v>
      </c>
    </row>
    <row r="72" spans="1:20" ht="29.25">
      <c r="A72" s="1493"/>
      <c r="B72" s="1493"/>
      <c r="C72" s="1494"/>
      <c r="D72" s="666" t="s">
        <v>721</v>
      </c>
      <c r="E72" s="710" t="s">
        <v>5406</v>
      </c>
      <c r="F72" s="1496"/>
      <c r="G72" s="659">
        <v>3</v>
      </c>
      <c r="H72" s="659">
        <v>3</v>
      </c>
      <c r="I72" s="659">
        <v>3</v>
      </c>
      <c r="J72" s="659">
        <v>2</v>
      </c>
      <c r="K72" s="659">
        <v>3</v>
      </c>
      <c r="L72" s="659">
        <v>2</v>
      </c>
      <c r="M72" s="659">
        <v>1</v>
      </c>
      <c r="N72" s="659" t="s">
        <v>28</v>
      </c>
      <c r="O72" s="659">
        <v>2</v>
      </c>
      <c r="P72" s="659" t="s">
        <v>28</v>
      </c>
      <c r="Q72" s="659">
        <v>3</v>
      </c>
      <c r="R72" s="659">
        <v>2</v>
      </c>
      <c r="S72" s="659">
        <v>3</v>
      </c>
      <c r="T72" s="659">
        <v>3</v>
      </c>
    </row>
    <row r="73" spans="1:20" ht="29.25">
      <c r="A73" s="1493"/>
      <c r="B73" s="1493"/>
      <c r="C73" s="1494"/>
      <c r="D73" s="666" t="s">
        <v>723</v>
      </c>
      <c r="E73" s="710" t="s">
        <v>5407</v>
      </c>
      <c r="F73" s="1496"/>
      <c r="G73" s="659">
        <v>3</v>
      </c>
      <c r="H73" s="659">
        <v>3</v>
      </c>
      <c r="I73" s="659">
        <v>3</v>
      </c>
      <c r="J73" s="659">
        <v>2</v>
      </c>
      <c r="K73" s="659">
        <v>3</v>
      </c>
      <c r="L73" s="659">
        <v>2</v>
      </c>
      <c r="M73" s="659">
        <v>1</v>
      </c>
      <c r="N73" s="659" t="s">
        <v>28</v>
      </c>
      <c r="O73" s="659">
        <v>2</v>
      </c>
      <c r="P73" s="659" t="s">
        <v>28</v>
      </c>
      <c r="Q73" s="659">
        <v>3</v>
      </c>
      <c r="R73" s="659">
        <v>2</v>
      </c>
      <c r="S73" s="659">
        <v>3</v>
      </c>
      <c r="T73" s="659">
        <v>3</v>
      </c>
    </row>
    <row r="74" spans="1:20" ht="29.25">
      <c r="A74" s="1493"/>
      <c r="B74" s="1493"/>
      <c r="C74" s="1494"/>
      <c r="D74" s="666" t="s">
        <v>725</v>
      </c>
      <c r="E74" s="710" t="s">
        <v>5408</v>
      </c>
      <c r="F74" s="1496"/>
      <c r="G74" s="659">
        <v>3</v>
      </c>
      <c r="H74" s="659">
        <v>3</v>
      </c>
      <c r="I74" s="659">
        <v>3</v>
      </c>
      <c r="J74" s="659">
        <v>2</v>
      </c>
      <c r="K74" s="659">
        <v>3</v>
      </c>
      <c r="L74" s="659">
        <v>2</v>
      </c>
      <c r="M74" s="659">
        <v>1</v>
      </c>
      <c r="N74" s="659" t="s">
        <v>5172</v>
      </c>
      <c r="O74" s="659">
        <v>2</v>
      </c>
      <c r="P74" s="659" t="s">
        <v>28</v>
      </c>
      <c r="Q74" s="659">
        <v>3</v>
      </c>
      <c r="R74" s="659">
        <v>2</v>
      </c>
      <c r="S74" s="659">
        <v>3</v>
      </c>
      <c r="T74" s="659">
        <v>3</v>
      </c>
    </row>
    <row r="75" spans="1:20">
      <c r="A75" s="1493"/>
      <c r="B75" s="1493"/>
      <c r="C75" s="1494"/>
      <c r="D75" s="666" t="s">
        <v>716</v>
      </c>
      <c r="E75" s="661"/>
      <c r="F75" s="1497"/>
      <c r="G75" s="665">
        <v>3</v>
      </c>
      <c r="H75" s="665">
        <v>3</v>
      </c>
      <c r="I75" s="665">
        <v>3</v>
      </c>
      <c r="J75" s="665">
        <v>2</v>
      </c>
      <c r="K75" s="665">
        <v>3</v>
      </c>
      <c r="L75" s="665">
        <v>2</v>
      </c>
      <c r="M75" s="665">
        <v>1</v>
      </c>
      <c r="N75" s="665" t="s">
        <v>5172</v>
      </c>
      <c r="O75" s="665">
        <v>2</v>
      </c>
      <c r="P75" s="665" t="s">
        <v>28</v>
      </c>
      <c r="Q75" s="665">
        <v>3</v>
      </c>
      <c r="R75" s="665">
        <v>2</v>
      </c>
      <c r="S75" s="665">
        <v>3</v>
      </c>
      <c r="T75" s="665">
        <v>3</v>
      </c>
    </row>
    <row r="76" spans="1:20" ht="29.25">
      <c r="A76" s="1505" t="s">
        <v>5175</v>
      </c>
      <c r="B76" s="1493" t="s">
        <v>5176</v>
      </c>
      <c r="C76" s="1494" t="s">
        <v>5177</v>
      </c>
      <c r="D76" s="666" t="s">
        <v>5178</v>
      </c>
      <c r="E76" s="672" t="s">
        <v>5409</v>
      </c>
      <c r="F76" s="1495" t="s">
        <v>27</v>
      </c>
      <c r="G76" s="659">
        <v>3</v>
      </c>
      <c r="H76" s="659">
        <v>3</v>
      </c>
      <c r="I76" s="659">
        <v>3</v>
      </c>
      <c r="J76" s="659">
        <v>3</v>
      </c>
      <c r="K76" s="659">
        <v>3</v>
      </c>
      <c r="L76" s="659" t="s">
        <v>28</v>
      </c>
      <c r="M76" s="659" t="s">
        <v>28</v>
      </c>
      <c r="N76" s="659" t="s">
        <v>28</v>
      </c>
      <c r="O76" s="659" t="s">
        <v>28</v>
      </c>
      <c r="P76" s="659">
        <v>3</v>
      </c>
      <c r="Q76" s="659">
        <v>2</v>
      </c>
      <c r="R76" s="659">
        <v>3</v>
      </c>
      <c r="S76" s="659">
        <v>3</v>
      </c>
      <c r="T76" s="659">
        <v>3</v>
      </c>
    </row>
    <row r="77" spans="1:20" ht="29.25">
      <c r="A77" s="1505"/>
      <c r="B77" s="1493"/>
      <c r="C77" s="1494"/>
      <c r="D77" s="666" t="s">
        <v>5179</v>
      </c>
      <c r="E77" s="672" t="s">
        <v>5410</v>
      </c>
      <c r="F77" s="1496"/>
      <c r="G77" s="659">
        <v>3</v>
      </c>
      <c r="H77" s="659">
        <v>3</v>
      </c>
      <c r="I77" s="659">
        <v>3</v>
      </c>
      <c r="J77" s="659">
        <v>3</v>
      </c>
      <c r="K77" s="659">
        <v>3</v>
      </c>
      <c r="L77" s="659" t="s">
        <v>28</v>
      </c>
      <c r="M77" s="660">
        <v>2</v>
      </c>
      <c r="N77" s="659" t="s">
        <v>28</v>
      </c>
      <c r="O77" s="659">
        <v>3</v>
      </c>
      <c r="P77" s="659" t="s">
        <v>28</v>
      </c>
      <c r="Q77" s="659">
        <v>1</v>
      </c>
      <c r="R77" s="659">
        <v>3</v>
      </c>
      <c r="S77" s="659">
        <v>3</v>
      </c>
      <c r="T77" s="659">
        <v>3</v>
      </c>
    </row>
    <row r="78" spans="1:20" ht="29.25">
      <c r="A78" s="1505"/>
      <c r="B78" s="1493"/>
      <c r="C78" s="1494"/>
      <c r="D78" s="666" t="s">
        <v>5180</v>
      </c>
      <c r="E78" s="672" t="s">
        <v>5411</v>
      </c>
      <c r="F78" s="1496"/>
      <c r="G78" s="659">
        <v>3</v>
      </c>
      <c r="H78" s="659">
        <v>3</v>
      </c>
      <c r="I78" s="659">
        <v>3</v>
      </c>
      <c r="J78" s="659">
        <v>1</v>
      </c>
      <c r="K78" s="659">
        <v>3</v>
      </c>
      <c r="L78" s="659" t="s">
        <v>28</v>
      </c>
      <c r="M78" s="659" t="s">
        <v>28</v>
      </c>
      <c r="N78" s="659" t="s">
        <v>28</v>
      </c>
      <c r="O78" s="659">
        <v>2</v>
      </c>
      <c r="P78" s="659">
        <v>2</v>
      </c>
      <c r="Q78" s="659">
        <v>3</v>
      </c>
      <c r="R78" s="659">
        <v>1</v>
      </c>
      <c r="S78" s="659">
        <v>3</v>
      </c>
      <c r="T78" s="659">
        <v>3</v>
      </c>
    </row>
    <row r="79" spans="1:20" ht="29.25">
      <c r="A79" s="1505"/>
      <c r="B79" s="1493"/>
      <c r="C79" s="1494"/>
      <c r="D79" s="666" t="s">
        <v>5181</v>
      </c>
      <c r="E79" s="672" t="s">
        <v>5412</v>
      </c>
      <c r="F79" s="1496"/>
      <c r="G79" s="659">
        <v>3</v>
      </c>
      <c r="H79" s="659">
        <v>3</v>
      </c>
      <c r="I79" s="659">
        <v>3</v>
      </c>
      <c r="J79" s="659">
        <v>3</v>
      </c>
      <c r="K79" s="659">
        <v>3</v>
      </c>
      <c r="L79" s="659" t="s">
        <v>28</v>
      </c>
      <c r="M79" s="659" t="s">
        <v>28</v>
      </c>
      <c r="N79" s="659" t="s">
        <v>28</v>
      </c>
      <c r="O79" s="659">
        <v>2</v>
      </c>
      <c r="P79" s="659" t="s">
        <v>28</v>
      </c>
      <c r="Q79" s="659">
        <v>1</v>
      </c>
      <c r="R79" s="659">
        <v>1</v>
      </c>
      <c r="S79" s="659">
        <v>3</v>
      </c>
      <c r="T79" s="659">
        <v>3</v>
      </c>
    </row>
    <row r="80" spans="1:20" ht="29.25">
      <c r="A80" s="1505"/>
      <c r="B80" s="1493"/>
      <c r="C80" s="1494"/>
      <c r="D80" s="666" t="s">
        <v>5182</v>
      </c>
      <c r="E80" s="672" t="s">
        <v>5413</v>
      </c>
      <c r="F80" s="1496"/>
      <c r="G80" s="659">
        <v>3</v>
      </c>
      <c r="H80" s="659">
        <v>3</v>
      </c>
      <c r="I80" s="659">
        <v>3</v>
      </c>
      <c r="J80" s="659">
        <v>2</v>
      </c>
      <c r="K80" s="659">
        <v>3</v>
      </c>
      <c r="L80" s="659">
        <v>1</v>
      </c>
      <c r="M80" s="659" t="s">
        <v>28</v>
      </c>
      <c r="N80" s="659" t="s">
        <v>28</v>
      </c>
      <c r="O80" s="659">
        <v>2</v>
      </c>
      <c r="P80" s="659" t="s">
        <v>28</v>
      </c>
      <c r="Q80" s="659">
        <v>3</v>
      </c>
      <c r="R80" s="659">
        <v>3</v>
      </c>
      <c r="S80" s="659">
        <v>3</v>
      </c>
      <c r="T80" s="659">
        <v>3</v>
      </c>
    </row>
    <row r="81" spans="1:20">
      <c r="A81" s="1505"/>
      <c r="B81" s="1493"/>
      <c r="C81" s="1494"/>
      <c r="D81" s="666" t="s">
        <v>5175</v>
      </c>
      <c r="E81" s="661"/>
      <c r="F81" s="1497"/>
      <c r="G81" s="662">
        <v>3</v>
      </c>
      <c r="H81" s="662">
        <v>3</v>
      </c>
      <c r="I81" s="662">
        <v>3</v>
      </c>
      <c r="J81" s="662">
        <v>2.4</v>
      </c>
      <c r="K81" s="662">
        <v>3</v>
      </c>
      <c r="L81" s="662">
        <v>1</v>
      </c>
      <c r="M81" s="662">
        <v>2</v>
      </c>
      <c r="N81" s="665" t="s">
        <v>28</v>
      </c>
      <c r="O81" s="662">
        <v>2.25</v>
      </c>
      <c r="P81" s="662">
        <v>2.5</v>
      </c>
      <c r="Q81" s="662">
        <v>2</v>
      </c>
      <c r="R81" s="662">
        <v>2.2000000000000002</v>
      </c>
      <c r="S81" s="662">
        <v>3</v>
      </c>
      <c r="T81" s="662">
        <v>3</v>
      </c>
    </row>
    <row r="82" spans="1:20" s="669" customFormat="1" ht="29.25">
      <c r="A82" s="1498" t="s">
        <v>5183</v>
      </c>
      <c r="B82" s="1498" t="s">
        <v>5184</v>
      </c>
      <c r="C82" s="1499" t="s">
        <v>5185</v>
      </c>
      <c r="D82" s="666" t="s">
        <v>5186</v>
      </c>
      <c r="E82" s="672" t="s">
        <v>5414</v>
      </c>
      <c r="F82" s="1495" t="s">
        <v>107</v>
      </c>
      <c r="G82" s="659">
        <v>3</v>
      </c>
      <c r="H82" s="659">
        <v>3</v>
      </c>
      <c r="I82" s="659">
        <v>3</v>
      </c>
      <c r="J82" s="659">
        <v>3</v>
      </c>
      <c r="K82" s="659">
        <v>3</v>
      </c>
      <c r="L82" s="659">
        <v>1</v>
      </c>
      <c r="M82" s="659" t="s">
        <v>28</v>
      </c>
      <c r="N82" s="659" t="s">
        <v>28</v>
      </c>
      <c r="O82" s="659" t="s">
        <v>28</v>
      </c>
      <c r="P82" s="659">
        <v>3</v>
      </c>
      <c r="Q82" s="659">
        <v>3</v>
      </c>
      <c r="R82" s="659">
        <v>3</v>
      </c>
      <c r="S82" s="659">
        <v>3</v>
      </c>
      <c r="T82" s="659">
        <v>3</v>
      </c>
    </row>
    <row r="83" spans="1:20" s="669" customFormat="1" ht="29.25">
      <c r="A83" s="1498"/>
      <c r="B83" s="1498"/>
      <c r="C83" s="1499"/>
      <c r="D83" s="666" t="s">
        <v>5187</v>
      </c>
      <c r="E83" s="672" t="s">
        <v>5415</v>
      </c>
      <c r="F83" s="1496"/>
      <c r="G83" s="659">
        <v>3</v>
      </c>
      <c r="H83" s="659">
        <v>3</v>
      </c>
      <c r="I83" s="659">
        <v>2</v>
      </c>
      <c r="J83" s="659">
        <v>3</v>
      </c>
      <c r="K83" s="659">
        <v>3</v>
      </c>
      <c r="L83" s="659" t="s">
        <v>28</v>
      </c>
      <c r="M83" s="660">
        <v>2</v>
      </c>
      <c r="N83" s="659" t="s">
        <v>28</v>
      </c>
      <c r="O83" s="659">
        <v>2</v>
      </c>
      <c r="P83" s="659" t="s">
        <v>28</v>
      </c>
      <c r="Q83" s="659">
        <v>2</v>
      </c>
      <c r="R83" s="659">
        <v>2</v>
      </c>
      <c r="S83" s="659">
        <v>3</v>
      </c>
      <c r="T83" s="659">
        <v>3</v>
      </c>
    </row>
    <row r="84" spans="1:20" s="669" customFormat="1" ht="43.5">
      <c r="A84" s="1498"/>
      <c r="B84" s="1498"/>
      <c r="C84" s="1499"/>
      <c r="D84" s="666" t="s">
        <v>5188</v>
      </c>
      <c r="E84" s="672" t="s">
        <v>5416</v>
      </c>
      <c r="F84" s="1496"/>
      <c r="G84" s="659">
        <v>3</v>
      </c>
      <c r="H84" s="659">
        <v>3</v>
      </c>
      <c r="I84" s="659">
        <v>3</v>
      </c>
      <c r="J84" s="659">
        <v>1</v>
      </c>
      <c r="K84" s="659">
        <v>3</v>
      </c>
      <c r="L84" s="659" t="s">
        <v>28</v>
      </c>
      <c r="M84" s="659" t="s">
        <v>28</v>
      </c>
      <c r="N84" s="659" t="s">
        <v>28</v>
      </c>
      <c r="O84" s="659">
        <v>2</v>
      </c>
      <c r="P84" s="659">
        <v>2</v>
      </c>
      <c r="Q84" s="659">
        <v>2</v>
      </c>
      <c r="R84" s="659">
        <v>3</v>
      </c>
      <c r="S84" s="659">
        <v>3</v>
      </c>
      <c r="T84" s="659">
        <v>3</v>
      </c>
    </row>
    <row r="85" spans="1:20" s="669" customFormat="1" ht="29.25">
      <c r="A85" s="1498"/>
      <c r="B85" s="1498"/>
      <c r="C85" s="1499"/>
      <c r="D85" s="666" t="s">
        <v>5189</v>
      </c>
      <c r="E85" s="672" t="s">
        <v>5417</v>
      </c>
      <c r="F85" s="1496"/>
      <c r="G85" s="659">
        <v>3</v>
      </c>
      <c r="H85" s="659">
        <v>3</v>
      </c>
      <c r="I85" s="659">
        <v>3</v>
      </c>
      <c r="J85" s="659">
        <v>3</v>
      </c>
      <c r="K85" s="659">
        <v>2</v>
      </c>
      <c r="L85" s="659" t="s">
        <v>28</v>
      </c>
      <c r="M85" s="659" t="s">
        <v>28</v>
      </c>
      <c r="N85" s="659" t="s">
        <v>28</v>
      </c>
      <c r="O85" s="659">
        <v>3</v>
      </c>
      <c r="P85" s="659" t="s">
        <v>28</v>
      </c>
      <c r="Q85" s="659">
        <v>3</v>
      </c>
      <c r="R85" s="659">
        <v>2</v>
      </c>
      <c r="S85" s="659">
        <v>3</v>
      </c>
      <c r="T85" s="659">
        <v>3</v>
      </c>
    </row>
    <row r="86" spans="1:20" s="669" customFormat="1" ht="29.25">
      <c r="A86" s="1498"/>
      <c r="B86" s="1498"/>
      <c r="C86" s="1499"/>
      <c r="D86" s="666" t="s">
        <v>5190</v>
      </c>
      <c r="E86" s="672" t="s">
        <v>5418</v>
      </c>
      <c r="F86" s="1496"/>
      <c r="G86" s="659">
        <v>3</v>
      </c>
      <c r="H86" s="659">
        <v>3</v>
      </c>
      <c r="I86" s="659">
        <v>3</v>
      </c>
      <c r="J86" s="659">
        <v>2</v>
      </c>
      <c r="K86" s="659">
        <v>3</v>
      </c>
      <c r="L86" s="659">
        <v>1</v>
      </c>
      <c r="M86" s="659" t="s">
        <v>28</v>
      </c>
      <c r="N86" s="659" t="s">
        <v>28</v>
      </c>
      <c r="O86" s="659">
        <v>3</v>
      </c>
      <c r="P86" s="659" t="s">
        <v>28</v>
      </c>
      <c r="Q86" s="659">
        <v>3</v>
      </c>
      <c r="R86" s="659">
        <v>3</v>
      </c>
      <c r="S86" s="659">
        <v>3</v>
      </c>
      <c r="T86" s="659">
        <v>3</v>
      </c>
    </row>
    <row r="87" spans="1:20" s="669" customFormat="1">
      <c r="A87" s="1498"/>
      <c r="B87" s="1498"/>
      <c r="C87" s="1499"/>
      <c r="D87" s="666" t="s">
        <v>5183</v>
      </c>
      <c r="E87" s="670"/>
      <c r="F87" s="1497"/>
      <c r="G87" s="662">
        <v>3</v>
      </c>
      <c r="H87" s="662">
        <v>3</v>
      </c>
      <c r="I87" s="662">
        <v>2.8</v>
      </c>
      <c r="J87" s="662">
        <v>2.4</v>
      </c>
      <c r="K87" s="662">
        <v>2.8</v>
      </c>
      <c r="L87" s="671">
        <v>1</v>
      </c>
      <c r="M87" s="662">
        <v>2</v>
      </c>
      <c r="N87" s="662"/>
      <c r="O87" s="662">
        <v>2.5</v>
      </c>
      <c r="P87" s="662">
        <v>2.5</v>
      </c>
      <c r="Q87" s="662">
        <v>2.6</v>
      </c>
      <c r="R87" s="662">
        <v>2.6</v>
      </c>
      <c r="S87" s="662">
        <v>3</v>
      </c>
      <c r="T87" s="662">
        <v>3</v>
      </c>
    </row>
    <row r="88" spans="1:20" s="669" customFormat="1" ht="29.25">
      <c r="A88" s="1498" t="s">
        <v>5191</v>
      </c>
      <c r="B88" s="1498" t="s">
        <v>5192</v>
      </c>
      <c r="C88" s="1499" t="s">
        <v>5193</v>
      </c>
      <c r="D88" s="670" t="s">
        <v>5194</v>
      </c>
      <c r="E88" s="672" t="s">
        <v>5419</v>
      </c>
      <c r="F88" s="1495" t="s">
        <v>107</v>
      </c>
      <c r="G88" s="659">
        <v>3</v>
      </c>
      <c r="H88" s="659">
        <v>3</v>
      </c>
      <c r="I88" s="659">
        <v>3</v>
      </c>
      <c r="J88" s="659">
        <v>2</v>
      </c>
      <c r="K88" s="659">
        <v>3</v>
      </c>
      <c r="L88" s="659" t="s">
        <v>28</v>
      </c>
      <c r="M88" s="659" t="s">
        <v>28</v>
      </c>
      <c r="N88" s="659" t="s">
        <v>28</v>
      </c>
      <c r="O88" s="659" t="s">
        <v>28</v>
      </c>
      <c r="P88" s="659">
        <v>3</v>
      </c>
      <c r="Q88" s="659">
        <v>3</v>
      </c>
      <c r="R88" s="659">
        <v>2</v>
      </c>
      <c r="S88" s="659">
        <v>3</v>
      </c>
      <c r="T88" s="659">
        <v>3</v>
      </c>
    </row>
    <row r="89" spans="1:20" s="669" customFormat="1" ht="29.25">
      <c r="A89" s="1498"/>
      <c r="B89" s="1498"/>
      <c r="C89" s="1499"/>
      <c r="D89" s="670" t="s">
        <v>5195</v>
      </c>
      <c r="E89" s="672" t="s">
        <v>5420</v>
      </c>
      <c r="F89" s="1496"/>
      <c r="G89" s="659">
        <v>3</v>
      </c>
      <c r="H89" s="659">
        <v>3</v>
      </c>
      <c r="I89" s="659">
        <v>3</v>
      </c>
      <c r="J89" s="659">
        <v>3</v>
      </c>
      <c r="K89" s="659">
        <v>3</v>
      </c>
      <c r="L89" s="659" t="s">
        <v>28</v>
      </c>
      <c r="M89" s="660">
        <v>1</v>
      </c>
      <c r="N89" s="659" t="s">
        <v>28</v>
      </c>
      <c r="O89" s="659">
        <v>3</v>
      </c>
      <c r="P89" s="659" t="s">
        <v>28</v>
      </c>
      <c r="Q89" s="659">
        <v>3</v>
      </c>
      <c r="R89" s="659">
        <v>2</v>
      </c>
      <c r="S89" s="659">
        <v>3</v>
      </c>
      <c r="T89" s="659">
        <v>3</v>
      </c>
    </row>
    <row r="90" spans="1:20" s="669" customFormat="1">
      <c r="A90" s="1498"/>
      <c r="B90" s="1498"/>
      <c r="C90" s="1499"/>
      <c r="D90" s="670" t="s">
        <v>5196</v>
      </c>
      <c r="E90" s="672" t="s">
        <v>5421</v>
      </c>
      <c r="F90" s="1496"/>
      <c r="G90" s="659">
        <v>3</v>
      </c>
      <c r="H90" s="659">
        <v>3</v>
      </c>
      <c r="I90" s="659">
        <v>3</v>
      </c>
      <c r="J90" s="659">
        <v>1</v>
      </c>
      <c r="K90" s="659">
        <v>3</v>
      </c>
      <c r="L90" s="659" t="s">
        <v>28</v>
      </c>
      <c r="M90" s="659" t="s">
        <v>28</v>
      </c>
      <c r="N90" s="659">
        <v>3</v>
      </c>
      <c r="O90" s="659">
        <v>3</v>
      </c>
      <c r="P90" s="659">
        <v>2</v>
      </c>
      <c r="Q90" s="659">
        <v>3</v>
      </c>
      <c r="R90" s="659">
        <v>2</v>
      </c>
      <c r="S90" s="659">
        <v>3</v>
      </c>
      <c r="T90" s="659">
        <v>3</v>
      </c>
    </row>
    <row r="91" spans="1:20" s="669" customFormat="1" ht="43.5">
      <c r="A91" s="1498"/>
      <c r="B91" s="1498"/>
      <c r="C91" s="1499"/>
      <c r="D91" s="670" t="s">
        <v>5197</v>
      </c>
      <c r="E91" s="672" t="s">
        <v>5422</v>
      </c>
      <c r="F91" s="1496"/>
      <c r="G91" s="659">
        <v>3</v>
      </c>
      <c r="H91" s="659">
        <v>3</v>
      </c>
      <c r="I91" s="659">
        <v>3</v>
      </c>
      <c r="J91" s="659">
        <v>3</v>
      </c>
      <c r="K91" s="659">
        <v>3</v>
      </c>
      <c r="L91" s="659" t="s">
        <v>28</v>
      </c>
      <c r="M91" s="659" t="s">
        <v>28</v>
      </c>
      <c r="N91" s="659" t="s">
        <v>28</v>
      </c>
      <c r="O91" s="659">
        <v>3</v>
      </c>
      <c r="P91" s="659" t="s">
        <v>28</v>
      </c>
      <c r="Q91" s="659">
        <v>3</v>
      </c>
      <c r="R91" s="659">
        <v>2</v>
      </c>
      <c r="S91" s="659">
        <v>3</v>
      </c>
      <c r="T91" s="659">
        <v>3</v>
      </c>
    </row>
    <row r="92" spans="1:20" s="669" customFormat="1" ht="29.25">
      <c r="A92" s="1498"/>
      <c r="B92" s="1498"/>
      <c r="C92" s="1499"/>
      <c r="D92" s="670" t="s">
        <v>5198</v>
      </c>
      <c r="E92" s="672" t="s">
        <v>5423</v>
      </c>
      <c r="F92" s="1496"/>
      <c r="G92" s="659">
        <v>3</v>
      </c>
      <c r="H92" s="659">
        <v>3</v>
      </c>
      <c r="I92" s="659">
        <v>3</v>
      </c>
      <c r="J92" s="659">
        <v>2</v>
      </c>
      <c r="K92" s="659">
        <v>3</v>
      </c>
      <c r="L92" s="659">
        <v>1</v>
      </c>
      <c r="M92" s="659" t="s">
        <v>28</v>
      </c>
      <c r="N92" s="659" t="s">
        <v>28</v>
      </c>
      <c r="O92" s="659">
        <v>3</v>
      </c>
      <c r="P92" s="659" t="s">
        <v>28</v>
      </c>
      <c r="Q92" s="659">
        <v>3</v>
      </c>
      <c r="R92" s="659">
        <v>2</v>
      </c>
      <c r="S92" s="659">
        <v>3</v>
      </c>
      <c r="T92" s="659">
        <v>3</v>
      </c>
    </row>
    <row r="93" spans="1:20" s="669" customFormat="1">
      <c r="A93" s="1498"/>
      <c r="B93" s="1498"/>
      <c r="C93" s="1499"/>
      <c r="D93" s="670" t="s">
        <v>5191</v>
      </c>
      <c r="E93" s="670"/>
      <c r="F93" s="1497"/>
      <c r="G93" s="662">
        <v>3</v>
      </c>
      <c r="H93" s="662">
        <v>3</v>
      </c>
      <c r="I93" s="662">
        <v>3</v>
      </c>
      <c r="J93" s="662">
        <v>2.2000000000000002</v>
      </c>
      <c r="K93" s="662">
        <v>3</v>
      </c>
      <c r="L93" s="671">
        <v>1</v>
      </c>
      <c r="M93" s="662">
        <v>1</v>
      </c>
      <c r="N93" s="662">
        <v>3</v>
      </c>
      <c r="O93" s="662">
        <v>3</v>
      </c>
      <c r="P93" s="662">
        <v>2.5</v>
      </c>
      <c r="Q93" s="662">
        <v>3</v>
      </c>
      <c r="R93" s="662">
        <v>2</v>
      </c>
      <c r="S93" s="662">
        <v>3</v>
      </c>
      <c r="T93" s="662">
        <v>3</v>
      </c>
    </row>
    <row r="94" spans="1:20" ht="29.25">
      <c r="A94" s="1493" t="s">
        <v>5199</v>
      </c>
      <c r="B94" s="1486" t="s">
        <v>5200</v>
      </c>
      <c r="C94" s="1503" t="s">
        <v>5201</v>
      </c>
      <c r="D94" s="658" t="s">
        <v>5202</v>
      </c>
      <c r="E94" s="672" t="s">
        <v>5424</v>
      </c>
      <c r="F94" s="1501" t="s">
        <v>27</v>
      </c>
      <c r="G94" s="659">
        <v>3</v>
      </c>
      <c r="H94" s="659">
        <v>3</v>
      </c>
      <c r="I94" s="659">
        <v>3</v>
      </c>
      <c r="J94" s="659">
        <v>3</v>
      </c>
      <c r="K94" s="659">
        <v>3</v>
      </c>
      <c r="L94" s="659" t="s">
        <v>28</v>
      </c>
      <c r="M94" s="659" t="s">
        <v>28</v>
      </c>
      <c r="N94" s="659" t="s">
        <v>28</v>
      </c>
      <c r="O94" s="659" t="s">
        <v>28</v>
      </c>
      <c r="P94" s="659" t="s">
        <v>28</v>
      </c>
      <c r="Q94" s="659">
        <v>2</v>
      </c>
      <c r="R94" s="659">
        <v>3</v>
      </c>
      <c r="S94" s="659">
        <v>3</v>
      </c>
      <c r="T94" s="659">
        <v>3</v>
      </c>
    </row>
    <row r="95" spans="1:20" ht="29.25">
      <c r="A95" s="1493"/>
      <c r="B95" s="1502"/>
      <c r="C95" s="1504"/>
      <c r="D95" s="658" t="s">
        <v>5203</v>
      </c>
      <c r="E95" s="672" t="s">
        <v>5425</v>
      </c>
      <c r="F95" s="1501"/>
      <c r="G95" s="659">
        <v>3</v>
      </c>
      <c r="H95" s="659">
        <v>3</v>
      </c>
      <c r="I95" s="659">
        <v>3</v>
      </c>
      <c r="J95" s="659">
        <v>3</v>
      </c>
      <c r="K95" s="659">
        <v>3</v>
      </c>
      <c r="L95" s="659" t="s">
        <v>28</v>
      </c>
      <c r="M95" s="660" t="s">
        <v>28</v>
      </c>
      <c r="N95" s="659" t="s">
        <v>28</v>
      </c>
      <c r="O95" s="659">
        <v>3</v>
      </c>
      <c r="P95" s="659" t="s">
        <v>28</v>
      </c>
      <c r="Q95" s="659">
        <v>3</v>
      </c>
      <c r="R95" s="659">
        <v>3</v>
      </c>
      <c r="S95" s="659">
        <v>3</v>
      </c>
      <c r="T95" s="659">
        <v>3</v>
      </c>
    </row>
    <row r="96" spans="1:20" ht="29.25">
      <c r="A96" s="1493"/>
      <c r="B96" s="1502"/>
      <c r="C96" s="1504"/>
      <c r="D96" s="658" t="s">
        <v>5204</v>
      </c>
      <c r="E96" s="672" t="s">
        <v>5426</v>
      </c>
      <c r="F96" s="1501"/>
      <c r="G96" s="659">
        <v>3</v>
      </c>
      <c r="H96" s="659">
        <v>3</v>
      </c>
      <c r="I96" s="659">
        <v>3</v>
      </c>
      <c r="J96" s="659">
        <v>1</v>
      </c>
      <c r="K96" s="659">
        <v>3</v>
      </c>
      <c r="L96" s="659" t="s">
        <v>28</v>
      </c>
      <c r="M96" s="659" t="s">
        <v>28</v>
      </c>
      <c r="N96" s="659" t="s">
        <v>28</v>
      </c>
      <c r="O96" s="659">
        <v>3</v>
      </c>
      <c r="P96" s="659" t="s">
        <v>28</v>
      </c>
      <c r="Q96" s="659">
        <v>3</v>
      </c>
      <c r="R96" s="659">
        <v>3</v>
      </c>
      <c r="S96" s="659">
        <v>3</v>
      </c>
      <c r="T96" s="659">
        <v>3</v>
      </c>
    </row>
    <row r="97" spans="1:20" ht="29.25">
      <c r="A97" s="1493"/>
      <c r="B97" s="1502"/>
      <c r="C97" s="1504"/>
      <c r="D97" s="658" t="s">
        <v>5205</v>
      </c>
      <c r="E97" s="672" t="s">
        <v>5427</v>
      </c>
      <c r="F97" s="1501"/>
      <c r="G97" s="659">
        <v>3</v>
      </c>
      <c r="H97" s="659">
        <v>3</v>
      </c>
      <c r="I97" s="659">
        <v>3</v>
      </c>
      <c r="J97" s="659">
        <v>3</v>
      </c>
      <c r="K97" s="659">
        <v>3</v>
      </c>
      <c r="L97" s="659" t="s">
        <v>28</v>
      </c>
      <c r="M97" s="659" t="s">
        <v>28</v>
      </c>
      <c r="N97" s="659" t="s">
        <v>28</v>
      </c>
      <c r="O97" s="659">
        <v>3</v>
      </c>
      <c r="P97" s="659" t="s">
        <v>28</v>
      </c>
      <c r="Q97" s="659">
        <v>2</v>
      </c>
      <c r="R97" s="659">
        <v>1</v>
      </c>
      <c r="S97" s="659">
        <v>3</v>
      </c>
      <c r="T97" s="659">
        <v>3</v>
      </c>
    </row>
    <row r="98" spans="1:20" ht="29.25">
      <c r="A98" s="1493"/>
      <c r="B98" s="1502"/>
      <c r="C98" s="1504"/>
      <c r="D98" s="658" t="s">
        <v>5206</v>
      </c>
      <c r="E98" s="672" t="s">
        <v>5428</v>
      </c>
      <c r="F98" s="1501"/>
      <c r="G98" s="659">
        <v>3</v>
      </c>
      <c r="H98" s="659">
        <v>3</v>
      </c>
      <c r="I98" s="659">
        <v>3</v>
      </c>
      <c r="J98" s="659">
        <v>2</v>
      </c>
      <c r="K98" s="659">
        <v>3</v>
      </c>
      <c r="L98" s="659">
        <v>2</v>
      </c>
      <c r="M98" s="659" t="s">
        <v>28</v>
      </c>
      <c r="N98" s="659" t="s">
        <v>28</v>
      </c>
      <c r="O98" s="659">
        <v>3</v>
      </c>
      <c r="P98" s="659" t="s">
        <v>28</v>
      </c>
      <c r="Q98" s="659">
        <v>3</v>
      </c>
      <c r="R98" s="659">
        <v>2</v>
      </c>
      <c r="S98" s="659">
        <v>3</v>
      </c>
      <c r="T98" s="659">
        <v>3</v>
      </c>
    </row>
    <row r="99" spans="1:20">
      <c r="A99" s="1493"/>
      <c r="B99" s="1502"/>
      <c r="C99" s="1504"/>
      <c r="D99" s="658" t="s">
        <v>5199</v>
      </c>
      <c r="E99" s="661"/>
      <c r="F99" s="1499"/>
      <c r="G99" s="662">
        <v>3</v>
      </c>
      <c r="H99" s="662">
        <v>3</v>
      </c>
      <c r="I99" s="662">
        <v>3</v>
      </c>
      <c r="J99" s="662">
        <v>2.4</v>
      </c>
      <c r="K99" s="662">
        <v>3</v>
      </c>
      <c r="L99" s="662">
        <v>2</v>
      </c>
      <c r="M99" s="665" t="s">
        <v>28</v>
      </c>
      <c r="N99" s="665" t="s">
        <v>28</v>
      </c>
      <c r="O99" s="662">
        <v>3</v>
      </c>
      <c r="P99" s="665" t="s">
        <v>28</v>
      </c>
      <c r="Q99" s="662">
        <v>2.6</v>
      </c>
      <c r="R99" s="662">
        <v>2.4</v>
      </c>
      <c r="S99" s="662">
        <v>3</v>
      </c>
      <c r="T99" s="662">
        <v>3</v>
      </c>
    </row>
    <row r="100" spans="1:20" ht="43.5">
      <c r="A100" s="1493" t="s">
        <v>5207</v>
      </c>
      <c r="B100" s="1486" t="s">
        <v>5208</v>
      </c>
      <c r="C100" s="1503" t="s">
        <v>5209</v>
      </c>
      <c r="D100" s="667" t="s">
        <v>5210</v>
      </c>
      <c r="E100" s="672" t="s">
        <v>5429</v>
      </c>
      <c r="F100" s="1495" t="s">
        <v>27</v>
      </c>
      <c r="G100" s="659">
        <v>3</v>
      </c>
      <c r="H100" s="659">
        <v>3</v>
      </c>
      <c r="I100" s="659">
        <v>3</v>
      </c>
      <c r="J100" s="659">
        <v>3</v>
      </c>
      <c r="K100" s="659">
        <v>3</v>
      </c>
      <c r="L100" s="659" t="s">
        <v>28</v>
      </c>
      <c r="M100" s="659" t="s">
        <v>28</v>
      </c>
      <c r="N100" s="659" t="s">
        <v>28</v>
      </c>
      <c r="O100" s="659" t="s">
        <v>28</v>
      </c>
      <c r="P100" s="659">
        <v>3</v>
      </c>
      <c r="Q100" s="659">
        <v>3</v>
      </c>
      <c r="R100" s="659">
        <v>3</v>
      </c>
      <c r="S100" s="659">
        <v>3</v>
      </c>
      <c r="T100" s="659">
        <v>3</v>
      </c>
    </row>
    <row r="101" spans="1:20" ht="29.25">
      <c r="A101" s="1493"/>
      <c r="B101" s="1502"/>
      <c r="C101" s="1504"/>
      <c r="D101" s="667" t="s">
        <v>5211</v>
      </c>
      <c r="E101" s="672" t="s">
        <v>5430</v>
      </c>
      <c r="F101" s="1496"/>
      <c r="G101" s="659">
        <v>3</v>
      </c>
      <c r="H101" s="659">
        <v>3</v>
      </c>
      <c r="I101" s="659">
        <v>3</v>
      </c>
      <c r="J101" s="659">
        <v>3</v>
      </c>
      <c r="K101" s="659">
        <v>3</v>
      </c>
      <c r="L101" s="659" t="s">
        <v>28</v>
      </c>
      <c r="M101" s="659">
        <v>2</v>
      </c>
      <c r="N101" s="659" t="s">
        <v>28</v>
      </c>
      <c r="O101" s="659">
        <v>3</v>
      </c>
      <c r="P101" s="659" t="s">
        <v>28</v>
      </c>
      <c r="Q101" s="659">
        <v>3</v>
      </c>
      <c r="R101" s="659">
        <v>3</v>
      </c>
      <c r="S101" s="659">
        <v>3</v>
      </c>
      <c r="T101" s="659">
        <v>3</v>
      </c>
    </row>
    <row r="102" spans="1:20" ht="29.25">
      <c r="A102" s="1493"/>
      <c r="B102" s="1502"/>
      <c r="C102" s="1504"/>
      <c r="D102" s="667" t="s">
        <v>5212</v>
      </c>
      <c r="E102" s="672" t="s">
        <v>5431</v>
      </c>
      <c r="F102" s="1496"/>
      <c r="G102" s="659">
        <v>3</v>
      </c>
      <c r="H102" s="659">
        <v>3</v>
      </c>
      <c r="I102" s="659">
        <v>3</v>
      </c>
      <c r="J102" s="659">
        <v>1</v>
      </c>
      <c r="K102" s="659">
        <v>3</v>
      </c>
      <c r="L102" s="659" t="s">
        <v>28</v>
      </c>
      <c r="M102" s="659" t="s">
        <v>28</v>
      </c>
      <c r="N102" s="659" t="s">
        <v>28</v>
      </c>
      <c r="O102" s="659">
        <v>3</v>
      </c>
      <c r="P102" s="659">
        <v>2</v>
      </c>
      <c r="Q102" s="659">
        <v>3</v>
      </c>
      <c r="R102" s="659">
        <v>3</v>
      </c>
      <c r="S102" s="659">
        <v>3</v>
      </c>
      <c r="T102" s="659">
        <v>3</v>
      </c>
    </row>
    <row r="103" spans="1:20" ht="29.25">
      <c r="A103" s="1493"/>
      <c r="B103" s="1502"/>
      <c r="C103" s="1504"/>
      <c r="D103" s="667" t="s">
        <v>5213</v>
      </c>
      <c r="E103" s="672" t="s">
        <v>5432</v>
      </c>
      <c r="F103" s="1496"/>
      <c r="G103" s="659">
        <v>3</v>
      </c>
      <c r="H103" s="659">
        <v>3</v>
      </c>
      <c r="I103" s="659">
        <v>3</v>
      </c>
      <c r="J103" s="659">
        <v>3</v>
      </c>
      <c r="K103" s="659">
        <v>3</v>
      </c>
      <c r="L103" s="659" t="s">
        <v>28</v>
      </c>
      <c r="M103" s="659" t="s">
        <v>28</v>
      </c>
      <c r="N103" s="659" t="s">
        <v>28</v>
      </c>
      <c r="O103" s="659">
        <v>3</v>
      </c>
      <c r="P103" s="659" t="s">
        <v>28</v>
      </c>
      <c r="Q103" s="659">
        <v>3</v>
      </c>
      <c r="R103" s="659">
        <v>3</v>
      </c>
      <c r="S103" s="659">
        <v>3</v>
      </c>
      <c r="T103" s="659">
        <v>3</v>
      </c>
    </row>
    <row r="104" spans="1:20" ht="43.5">
      <c r="A104" s="1493"/>
      <c r="B104" s="1502"/>
      <c r="C104" s="1504"/>
      <c r="D104" s="667" t="s">
        <v>5214</v>
      </c>
      <c r="E104" s="672" t="s">
        <v>5433</v>
      </c>
      <c r="F104" s="1496"/>
      <c r="G104" s="659">
        <v>3</v>
      </c>
      <c r="H104" s="659">
        <v>3</v>
      </c>
      <c r="I104" s="659">
        <v>3</v>
      </c>
      <c r="J104" s="659">
        <v>2</v>
      </c>
      <c r="K104" s="659">
        <v>3</v>
      </c>
      <c r="L104" s="659">
        <v>1</v>
      </c>
      <c r="M104" s="659" t="s">
        <v>28</v>
      </c>
      <c r="N104" s="659" t="s">
        <v>28</v>
      </c>
      <c r="O104" s="659">
        <v>3</v>
      </c>
      <c r="P104" s="659" t="s">
        <v>28</v>
      </c>
      <c r="Q104" s="659">
        <v>3</v>
      </c>
      <c r="R104" s="659">
        <v>3</v>
      </c>
      <c r="S104" s="659">
        <v>3</v>
      </c>
      <c r="T104" s="659">
        <v>3</v>
      </c>
    </row>
    <row r="105" spans="1:20">
      <c r="A105" s="1493"/>
      <c r="B105" s="1502"/>
      <c r="C105" s="1504"/>
      <c r="D105" s="667" t="s">
        <v>5207</v>
      </c>
      <c r="E105" s="706"/>
      <c r="F105" s="1497"/>
      <c r="G105" s="662">
        <v>3</v>
      </c>
      <c r="H105" s="662">
        <v>3</v>
      </c>
      <c r="I105" s="662">
        <v>3</v>
      </c>
      <c r="J105" s="662">
        <v>2.4</v>
      </c>
      <c r="K105" s="662">
        <v>3</v>
      </c>
      <c r="L105" s="662">
        <v>1</v>
      </c>
      <c r="M105" s="662">
        <v>2</v>
      </c>
      <c r="N105" s="665" t="s">
        <v>28</v>
      </c>
      <c r="O105" s="662">
        <v>3</v>
      </c>
      <c r="P105" s="662">
        <v>2.5</v>
      </c>
      <c r="Q105" s="662">
        <v>3</v>
      </c>
      <c r="R105" s="662">
        <v>3</v>
      </c>
      <c r="S105" s="662">
        <v>3</v>
      </c>
      <c r="T105" s="662">
        <v>3</v>
      </c>
    </row>
    <row r="106" spans="1:20" ht="29.25">
      <c r="A106" s="1493" t="s">
        <v>5215</v>
      </c>
      <c r="B106" s="1486" t="s">
        <v>5216</v>
      </c>
      <c r="C106" s="1503" t="s">
        <v>5217</v>
      </c>
      <c r="D106" s="666" t="s">
        <v>5218</v>
      </c>
      <c r="E106" s="672" t="s">
        <v>5434</v>
      </c>
      <c r="F106" s="1495" t="s">
        <v>27</v>
      </c>
      <c r="G106" s="659">
        <v>3</v>
      </c>
      <c r="H106" s="659">
        <v>3</v>
      </c>
      <c r="I106" s="659">
        <v>3</v>
      </c>
      <c r="J106" s="659">
        <v>3</v>
      </c>
      <c r="K106" s="659">
        <v>3</v>
      </c>
      <c r="L106" s="659" t="s">
        <v>28</v>
      </c>
      <c r="M106" s="659" t="s">
        <v>28</v>
      </c>
      <c r="N106" s="659" t="s">
        <v>28</v>
      </c>
      <c r="O106" s="659" t="s">
        <v>28</v>
      </c>
      <c r="P106" s="659">
        <v>3</v>
      </c>
      <c r="Q106" s="659">
        <v>3</v>
      </c>
      <c r="R106" s="659">
        <v>3</v>
      </c>
      <c r="S106" s="659">
        <v>3</v>
      </c>
      <c r="T106" s="659">
        <v>3</v>
      </c>
    </row>
    <row r="107" spans="1:20" ht="29.25">
      <c r="A107" s="1493"/>
      <c r="B107" s="1502"/>
      <c r="C107" s="1504"/>
      <c r="D107" s="666" t="s">
        <v>5219</v>
      </c>
      <c r="E107" s="672" t="s">
        <v>5435</v>
      </c>
      <c r="F107" s="1496"/>
      <c r="G107" s="659">
        <v>3</v>
      </c>
      <c r="H107" s="659">
        <v>3</v>
      </c>
      <c r="I107" s="659">
        <v>3</v>
      </c>
      <c r="J107" s="659">
        <v>3</v>
      </c>
      <c r="K107" s="659">
        <v>3</v>
      </c>
      <c r="L107" s="659" t="s">
        <v>28</v>
      </c>
      <c r="M107" s="660">
        <v>2</v>
      </c>
      <c r="N107" s="659" t="s">
        <v>28</v>
      </c>
      <c r="O107" s="659">
        <v>3</v>
      </c>
      <c r="P107" s="659" t="s">
        <v>28</v>
      </c>
      <c r="Q107" s="659">
        <v>3</v>
      </c>
      <c r="R107" s="659">
        <v>3</v>
      </c>
      <c r="S107" s="659">
        <v>3</v>
      </c>
      <c r="T107" s="659">
        <v>3</v>
      </c>
    </row>
    <row r="108" spans="1:20" ht="29.25">
      <c r="A108" s="1493"/>
      <c r="B108" s="1502"/>
      <c r="C108" s="1504"/>
      <c r="D108" s="666" t="s">
        <v>5220</v>
      </c>
      <c r="E108" s="672" t="s">
        <v>5436</v>
      </c>
      <c r="F108" s="1496"/>
      <c r="G108" s="659">
        <v>3</v>
      </c>
      <c r="H108" s="659">
        <v>3</v>
      </c>
      <c r="I108" s="659">
        <v>3</v>
      </c>
      <c r="J108" s="659">
        <v>1</v>
      </c>
      <c r="K108" s="659">
        <v>3</v>
      </c>
      <c r="L108" s="659" t="s">
        <v>28</v>
      </c>
      <c r="M108" s="659" t="s">
        <v>28</v>
      </c>
      <c r="N108" s="659" t="s">
        <v>28</v>
      </c>
      <c r="O108" s="659">
        <v>3</v>
      </c>
      <c r="P108" s="659">
        <v>2</v>
      </c>
      <c r="Q108" s="659">
        <v>3</v>
      </c>
      <c r="R108" s="659">
        <v>3</v>
      </c>
      <c r="S108" s="659">
        <v>3</v>
      </c>
      <c r="T108" s="659">
        <v>3</v>
      </c>
    </row>
    <row r="109" spans="1:20" ht="29.25">
      <c r="A109" s="1493"/>
      <c r="B109" s="1502"/>
      <c r="C109" s="1504"/>
      <c r="D109" s="666" t="s">
        <v>5221</v>
      </c>
      <c r="E109" s="672" t="s">
        <v>5437</v>
      </c>
      <c r="F109" s="1496"/>
      <c r="G109" s="659">
        <v>3</v>
      </c>
      <c r="H109" s="659">
        <v>3</v>
      </c>
      <c r="I109" s="659">
        <v>3</v>
      </c>
      <c r="J109" s="659">
        <v>3</v>
      </c>
      <c r="K109" s="659">
        <v>3</v>
      </c>
      <c r="L109" s="659" t="s">
        <v>28</v>
      </c>
      <c r="M109" s="659" t="s">
        <v>28</v>
      </c>
      <c r="N109" s="659" t="s">
        <v>28</v>
      </c>
      <c r="O109" s="659">
        <v>3</v>
      </c>
      <c r="P109" s="659" t="s">
        <v>28</v>
      </c>
      <c r="Q109" s="659">
        <v>3</v>
      </c>
      <c r="R109" s="659">
        <v>3</v>
      </c>
      <c r="S109" s="659">
        <v>3</v>
      </c>
      <c r="T109" s="659">
        <v>3</v>
      </c>
    </row>
    <row r="110" spans="1:20" ht="29.25">
      <c r="A110" s="1493"/>
      <c r="B110" s="1502"/>
      <c r="C110" s="1504"/>
      <c r="D110" s="666" t="s">
        <v>5222</v>
      </c>
      <c r="E110" s="672" t="s">
        <v>5438</v>
      </c>
      <c r="F110" s="1496"/>
      <c r="G110" s="659">
        <v>3</v>
      </c>
      <c r="H110" s="659">
        <v>3</v>
      </c>
      <c r="I110" s="659">
        <v>3</v>
      </c>
      <c r="J110" s="659">
        <v>2</v>
      </c>
      <c r="K110" s="659">
        <v>3</v>
      </c>
      <c r="L110" s="659">
        <v>1</v>
      </c>
      <c r="M110" s="659" t="s">
        <v>28</v>
      </c>
      <c r="N110" s="659" t="s">
        <v>28</v>
      </c>
      <c r="O110" s="659">
        <v>3</v>
      </c>
      <c r="P110" s="659" t="s">
        <v>28</v>
      </c>
      <c r="Q110" s="659">
        <v>3</v>
      </c>
      <c r="R110" s="659">
        <v>3</v>
      </c>
      <c r="S110" s="659">
        <v>3</v>
      </c>
      <c r="T110" s="659">
        <v>3</v>
      </c>
    </row>
    <row r="111" spans="1:20">
      <c r="A111" s="1493"/>
      <c r="B111" s="1502"/>
      <c r="C111" s="1504"/>
      <c r="D111" s="666" t="s">
        <v>5215</v>
      </c>
      <c r="E111" s="661"/>
      <c r="F111" s="1497"/>
      <c r="G111" s="662">
        <v>3</v>
      </c>
      <c r="H111" s="662">
        <v>3</v>
      </c>
      <c r="I111" s="662">
        <v>3</v>
      </c>
      <c r="J111" s="662">
        <v>2.4</v>
      </c>
      <c r="K111" s="662">
        <v>3</v>
      </c>
      <c r="L111" s="662">
        <v>1</v>
      </c>
      <c r="M111" s="662">
        <v>2</v>
      </c>
      <c r="N111" s="665" t="s">
        <v>28</v>
      </c>
      <c r="O111" s="662">
        <v>3</v>
      </c>
      <c r="P111" s="662">
        <v>2.5</v>
      </c>
      <c r="Q111" s="662">
        <v>3</v>
      </c>
      <c r="R111" s="662">
        <v>3</v>
      </c>
      <c r="S111" s="662">
        <v>3</v>
      </c>
      <c r="T111" s="662">
        <v>3</v>
      </c>
    </row>
    <row r="112" spans="1:20" ht="29.25">
      <c r="A112" s="1505" t="s">
        <v>5223</v>
      </c>
      <c r="B112" s="1486" t="s">
        <v>5224</v>
      </c>
      <c r="C112" s="1503" t="s">
        <v>5225</v>
      </c>
      <c r="D112" s="666" t="s">
        <v>5226</v>
      </c>
      <c r="E112" s="672" t="s">
        <v>5439</v>
      </c>
      <c r="F112" s="1495" t="s">
        <v>27</v>
      </c>
      <c r="G112" s="659">
        <v>3</v>
      </c>
      <c r="H112" s="659">
        <v>3</v>
      </c>
      <c r="I112" s="659">
        <v>3</v>
      </c>
      <c r="J112" s="659">
        <v>3</v>
      </c>
      <c r="K112" s="659">
        <v>3</v>
      </c>
      <c r="L112" s="659" t="s">
        <v>28</v>
      </c>
      <c r="M112" s="659" t="s">
        <v>28</v>
      </c>
      <c r="N112" s="659" t="s">
        <v>28</v>
      </c>
      <c r="O112" s="659" t="s">
        <v>28</v>
      </c>
      <c r="P112" s="659" t="s">
        <v>28</v>
      </c>
      <c r="Q112" s="659">
        <v>3</v>
      </c>
      <c r="R112" s="659">
        <v>2</v>
      </c>
      <c r="S112" s="659">
        <v>3</v>
      </c>
      <c r="T112" s="659">
        <v>3</v>
      </c>
    </row>
    <row r="113" spans="1:20" ht="29.25">
      <c r="A113" s="1505"/>
      <c r="B113" s="1502"/>
      <c r="C113" s="1504"/>
      <c r="D113" s="666" t="s">
        <v>5227</v>
      </c>
      <c r="E113" s="672" t="s">
        <v>5440</v>
      </c>
      <c r="F113" s="1496"/>
      <c r="G113" s="659">
        <v>3</v>
      </c>
      <c r="H113" s="659">
        <v>3</v>
      </c>
      <c r="I113" s="659">
        <v>3</v>
      </c>
      <c r="J113" s="659">
        <v>3</v>
      </c>
      <c r="K113" s="659">
        <v>3</v>
      </c>
      <c r="L113" s="659" t="s">
        <v>28</v>
      </c>
      <c r="M113" s="659" t="s">
        <v>28</v>
      </c>
      <c r="N113" s="659" t="s">
        <v>28</v>
      </c>
      <c r="O113" s="659">
        <v>3</v>
      </c>
      <c r="P113" s="659" t="s">
        <v>28</v>
      </c>
      <c r="Q113" s="659">
        <v>3</v>
      </c>
      <c r="R113" s="659">
        <v>2</v>
      </c>
      <c r="S113" s="659">
        <v>3</v>
      </c>
      <c r="T113" s="659">
        <v>3</v>
      </c>
    </row>
    <row r="114" spans="1:20" ht="29.25">
      <c r="A114" s="1505"/>
      <c r="B114" s="1502"/>
      <c r="C114" s="1504"/>
      <c r="D114" s="666" t="s">
        <v>5228</v>
      </c>
      <c r="E114" s="672" t="s">
        <v>5441</v>
      </c>
      <c r="F114" s="1496"/>
      <c r="G114" s="659">
        <v>3</v>
      </c>
      <c r="H114" s="659">
        <v>3</v>
      </c>
      <c r="I114" s="659">
        <v>3</v>
      </c>
      <c r="J114" s="659">
        <v>2</v>
      </c>
      <c r="K114" s="659">
        <v>3</v>
      </c>
      <c r="L114" s="659" t="s">
        <v>28</v>
      </c>
      <c r="M114" s="659" t="s">
        <v>28</v>
      </c>
      <c r="N114" s="659" t="s">
        <v>28</v>
      </c>
      <c r="O114" s="659">
        <v>3</v>
      </c>
      <c r="P114" s="659" t="s">
        <v>28</v>
      </c>
      <c r="Q114" s="659">
        <v>3</v>
      </c>
      <c r="R114" s="659">
        <v>2</v>
      </c>
      <c r="S114" s="659">
        <v>3</v>
      </c>
      <c r="T114" s="659">
        <v>3</v>
      </c>
    </row>
    <row r="115" spans="1:20" ht="29.25">
      <c r="A115" s="1505"/>
      <c r="B115" s="1502"/>
      <c r="C115" s="1504"/>
      <c r="D115" s="666" t="s">
        <v>5229</v>
      </c>
      <c r="E115" s="672" t="s">
        <v>5442</v>
      </c>
      <c r="F115" s="1496"/>
      <c r="G115" s="659">
        <v>3</v>
      </c>
      <c r="H115" s="659">
        <v>3</v>
      </c>
      <c r="I115" s="659">
        <v>3</v>
      </c>
      <c r="J115" s="659">
        <v>3</v>
      </c>
      <c r="K115" s="659">
        <v>3</v>
      </c>
      <c r="L115" s="659" t="s">
        <v>28</v>
      </c>
      <c r="M115" s="659" t="s">
        <v>28</v>
      </c>
      <c r="N115" s="659" t="s">
        <v>28</v>
      </c>
      <c r="O115" s="659">
        <v>3</v>
      </c>
      <c r="P115" s="659">
        <v>2</v>
      </c>
      <c r="Q115" s="659">
        <v>3</v>
      </c>
      <c r="R115" s="659">
        <v>3</v>
      </c>
      <c r="S115" s="659">
        <v>3</v>
      </c>
      <c r="T115" s="659">
        <v>3</v>
      </c>
    </row>
    <row r="116" spans="1:20" ht="29.25">
      <c r="A116" s="1505"/>
      <c r="B116" s="1502"/>
      <c r="C116" s="1504"/>
      <c r="D116" s="666" t="s">
        <v>5230</v>
      </c>
      <c r="E116" s="672" t="s">
        <v>5443</v>
      </c>
      <c r="F116" s="1496"/>
      <c r="G116" s="659">
        <v>3</v>
      </c>
      <c r="H116" s="659">
        <v>3</v>
      </c>
      <c r="I116" s="659">
        <v>3</v>
      </c>
      <c r="J116" s="659" t="s">
        <v>28</v>
      </c>
      <c r="K116" s="659">
        <v>3</v>
      </c>
      <c r="L116" s="659">
        <v>2</v>
      </c>
      <c r="M116" s="659" t="s">
        <v>28</v>
      </c>
      <c r="N116" s="659" t="s">
        <v>28</v>
      </c>
      <c r="O116" s="659">
        <v>3</v>
      </c>
      <c r="P116" s="659" t="s">
        <v>28</v>
      </c>
      <c r="Q116" s="659">
        <v>3</v>
      </c>
      <c r="R116" s="659">
        <v>3</v>
      </c>
      <c r="S116" s="659">
        <v>3</v>
      </c>
      <c r="T116" s="659">
        <v>3</v>
      </c>
    </row>
    <row r="117" spans="1:20">
      <c r="A117" s="1505"/>
      <c r="B117" s="1502"/>
      <c r="C117" s="1504"/>
      <c r="D117" s="666" t="s">
        <v>5223</v>
      </c>
      <c r="E117" s="661"/>
      <c r="F117" s="1497"/>
      <c r="G117" s="662">
        <v>3</v>
      </c>
      <c r="H117" s="662">
        <v>3</v>
      </c>
      <c r="I117" s="662">
        <v>3</v>
      </c>
      <c r="J117" s="662">
        <v>2.75</v>
      </c>
      <c r="K117" s="662">
        <v>3</v>
      </c>
      <c r="L117" s="662">
        <v>2</v>
      </c>
      <c r="M117" s="665" t="s">
        <v>28</v>
      </c>
      <c r="N117" s="665" t="s">
        <v>28</v>
      </c>
      <c r="O117" s="662">
        <v>3</v>
      </c>
      <c r="P117" s="662">
        <v>2</v>
      </c>
      <c r="Q117" s="662">
        <v>3</v>
      </c>
      <c r="R117" s="662">
        <v>2.4</v>
      </c>
      <c r="S117" s="662">
        <v>3</v>
      </c>
      <c r="T117" s="662">
        <v>3</v>
      </c>
    </row>
    <row r="118" spans="1:20" ht="29.25">
      <c r="A118" s="1493" t="s">
        <v>5231</v>
      </c>
      <c r="B118" s="1486" t="s">
        <v>5232</v>
      </c>
      <c r="C118" s="1503" t="s">
        <v>5233</v>
      </c>
      <c r="D118" s="666" t="s">
        <v>5234</v>
      </c>
      <c r="E118" s="672" t="s">
        <v>5444</v>
      </c>
      <c r="F118" s="1495" t="s">
        <v>27</v>
      </c>
      <c r="G118" s="659">
        <v>3</v>
      </c>
      <c r="H118" s="659">
        <v>3</v>
      </c>
      <c r="I118" s="659">
        <v>3</v>
      </c>
      <c r="J118" s="659">
        <v>3</v>
      </c>
      <c r="K118" s="659">
        <v>3</v>
      </c>
      <c r="L118" s="659" t="s">
        <v>28</v>
      </c>
      <c r="M118" s="659" t="s">
        <v>28</v>
      </c>
      <c r="N118" s="659" t="s">
        <v>28</v>
      </c>
      <c r="O118" s="659" t="s">
        <v>28</v>
      </c>
      <c r="P118" s="659">
        <v>3</v>
      </c>
      <c r="Q118" s="659">
        <v>3</v>
      </c>
      <c r="R118" s="659">
        <v>2</v>
      </c>
      <c r="S118" s="659">
        <v>3</v>
      </c>
      <c r="T118" s="659">
        <v>3</v>
      </c>
    </row>
    <row r="119" spans="1:20" ht="29.25">
      <c r="A119" s="1493"/>
      <c r="B119" s="1502"/>
      <c r="C119" s="1504"/>
      <c r="D119" s="666" t="s">
        <v>5235</v>
      </c>
      <c r="E119" s="672" t="s">
        <v>5445</v>
      </c>
      <c r="F119" s="1496"/>
      <c r="G119" s="659">
        <v>3</v>
      </c>
      <c r="H119" s="659">
        <v>2</v>
      </c>
      <c r="I119" s="659">
        <v>3</v>
      </c>
      <c r="J119" s="659">
        <v>3</v>
      </c>
      <c r="K119" s="659">
        <v>3</v>
      </c>
      <c r="L119" s="659">
        <v>2</v>
      </c>
      <c r="M119" s="659" t="s">
        <v>28</v>
      </c>
      <c r="N119" s="659" t="s">
        <v>28</v>
      </c>
      <c r="O119" s="659">
        <v>3</v>
      </c>
      <c r="P119" s="659" t="s">
        <v>28</v>
      </c>
      <c r="Q119" s="659">
        <v>2</v>
      </c>
      <c r="R119" s="659">
        <v>3</v>
      </c>
      <c r="S119" s="659">
        <v>3</v>
      </c>
      <c r="T119" s="659">
        <v>3</v>
      </c>
    </row>
    <row r="120" spans="1:20">
      <c r="A120" s="1493"/>
      <c r="B120" s="1502"/>
      <c r="C120" s="1504"/>
      <c r="D120" s="666" t="s">
        <v>5236</v>
      </c>
      <c r="E120" s="672" t="s">
        <v>5446</v>
      </c>
      <c r="F120" s="1496"/>
      <c r="G120" s="659">
        <v>3</v>
      </c>
      <c r="H120" s="659">
        <v>3</v>
      </c>
      <c r="I120" s="659">
        <v>3</v>
      </c>
      <c r="J120" s="659" t="s">
        <v>28</v>
      </c>
      <c r="K120" s="659">
        <v>3</v>
      </c>
      <c r="L120" s="659" t="s">
        <v>28</v>
      </c>
      <c r="M120" s="659" t="s">
        <v>28</v>
      </c>
      <c r="N120" s="659" t="s">
        <v>28</v>
      </c>
      <c r="O120" s="659">
        <v>3</v>
      </c>
      <c r="P120" s="659" t="s">
        <v>28</v>
      </c>
      <c r="Q120" s="659">
        <v>2</v>
      </c>
      <c r="R120" s="659">
        <v>3</v>
      </c>
      <c r="S120" s="659">
        <v>3</v>
      </c>
      <c r="T120" s="659">
        <v>3</v>
      </c>
    </row>
    <row r="121" spans="1:20" ht="29.25">
      <c r="A121" s="1493"/>
      <c r="B121" s="1502"/>
      <c r="C121" s="1504"/>
      <c r="D121" s="666" t="s">
        <v>5237</v>
      </c>
      <c r="E121" s="672" t="s">
        <v>5447</v>
      </c>
      <c r="F121" s="1496"/>
      <c r="G121" s="659">
        <v>3</v>
      </c>
      <c r="H121" s="659">
        <v>3</v>
      </c>
      <c r="I121" s="659">
        <v>2</v>
      </c>
      <c r="J121" s="659">
        <v>3</v>
      </c>
      <c r="K121" s="659">
        <v>3</v>
      </c>
      <c r="L121" s="659" t="s">
        <v>28</v>
      </c>
      <c r="M121" s="659" t="s">
        <v>28</v>
      </c>
      <c r="N121" s="659" t="s">
        <v>28</v>
      </c>
      <c r="O121" s="659">
        <v>3</v>
      </c>
      <c r="P121" s="659" t="s">
        <v>28</v>
      </c>
      <c r="Q121" s="659">
        <v>3</v>
      </c>
      <c r="R121" s="659">
        <v>2</v>
      </c>
      <c r="S121" s="659">
        <v>3</v>
      </c>
      <c r="T121" s="659">
        <v>3</v>
      </c>
    </row>
    <row r="122" spans="1:20" ht="29.25">
      <c r="A122" s="1493"/>
      <c r="B122" s="1502"/>
      <c r="C122" s="1504"/>
      <c r="D122" s="666" t="s">
        <v>5238</v>
      </c>
      <c r="E122" s="672" t="s">
        <v>5448</v>
      </c>
      <c r="F122" s="1496"/>
      <c r="G122" s="659">
        <v>3</v>
      </c>
      <c r="H122" s="659">
        <v>3</v>
      </c>
      <c r="I122" s="659">
        <v>3</v>
      </c>
      <c r="J122" s="659" t="s">
        <v>28</v>
      </c>
      <c r="K122" s="659">
        <v>3</v>
      </c>
      <c r="L122" s="659">
        <v>2</v>
      </c>
      <c r="M122" s="659" t="s">
        <v>28</v>
      </c>
      <c r="N122" s="659" t="s">
        <v>28</v>
      </c>
      <c r="O122" s="659">
        <v>3</v>
      </c>
      <c r="P122" s="659" t="s">
        <v>28</v>
      </c>
      <c r="Q122" s="659">
        <v>3</v>
      </c>
      <c r="R122" s="659">
        <v>3</v>
      </c>
      <c r="S122" s="659">
        <v>3</v>
      </c>
      <c r="T122" s="659">
        <v>3</v>
      </c>
    </row>
    <row r="123" spans="1:20">
      <c r="A123" s="1493"/>
      <c r="B123" s="1502"/>
      <c r="C123" s="1504"/>
      <c r="D123" s="666" t="s">
        <v>5231</v>
      </c>
      <c r="E123" s="666"/>
      <c r="F123" s="1497"/>
      <c r="G123" s="662">
        <v>3</v>
      </c>
      <c r="H123" s="662">
        <v>2.8</v>
      </c>
      <c r="I123" s="662">
        <v>2.8</v>
      </c>
      <c r="J123" s="662">
        <v>3</v>
      </c>
      <c r="K123" s="662">
        <v>3</v>
      </c>
      <c r="L123" s="662">
        <v>2</v>
      </c>
      <c r="M123" s="665" t="s">
        <v>28</v>
      </c>
      <c r="N123" s="665" t="s">
        <v>28</v>
      </c>
      <c r="O123" s="662">
        <v>3</v>
      </c>
      <c r="P123" s="662">
        <v>3</v>
      </c>
      <c r="Q123" s="662">
        <v>2.6</v>
      </c>
      <c r="R123" s="662">
        <v>2.6</v>
      </c>
      <c r="S123" s="662">
        <v>3</v>
      </c>
      <c r="T123" s="662">
        <v>3</v>
      </c>
    </row>
    <row r="124" spans="1:20">
      <c r="A124" s="1493" t="s">
        <v>5239</v>
      </c>
      <c r="B124" s="1486" t="s">
        <v>5240</v>
      </c>
      <c r="C124" s="1503" t="s">
        <v>5241</v>
      </c>
      <c r="D124" s="666" t="s">
        <v>5242</v>
      </c>
      <c r="E124" s="672" t="s">
        <v>5449</v>
      </c>
      <c r="F124" s="1495" t="s">
        <v>27</v>
      </c>
      <c r="G124" s="659">
        <v>3</v>
      </c>
      <c r="H124" s="659">
        <v>3</v>
      </c>
      <c r="I124" s="659">
        <v>3</v>
      </c>
      <c r="J124" s="659">
        <v>3</v>
      </c>
      <c r="K124" s="659">
        <v>3</v>
      </c>
      <c r="L124" s="659" t="s">
        <v>28</v>
      </c>
      <c r="M124" s="659" t="s">
        <v>28</v>
      </c>
      <c r="N124" s="659" t="s">
        <v>28</v>
      </c>
      <c r="O124" s="659" t="s">
        <v>28</v>
      </c>
      <c r="P124" s="659">
        <v>3</v>
      </c>
      <c r="Q124" s="659">
        <v>3</v>
      </c>
      <c r="R124" s="659">
        <v>3</v>
      </c>
      <c r="S124" s="659">
        <v>3</v>
      </c>
      <c r="T124" s="659">
        <v>3</v>
      </c>
    </row>
    <row r="125" spans="1:20">
      <c r="A125" s="1493"/>
      <c r="B125" s="1502"/>
      <c r="C125" s="1504"/>
      <c r="D125" s="666" t="s">
        <v>5243</v>
      </c>
      <c r="E125" s="672" t="s">
        <v>5450</v>
      </c>
      <c r="F125" s="1496"/>
      <c r="G125" s="659">
        <v>3</v>
      </c>
      <c r="H125" s="659">
        <v>3</v>
      </c>
      <c r="I125" s="659">
        <v>3</v>
      </c>
      <c r="J125" s="659">
        <v>3</v>
      </c>
      <c r="K125" s="659">
        <v>3</v>
      </c>
      <c r="L125" s="659" t="s">
        <v>28</v>
      </c>
      <c r="M125" s="659" t="s">
        <v>28</v>
      </c>
      <c r="N125" s="659" t="s">
        <v>28</v>
      </c>
      <c r="O125" s="659">
        <v>3</v>
      </c>
      <c r="P125" s="659" t="s">
        <v>28</v>
      </c>
      <c r="Q125" s="659">
        <v>3</v>
      </c>
      <c r="R125" s="659">
        <v>3</v>
      </c>
      <c r="S125" s="659">
        <v>3</v>
      </c>
      <c r="T125" s="659">
        <v>3</v>
      </c>
    </row>
    <row r="126" spans="1:20" ht="29.25">
      <c r="A126" s="1493"/>
      <c r="B126" s="1502"/>
      <c r="C126" s="1504"/>
      <c r="D126" s="666" t="s">
        <v>5244</v>
      </c>
      <c r="E126" s="672" t="s">
        <v>5451</v>
      </c>
      <c r="F126" s="1496"/>
      <c r="G126" s="659">
        <v>3</v>
      </c>
      <c r="H126" s="659">
        <v>3</v>
      </c>
      <c r="I126" s="659">
        <v>3</v>
      </c>
      <c r="J126" s="659" t="s">
        <v>28</v>
      </c>
      <c r="K126" s="659">
        <v>3</v>
      </c>
      <c r="L126" s="659" t="s">
        <v>28</v>
      </c>
      <c r="M126" s="659" t="s">
        <v>28</v>
      </c>
      <c r="N126" s="659" t="s">
        <v>28</v>
      </c>
      <c r="O126" s="659">
        <v>3</v>
      </c>
      <c r="P126" s="659" t="s">
        <v>28</v>
      </c>
      <c r="Q126" s="659">
        <v>3</v>
      </c>
      <c r="R126" s="659">
        <v>3</v>
      </c>
      <c r="S126" s="659">
        <v>3</v>
      </c>
      <c r="T126" s="659">
        <v>3</v>
      </c>
    </row>
    <row r="127" spans="1:20" ht="29.25">
      <c r="A127" s="1493"/>
      <c r="B127" s="1502"/>
      <c r="C127" s="1504"/>
      <c r="D127" s="666" t="s">
        <v>5245</v>
      </c>
      <c r="E127" s="672" t="s">
        <v>5452</v>
      </c>
      <c r="F127" s="1496"/>
      <c r="G127" s="659">
        <v>3</v>
      </c>
      <c r="H127" s="659">
        <v>3</v>
      </c>
      <c r="I127" s="659">
        <v>3</v>
      </c>
      <c r="J127" s="659">
        <v>3</v>
      </c>
      <c r="K127" s="659">
        <v>3</v>
      </c>
      <c r="L127" s="659" t="s">
        <v>28</v>
      </c>
      <c r="M127" s="659" t="s">
        <v>28</v>
      </c>
      <c r="N127" s="659" t="s">
        <v>28</v>
      </c>
      <c r="O127" s="659">
        <v>3</v>
      </c>
      <c r="P127" s="659" t="s">
        <v>28</v>
      </c>
      <c r="Q127" s="659">
        <v>3</v>
      </c>
      <c r="R127" s="659">
        <v>3</v>
      </c>
      <c r="S127" s="659">
        <v>3</v>
      </c>
      <c r="T127" s="659">
        <v>3</v>
      </c>
    </row>
    <row r="128" spans="1:20">
      <c r="A128" s="1493"/>
      <c r="B128" s="1502"/>
      <c r="C128" s="1504"/>
      <c r="D128" s="666" t="s">
        <v>5246</v>
      </c>
      <c r="E128" s="672" t="s">
        <v>5453</v>
      </c>
      <c r="F128" s="1496"/>
      <c r="G128" s="659">
        <v>3</v>
      </c>
      <c r="H128" s="659">
        <v>3</v>
      </c>
      <c r="I128" s="659">
        <v>3</v>
      </c>
      <c r="J128" s="659" t="s">
        <v>28</v>
      </c>
      <c r="K128" s="659">
        <v>3</v>
      </c>
      <c r="L128" s="659">
        <v>2</v>
      </c>
      <c r="M128" s="659" t="s">
        <v>28</v>
      </c>
      <c r="N128" s="659" t="s">
        <v>28</v>
      </c>
      <c r="O128" s="659">
        <v>3</v>
      </c>
      <c r="P128" s="659" t="s">
        <v>28</v>
      </c>
      <c r="Q128" s="659">
        <v>3</v>
      </c>
      <c r="R128" s="659">
        <v>3</v>
      </c>
      <c r="S128" s="659">
        <v>3</v>
      </c>
      <c r="T128" s="659">
        <v>3</v>
      </c>
    </row>
    <row r="129" spans="1:20">
      <c r="A129" s="1493"/>
      <c r="B129" s="1502"/>
      <c r="C129" s="1504"/>
      <c r="D129" s="666" t="s">
        <v>5239</v>
      </c>
      <c r="E129" s="661"/>
      <c r="F129" s="1497"/>
      <c r="G129" s="662">
        <v>3</v>
      </c>
      <c r="H129" s="662">
        <v>3</v>
      </c>
      <c r="I129" s="662">
        <v>3</v>
      </c>
      <c r="J129" s="662">
        <v>3</v>
      </c>
      <c r="K129" s="662">
        <v>3</v>
      </c>
      <c r="L129" s="662">
        <v>2</v>
      </c>
      <c r="M129" s="665" t="s">
        <v>28</v>
      </c>
      <c r="N129" s="665" t="s">
        <v>28</v>
      </c>
      <c r="O129" s="662">
        <v>3</v>
      </c>
      <c r="P129" s="662">
        <v>3</v>
      </c>
      <c r="Q129" s="662">
        <v>3</v>
      </c>
      <c r="R129" s="662">
        <v>3</v>
      </c>
      <c r="S129" s="662">
        <v>3</v>
      </c>
      <c r="T129" s="662">
        <v>3</v>
      </c>
    </row>
    <row r="130" spans="1:20">
      <c r="A130" s="1493" t="s">
        <v>5247</v>
      </c>
      <c r="B130" s="1486" t="s">
        <v>5248</v>
      </c>
      <c r="C130" s="1503" t="s">
        <v>5249</v>
      </c>
      <c r="D130" s="666" t="s">
        <v>5250</v>
      </c>
      <c r="E130" s="672" t="s">
        <v>5454</v>
      </c>
      <c r="F130" s="1495" t="s">
        <v>27</v>
      </c>
      <c r="G130" s="659">
        <v>3</v>
      </c>
      <c r="H130" s="659">
        <v>3</v>
      </c>
      <c r="I130" s="659">
        <v>3</v>
      </c>
      <c r="J130" s="659">
        <v>3</v>
      </c>
      <c r="K130" s="659">
        <v>3</v>
      </c>
      <c r="L130" s="659" t="s">
        <v>28</v>
      </c>
      <c r="M130" s="659" t="s">
        <v>28</v>
      </c>
      <c r="N130" s="659" t="s">
        <v>28</v>
      </c>
      <c r="O130" s="659" t="s">
        <v>28</v>
      </c>
      <c r="P130" s="659">
        <v>2</v>
      </c>
      <c r="Q130" s="659">
        <v>3</v>
      </c>
      <c r="R130" s="659">
        <v>3</v>
      </c>
      <c r="S130" s="659">
        <v>3</v>
      </c>
      <c r="T130" s="659">
        <v>3</v>
      </c>
    </row>
    <row r="131" spans="1:20" ht="29.25">
      <c r="A131" s="1493"/>
      <c r="B131" s="1502"/>
      <c r="C131" s="1504"/>
      <c r="D131" s="666" t="s">
        <v>5251</v>
      </c>
      <c r="E131" s="672" t="s">
        <v>5455</v>
      </c>
      <c r="F131" s="1496"/>
      <c r="G131" s="659">
        <v>3</v>
      </c>
      <c r="H131" s="659">
        <v>3</v>
      </c>
      <c r="I131" s="659">
        <v>3</v>
      </c>
      <c r="J131" s="659">
        <v>3</v>
      </c>
      <c r="K131" s="659">
        <v>3</v>
      </c>
      <c r="L131" s="659" t="s">
        <v>28</v>
      </c>
      <c r="M131" s="659" t="s">
        <v>28</v>
      </c>
      <c r="N131" s="659">
        <v>2</v>
      </c>
      <c r="O131" s="659">
        <v>3</v>
      </c>
      <c r="P131" s="659" t="s">
        <v>28</v>
      </c>
      <c r="Q131" s="659">
        <v>3</v>
      </c>
      <c r="R131" s="659">
        <v>3</v>
      </c>
      <c r="S131" s="659">
        <v>3</v>
      </c>
      <c r="T131" s="659">
        <v>3</v>
      </c>
    </row>
    <row r="132" spans="1:20" ht="29.25">
      <c r="A132" s="1493"/>
      <c r="B132" s="1502"/>
      <c r="C132" s="1504"/>
      <c r="D132" s="666" t="s">
        <v>5252</v>
      </c>
      <c r="E132" s="672" t="s">
        <v>5456</v>
      </c>
      <c r="F132" s="1496"/>
      <c r="G132" s="659">
        <v>3</v>
      </c>
      <c r="H132" s="659">
        <v>3</v>
      </c>
      <c r="I132" s="659">
        <v>3</v>
      </c>
      <c r="J132" s="659" t="s">
        <v>28</v>
      </c>
      <c r="K132" s="659">
        <v>3</v>
      </c>
      <c r="L132" s="659" t="s">
        <v>28</v>
      </c>
      <c r="M132" s="659" t="s">
        <v>28</v>
      </c>
      <c r="N132" s="659" t="s">
        <v>28</v>
      </c>
      <c r="O132" s="659">
        <v>3</v>
      </c>
      <c r="P132" s="659">
        <v>1</v>
      </c>
      <c r="Q132" s="659">
        <v>3</v>
      </c>
      <c r="R132" s="659">
        <v>3</v>
      </c>
      <c r="S132" s="659">
        <v>3</v>
      </c>
      <c r="T132" s="659">
        <v>3</v>
      </c>
    </row>
    <row r="133" spans="1:20" ht="29.25">
      <c r="A133" s="1493"/>
      <c r="B133" s="1502"/>
      <c r="C133" s="1504"/>
      <c r="D133" s="666" t="s">
        <v>5253</v>
      </c>
      <c r="E133" s="672" t="s">
        <v>5457</v>
      </c>
      <c r="F133" s="1496"/>
      <c r="G133" s="659">
        <v>3</v>
      </c>
      <c r="H133" s="659">
        <v>3</v>
      </c>
      <c r="I133" s="659">
        <v>3</v>
      </c>
      <c r="J133" s="659">
        <v>3</v>
      </c>
      <c r="K133" s="659">
        <v>3</v>
      </c>
      <c r="L133" s="659" t="s">
        <v>28</v>
      </c>
      <c r="M133" s="659" t="s">
        <v>28</v>
      </c>
      <c r="N133" s="659" t="s">
        <v>28</v>
      </c>
      <c r="O133" s="659">
        <v>3</v>
      </c>
      <c r="P133" s="659" t="s">
        <v>28</v>
      </c>
      <c r="Q133" s="659">
        <v>3</v>
      </c>
      <c r="R133" s="659">
        <v>3</v>
      </c>
      <c r="S133" s="659">
        <v>3</v>
      </c>
      <c r="T133" s="659">
        <v>3</v>
      </c>
    </row>
    <row r="134" spans="1:20">
      <c r="A134" s="1493"/>
      <c r="B134" s="1502"/>
      <c r="C134" s="1504"/>
      <c r="D134" s="666" t="s">
        <v>5254</v>
      </c>
      <c r="E134" s="672" t="s">
        <v>5458</v>
      </c>
      <c r="F134" s="1496"/>
      <c r="G134" s="659">
        <v>3</v>
      </c>
      <c r="H134" s="659">
        <v>3</v>
      </c>
      <c r="I134" s="659">
        <v>3</v>
      </c>
      <c r="J134" s="659" t="s">
        <v>28</v>
      </c>
      <c r="K134" s="659">
        <v>3</v>
      </c>
      <c r="L134" s="659">
        <v>2</v>
      </c>
      <c r="M134" s="659" t="s">
        <v>28</v>
      </c>
      <c r="N134" s="659" t="s">
        <v>28</v>
      </c>
      <c r="O134" s="659">
        <v>3</v>
      </c>
      <c r="P134" s="659" t="s">
        <v>28</v>
      </c>
      <c r="Q134" s="659">
        <v>3</v>
      </c>
      <c r="R134" s="659">
        <v>3</v>
      </c>
      <c r="S134" s="659">
        <v>3</v>
      </c>
      <c r="T134" s="659">
        <v>3</v>
      </c>
    </row>
    <row r="135" spans="1:20">
      <c r="A135" s="1493"/>
      <c r="B135" s="1502"/>
      <c r="C135" s="1504"/>
      <c r="D135" s="666" t="s">
        <v>5247</v>
      </c>
      <c r="E135" s="661"/>
      <c r="F135" s="1497"/>
      <c r="G135" s="662">
        <v>3</v>
      </c>
      <c r="H135" s="662">
        <v>3</v>
      </c>
      <c r="I135" s="662">
        <v>3</v>
      </c>
      <c r="J135" s="662">
        <v>3</v>
      </c>
      <c r="K135" s="662">
        <v>3</v>
      </c>
      <c r="L135" s="662">
        <v>2</v>
      </c>
      <c r="M135" s="665" t="s">
        <v>28</v>
      </c>
      <c r="N135" s="665">
        <v>2</v>
      </c>
      <c r="O135" s="662">
        <v>3</v>
      </c>
      <c r="P135" s="662">
        <v>1.5</v>
      </c>
      <c r="Q135" s="662">
        <v>3</v>
      </c>
      <c r="R135" s="662">
        <v>3</v>
      </c>
      <c r="S135" s="662">
        <v>3</v>
      </c>
      <c r="T135" s="662">
        <v>3</v>
      </c>
    </row>
    <row r="136" spans="1:20" ht="29.25">
      <c r="A136" s="1493" t="s">
        <v>5255</v>
      </c>
      <c r="B136" s="1486" t="s">
        <v>5256</v>
      </c>
      <c r="C136" s="1503" t="s">
        <v>5257</v>
      </c>
      <c r="D136" s="666" t="s">
        <v>5258</v>
      </c>
      <c r="E136" s="672" t="s">
        <v>5459</v>
      </c>
      <c r="F136" s="1495" t="s">
        <v>27</v>
      </c>
      <c r="G136" s="659">
        <v>3</v>
      </c>
      <c r="H136" s="659">
        <v>3</v>
      </c>
      <c r="I136" s="659">
        <v>3</v>
      </c>
      <c r="J136" s="659">
        <v>3</v>
      </c>
      <c r="K136" s="659">
        <v>3</v>
      </c>
      <c r="L136" s="659" t="s">
        <v>28</v>
      </c>
      <c r="M136" s="659">
        <v>2</v>
      </c>
      <c r="N136" s="659" t="s">
        <v>28</v>
      </c>
      <c r="O136" s="659" t="s">
        <v>28</v>
      </c>
      <c r="P136" s="659" t="s">
        <v>28</v>
      </c>
      <c r="Q136" s="659">
        <v>3</v>
      </c>
      <c r="R136" s="659">
        <v>3</v>
      </c>
      <c r="S136" s="659">
        <v>3</v>
      </c>
      <c r="T136" s="659">
        <v>3</v>
      </c>
    </row>
    <row r="137" spans="1:20">
      <c r="A137" s="1493"/>
      <c r="B137" s="1502"/>
      <c r="C137" s="1504"/>
      <c r="D137" s="666" t="s">
        <v>5259</v>
      </c>
      <c r="E137" s="672" t="s">
        <v>5460</v>
      </c>
      <c r="F137" s="1496"/>
      <c r="G137" s="659">
        <v>3</v>
      </c>
      <c r="H137" s="659">
        <v>3</v>
      </c>
      <c r="I137" s="659">
        <v>3</v>
      </c>
      <c r="J137" s="659">
        <v>3</v>
      </c>
      <c r="K137" s="659">
        <v>3</v>
      </c>
      <c r="L137" s="659">
        <v>1</v>
      </c>
      <c r="M137" s="659" t="s">
        <v>28</v>
      </c>
      <c r="N137" s="659">
        <v>2</v>
      </c>
      <c r="O137" s="659">
        <v>3</v>
      </c>
      <c r="P137" s="659" t="s">
        <v>28</v>
      </c>
      <c r="Q137" s="659">
        <v>3</v>
      </c>
      <c r="R137" s="659">
        <v>2</v>
      </c>
      <c r="S137" s="659">
        <v>3</v>
      </c>
      <c r="T137" s="659">
        <v>3</v>
      </c>
    </row>
    <row r="138" spans="1:20" ht="29.25">
      <c r="A138" s="1493"/>
      <c r="B138" s="1502"/>
      <c r="C138" s="1504"/>
      <c r="D138" s="666" t="s">
        <v>5260</v>
      </c>
      <c r="E138" s="672" t="s">
        <v>5461</v>
      </c>
      <c r="F138" s="1496"/>
      <c r="G138" s="659">
        <v>3</v>
      </c>
      <c r="H138" s="659">
        <v>3</v>
      </c>
      <c r="I138" s="659">
        <v>3</v>
      </c>
      <c r="J138" s="659">
        <v>2</v>
      </c>
      <c r="K138" s="659">
        <v>3</v>
      </c>
      <c r="L138" s="659" t="s">
        <v>28</v>
      </c>
      <c r="M138" s="659" t="s">
        <v>28</v>
      </c>
      <c r="N138" s="659" t="s">
        <v>28</v>
      </c>
      <c r="O138" s="659">
        <v>3</v>
      </c>
      <c r="P138" s="659">
        <v>2</v>
      </c>
      <c r="Q138" s="659">
        <v>3</v>
      </c>
      <c r="R138" s="659">
        <v>1</v>
      </c>
      <c r="S138" s="659">
        <v>3</v>
      </c>
      <c r="T138" s="659">
        <v>3</v>
      </c>
    </row>
    <row r="139" spans="1:20">
      <c r="A139" s="1493"/>
      <c r="B139" s="1502"/>
      <c r="C139" s="1504"/>
      <c r="D139" s="666" t="s">
        <v>5261</v>
      </c>
      <c r="E139" s="672" t="s">
        <v>5462</v>
      </c>
      <c r="F139" s="1496"/>
      <c r="G139" s="659">
        <v>3</v>
      </c>
      <c r="H139" s="659">
        <v>3</v>
      </c>
      <c r="I139" s="659">
        <v>3</v>
      </c>
      <c r="J139" s="659">
        <v>3</v>
      </c>
      <c r="K139" s="659">
        <v>3</v>
      </c>
      <c r="L139" s="659" t="s">
        <v>28</v>
      </c>
      <c r="M139" s="659" t="s">
        <v>28</v>
      </c>
      <c r="N139" s="659" t="s">
        <v>28</v>
      </c>
      <c r="O139" s="659">
        <v>3</v>
      </c>
      <c r="P139" s="659">
        <v>2</v>
      </c>
      <c r="Q139" s="659">
        <v>3</v>
      </c>
      <c r="R139" s="659">
        <v>2</v>
      </c>
      <c r="S139" s="659">
        <v>3</v>
      </c>
      <c r="T139" s="659">
        <v>3</v>
      </c>
    </row>
    <row r="140" spans="1:20" ht="43.5">
      <c r="A140" s="1493"/>
      <c r="B140" s="1502"/>
      <c r="C140" s="1504"/>
      <c r="D140" s="666" t="s">
        <v>5262</v>
      </c>
      <c r="E140" s="672" t="s">
        <v>5463</v>
      </c>
      <c r="F140" s="1496"/>
      <c r="G140" s="659">
        <v>3</v>
      </c>
      <c r="H140" s="659">
        <v>3</v>
      </c>
      <c r="I140" s="659">
        <v>3</v>
      </c>
      <c r="J140" s="659">
        <v>2</v>
      </c>
      <c r="K140" s="659">
        <v>3</v>
      </c>
      <c r="L140" s="659">
        <v>2</v>
      </c>
      <c r="M140" s="659" t="s">
        <v>28</v>
      </c>
      <c r="N140" s="659" t="s">
        <v>28</v>
      </c>
      <c r="O140" s="659">
        <v>3</v>
      </c>
      <c r="P140" s="659" t="s">
        <v>28</v>
      </c>
      <c r="Q140" s="659">
        <v>3</v>
      </c>
      <c r="R140" s="659">
        <v>3</v>
      </c>
      <c r="S140" s="659">
        <v>3</v>
      </c>
      <c r="T140" s="659">
        <v>3</v>
      </c>
    </row>
    <row r="141" spans="1:20">
      <c r="A141" s="1493"/>
      <c r="B141" s="1502"/>
      <c r="C141" s="1504"/>
      <c r="D141" s="666" t="s">
        <v>5255</v>
      </c>
      <c r="E141" s="672"/>
      <c r="F141" s="673"/>
      <c r="G141" s="674">
        <v>3</v>
      </c>
      <c r="H141" s="674">
        <v>3</v>
      </c>
      <c r="I141" s="674">
        <v>3</v>
      </c>
      <c r="J141" s="674">
        <v>2.6</v>
      </c>
      <c r="K141" s="674">
        <v>3</v>
      </c>
      <c r="L141" s="674">
        <v>1.5</v>
      </c>
      <c r="M141" s="674">
        <v>2</v>
      </c>
      <c r="N141" s="674">
        <v>2</v>
      </c>
      <c r="O141" s="674">
        <v>3</v>
      </c>
      <c r="P141" s="674">
        <v>2</v>
      </c>
      <c r="Q141" s="674">
        <v>3</v>
      </c>
      <c r="R141" s="674">
        <v>2.2000000000000002</v>
      </c>
      <c r="S141" s="674">
        <v>3</v>
      </c>
      <c r="T141" s="674">
        <v>3</v>
      </c>
    </row>
    <row r="142" spans="1:20">
      <c r="A142" s="1505" t="s">
        <v>5263</v>
      </c>
      <c r="B142" s="1486" t="s">
        <v>5264</v>
      </c>
      <c r="C142" s="1503" t="s">
        <v>5265</v>
      </c>
      <c r="D142" s="666" t="s">
        <v>5266</v>
      </c>
      <c r="E142" s="672" t="s">
        <v>5464</v>
      </c>
      <c r="F142" s="1496"/>
      <c r="G142" s="659">
        <v>3</v>
      </c>
      <c r="H142" s="659">
        <v>3</v>
      </c>
      <c r="I142" s="659">
        <v>3</v>
      </c>
      <c r="J142" s="659">
        <v>3</v>
      </c>
      <c r="K142" s="659">
        <v>3</v>
      </c>
      <c r="L142" s="659" t="s">
        <v>28</v>
      </c>
      <c r="M142" s="659">
        <v>1</v>
      </c>
      <c r="N142" s="659" t="s">
        <v>28</v>
      </c>
      <c r="O142" s="659" t="s">
        <v>28</v>
      </c>
      <c r="P142" s="659" t="s">
        <v>28</v>
      </c>
      <c r="Q142" s="659">
        <v>3</v>
      </c>
      <c r="R142" s="659">
        <v>3</v>
      </c>
      <c r="S142" s="659">
        <v>3</v>
      </c>
      <c r="T142" s="659">
        <v>3</v>
      </c>
    </row>
    <row r="143" spans="1:20" ht="29.25">
      <c r="A143" s="1505"/>
      <c r="B143" s="1502"/>
      <c r="C143" s="1504"/>
      <c r="D143" s="666" t="s">
        <v>5267</v>
      </c>
      <c r="E143" s="672" t="s">
        <v>5465</v>
      </c>
      <c r="F143" s="1496"/>
      <c r="G143" s="659">
        <v>3</v>
      </c>
      <c r="H143" s="659">
        <v>3</v>
      </c>
      <c r="I143" s="659">
        <v>3</v>
      </c>
      <c r="J143" s="659">
        <v>3</v>
      </c>
      <c r="K143" s="659">
        <v>3</v>
      </c>
      <c r="L143" s="659" t="s">
        <v>28</v>
      </c>
      <c r="M143" s="659" t="s">
        <v>28</v>
      </c>
      <c r="N143" s="659">
        <v>2</v>
      </c>
      <c r="O143" s="659">
        <v>3</v>
      </c>
      <c r="P143" s="659" t="s">
        <v>28</v>
      </c>
      <c r="Q143" s="659">
        <v>3</v>
      </c>
      <c r="R143" s="659">
        <v>3</v>
      </c>
      <c r="S143" s="659">
        <v>3</v>
      </c>
      <c r="T143" s="659">
        <v>3</v>
      </c>
    </row>
    <row r="144" spans="1:20" ht="29.25">
      <c r="A144" s="1505"/>
      <c r="B144" s="1502"/>
      <c r="C144" s="1504"/>
      <c r="D144" s="666" t="s">
        <v>5268</v>
      </c>
      <c r="E144" s="672" t="s">
        <v>5466</v>
      </c>
      <c r="F144" s="1496"/>
      <c r="G144" s="659">
        <v>3</v>
      </c>
      <c r="H144" s="659">
        <v>3</v>
      </c>
      <c r="I144" s="659">
        <v>3</v>
      </c>
      <c r="J144" s="659" t="s">
        <v>28</v>
      </c>
      <c r="K144" s="659">
        <v>3</v>
      </c>
      <c r="L144" s="659" t="s">
        <v>28</v>
      </c>
      <c r="M144" s="659" t="s">
        <v>28</v>
      </c>
      <c r="N144" s="659" t="s">
        <v>28</v>
      </c>
      <c r="O144" s="659">
        <v>3</v>
      </c>
      <c r="P144" s="659">
        <v>1</v>
      </c>
      <c r="Q144" s="659">
        <v>3</v>
      </c>
      <c r="R144" s="659">
        <v>3</v>
      </c>
      <c r="S144" s="659">
        <v>3</v>
      </c>
      <c r="T144" s="659">
        <v>3</v>
      </c>
    </row>
    <row r="145" spans="1:20" ht="29.25">
      <c r="A145" s="1505"/>
      <c r="B145" s="1502"/>
      <c r="C145" s="1504"/>
      <c r="D145" s="666" t="s">
        <v>5269</v>
      </c>
      <c r="E145" s="672" t="s">
        <v>5467</v>
      </c>
      <c r="F145" s="1496"/>
      <c r="G145" s="659">
        <v>3</v>
      </c>
      <c r="H145" s="659">
        <v>3</v>
      </c>
      <c r="I145" s="659">
        <v>3</v>
      </c>
      <c r="J145" s="659">
        <v>3</v>
      </c>
      <c r="K145" s="659">
        <v>3</v>
      </c>
      <c r="L145" s="659" t="s">
        <v>28</v>
      </c>
      <c r="M145" s="659" t="s">
        <v>28</v>
      </c>
      <c r="N145" s="659" t="s">
        <v>28</v>
      </c>
      <c r="O145" s="659">
        <v>3</v>
      </c>
      <c r="P145" s="659" t="s">
        <v>28</v>
      </c>
      <c r="Q145" s="659">
        <v>3</v>
      </c>
      <c r="R145" s="659">
        <v>3</v>
      </c>
      <c r="S145" s="659">
        <v>3</v>
      </c>
      <c r="T145" s="659">
        <v>3</v>
      </c>
    </row>
    <row r="146" spans="1:20" ht="29.25">
      <c r="A146" s="1505"/>
      <c r="B146" s="1502"/>
      <c r="C146" s="1504"/>
      <c r="D146" s="666" t="s">
        <v>5270</v>
      </c>
      <c r="E146" s="672" t="s">
        <v>5468</v>
      </c>
      <c r="F146" s="1496"/>
      <c r="G146" s="659">
        <v>3</v>
      </c>
      <c r="H146" s="659">
        <v>3</v>
      </c>
      <c r="I146" s="659">
        <v>3</v>
      </c>
      <c r="J146" s="659" t="s">
        <v>28</v>
      </c>
      <c r="K146" s="659">
        <v>3</v>
      </c>
      <c r="L146" s="659">
        <v>2</v>
      </c>
      <c r="M146" s="659" t="s">
        <v>28</v>
      </c>
      <c r="N146" s="659" t="s">
        <v>28</v>
      </c>
      <c r="O146" s="659">
        <v>3</v>
      </c>
      <c r="P146" s="659" t="s">
        <v>28</v>
      </c>
      <c r="Q146" s="659">
        <v>3</v>
      </c>
      <c r="R146" s="659">
        <v>3</v>
      </c>
      <c r="S146" s="659">
        <v>3</v>
      </c>
      <c r="T146" s="659">
        <v>3</v>
      </c>
    </row>
    <row r="147" spans="1:20">
      <c r="A147" s="1505"/>
      <c r="B147" s="1502"/>
      <c r="C147" s="1504"/>
      <c r="D147" s="666" t="s">
        <v>5263</v>
      </c>
      <c r="E147" s="666"/>
      <c r="F147" s="1497"/>
      <c r="G147" s="662">
        <v>3</v>
      </c>
      <c r="H147" s="662">
        <v>3</v>
      </c>
      <c r="I147" s="662">
        <v>3</v>
      </c>
      <c r="J147" s="662">
        <v>3</v>
      </c>
      <c r="K147" s="662">
        <v>3</v>
      </c>
      <c r="L147" s="662">
        <v>2</v>
      </c>
      <c r="M147" s="662">
        <v>1</v>
      </c>
      <c r="N147" s="662">
        <v>2</v>
      </c>
      <c r="O147" s="662">
        <v>3</v>
      </c>
      <c r="P147" s="662">
        <v>1</v>
      </c>
      <c r="Q147" s="662">
        <v>3</v>
      </c>
      <c r="R147" s="662">
        <v>3</v>
      </c>
      <c r="S147" s="662">
        <v>3</v>
      </c>
      <c r="T147" s="662">
        <v>3</v>
      </c>
    </row>
    <row r="148" spans="1:20" ht="29.25">
      <c r="A148" s="1493" t="s">
        <v>5271</v>
      </c>
      <c r="B148" s="1486" t="s">
        <v>5272</v>
      </c>
      <c r="C148" s="1503" t="s">
        <v>5273</v>
      </c>
      <c r="D148" s="666" t="s">
        <v>5274</v>
      </c>
      <c r="E148" s="672" t="s">
        <v>5469</v>
      </c>
      <c r="F148" s="1495" t="s">
        <v>27</v>
      </c>
      <c r="G148" s="659">
        <v>3</v>
      </c>
      <c r="H148" s="659">
        <v>3</v>
      </c>
      <c r="I148" s="659">
        <v>3</v>
      </c>
      <c r="J148" s="659" t="s">
        <v>28</v>
      </c>
      <c r="K148" s="659">
        <v>2</v>
      </c>
      <c r="L148" s="659" t="s">
        <v>28</v>
      </c>
      <c r="M148" s="659">
        <v>1</v>
      </c>
      <c r="N148" s="659" t="s">
        <v>28</v>
      </c>
      <c r="O148" s="659" t="s">
        <v>28</v>
      </c>
      <c r="P148" s="659" t="s">
        <v>28</v>
      </c>
      <c r="Q148" s="659">
        <v>3</v>
      </c>
      <c r="R148" s="659">
        <v>3</v>
      </c>
      <c r="S148" s="659">
        <v>3</v>
      </c>
      <c r="T148" s="659">
        <v>3</v>
      </c>
    </row>
    <row r="149" spans="1:20" ht="29.25">
      <c r="A149" s="1493"/>
      <c r="B149" s="1502"/>
      <c r="C149" s="1504"/>
      <c r="D149" s="666" t="s">
        <v>5275</v>
      </c>
      <c r="E149" s="672" t="s">
        <v>5470</v>
      </c>
      <c r="F149" s="1496"/>
      <c r="G149" s="659">
        <v>3</v>
      </c>
      <c r="H149" s="659">
        <v>3</v>
      </c>
      <c r="I149" s="659">
        <v>3</v>
      </c>
      <c r="J149" s="659">
        <v>3</v>
      </c>
      <c r="K149" s="659">
        <v>3</v>
      </c>
      <c r="L149" s="659">
        <v>2</v>
      </c>
      <c r="M149" s="659" t="s">
        <v>28</v>
      </c>
      <c r="N149" s="659">
        <v>2</v>
      </c>
      <c r="O149" s="659">
        <v>3</v>
      </c>
      <c r="P149" s="659" t="s">
        <v>28</v>
      </c>
      <c r="Q149" s="659">
        <v>1</v>
      </c>
      <c r="R149" s="659">
        <v>2</v>
      </c>
      <c r="S149" s="659">
        <v>3</v>
      </c>
      <c r="T149" s="659">
        <v>3</v>
      </c>
    </row>
    <row r="150" spans="1:20" ht="29.25">
      <c r="A150" s="1493"/>
      <c r="B150" s="1502"/>
      <c r="C150" s="1504"/>
      <c r="D150" s="666" t="s">
        <v>5276</v>
      </c>
      <c r="E150" s="672" t="s">
        <v>5471</v>
      </c>
      <c r="F150" s="1496"/>
      <c r="G150" s="659">
        <v>3</v>
      </c>
      <c r="H150" s="659">
        <v>3</v>
      </c>
      <c r="I150" s="659">
        <v>3</v>
      </c>
      <c r="J150" s="659" t="s">
        <v>28</v>
      </c>
      <c r="K150" s="659">
        <v>3</v>
      </c>
      <c r="L150" s="659" t="s">
        <v>28</v>
      </c>
      <c r="M150" s="659" t="s">
        <v>28</v>
      </c>
      <c r="N150" s="659" t="s">
        <v>28</v>
      </c>
      <c r="O150" s="659">
        <v>3</v>
      </c>
      <c r="P150" s="659" t="s">
        <v>28</v>
      </c>
      <c r="Q150" s="659">
        <v>3</v>
      </c>
      <c r="R150" s="659">
        <v>3</v>
      </c>
      <c r="S150" s="659">
        <v>3</v>
      </c>
      <c r="T150" s="659">
        <v>3</v>
      </c>
    </row>
    <row r="151" spans="1:20" ht="43.5">
      <c r="A151" s="1493"/>
      <c r="B151" s="1502"/>
      <c r="C151" s="1504"/>
      <c r="D151" s="666" t="s">
        <v>5277</v>
      </c>
      <c r="E151" s="672" t="s">
        <v>5472</v>
      </c>
      <c r="F151" s="1496"/>
      <c r="G151" s="659">
        <v>3</v>
      </c>
      <c r="H151" s="659">
        <v>3</v>
      </c>
      <c r="I151" s="659">
        <v>3</v>
      </c>
      <c r="J151" s="659">
        <v>3</v>
      </c>
      <c r="K151" s="659">
        <v>3</v>
      </c>
      <c r="L151" s="659" t="s">
        <v>28</v>
      </c>
      <c r="M151" s="659" t="s">
        <v>28</v>
      </c>
      <c r="N151" s="659" t="s">
        <v>28</v>
      </c>
      <c r="O151" s="659">
        <v>3</v>
      </c>
      <c r="P151" s="659">
        <v>2</v>
      </c>
      <c r="Q151" s="659">
        <v>3</v>
      </c>
      <c r="R151" s="659">
        <v>2</v>
      </c>
      <c r="S151" s="659">
        <v>3</v>
      </c>
      <c r="T151" s="659">
        <v>3</v>
      </c>
    </row>
    <row r="152" spans="1:20" ht="29.25">
      <c r="A152" s="1493"/>
      <c r="B152" s="1502"/>
      <c r="C152" s="1504"/>
      <c r="D152" s="666" t="s">
        <v>5278</v>
      </c>
      <c r="E152" s="707" t="s">
        <v>5279</v>
      </c>
      <c r="F152" s="1496"/>
      <c r="G152" s="659">
        <v>3</v>
      </c>
      <c r="H152" s="659">
        <v>3</v>
      </c>
      <c r="I152" s="659">
        <v>3</v>
      </c>
      <c r="J152" s="659">
        <v>3</v>
      </c>
      <c r="K152" s="659">
        <v>3</v>
      </c>
      <c r="L152" s="659" t="s">
        <v>28</v>
      </c>
      <c r="M152" s="659" t="s">
        <v>28</v>
      </c>
      <c r="N152" s="659" t="s">
        <v>28</v>
      </c>
      <c r="O152" s="659">
        <v>3</v>
      </c>
      <c r="P152" s="659" t="s">
        <v>28</v>
      </c>
      <c r="Q152" s="659">
        <v>3</v>
      </c>
      <c r="R152" s="659">
        <v>3</v>
      </c>
      <c r="S152" s="659">
        <v>3</v>
      </c>
      <c r="T152" s="659">
        <v>3</v>
      </c>
    </row>
    <row r="153" spans="1:20">
      <c r="A153" s="1493"/>
      <c r="B153" s="1502"/>
      <c r="C153" s="1504"/>
      <c r="D153" s="666" t="s">
        <v>5271</v>
      </c>
      <c r="E153" s="661"/>
      <c r="F153" s="1497"/>
      <c r="G153" s="662">
        <v>3</v>
      </c>
      <c r="H153" s="662">
        <v>3</v>
      </c>
      <c r="I153" s="662">
        <v>3</v>
      </c>
      <c r="J153" s="662">
        <v>3</v>
      </c>
      <c r="K153" s="662">
        <v>2.8</v>
      </c>
      <c r="L153" s="662">
        <v>2</v>
      </c>
      <c r="M153" s="662">
        <v>1</v>
      </c>
      <c r="N153" s="662">
        <v>2</v>
      </c>
      <c r="O153" s="662">
        <v>3</v>
      </c>
      <c r="P153" s="662">
        <v>2</v>
      </c>
      <c r="Q153" s="662">
        <v>2.6</v>
      </c>
      <c r="R153" s="662">
        <v>2.6</v>
      </c>
      <c r="S153" s="662">
        <v>3</v>
      </c>
      <c r="T153" s="662">
        <v>3</v>
      </c>
    </row>
    <row r="154" spans="1:20" ht="29.25">
      <c r="A154" s="1493" t="s">
        <v>5280</v>
      </c>
      <c r="B154" s="1493" t="s">
        <v>5281</v>
      </c>
      <c r="C154" s="1494" t="s">
        <v>5282</v>
      </c>
      <c r="D154" s="666" t="s">
        <v>5283</v>
      </c>
      <c r="E154" s="672" t="s">
        <v>5473</v>
      </c>
      <c r="F154" s="1495" t="s">
        <v>27</v>
      </c>
      <c r="G154" s="659">
        <v>3</v>
      </c>
      <c r="H154" s="659">
        <v>3</v>
      </c>
      <c r="I154" s="659">
        <v>3</v>
      </c>
      <c r="J154" s="659">
        <v>3</v>
      </c>
      <c r="K154" s="659" t="s">
        <v>28</v>
      </c>
      <c r="L154" s="659">
        <v>2</v>
      </c>
      <c r="M154" s="659" t="s">
        <v>28</v>
      </c>
      <c r="N154" s="659" t="s">
        <v>28</v>
      </c>
      <c r="O154" s="659" t="s">
        <v>28</v>
      </c>
      <c r="P154" s="659" t="s">
        <v>28</v>
      </c>
      <c r="Q154" s="659">
        <v>3</v>
      </c>
      <c r="R154" s="659">
        <v>3</v>
      </c>
      <c r="S154" s="659">
        <v>3</v>
      </c>
      <c r="T154" s="659">
        <v>3</v>
      </c>
    </row>
    <row r="155" spans="1:20" ht="29.25">
      <c r="A155" s="1493"/>
      <c r="B155" s="1493"/>
      <c r="C155" s="1494"/>
      <c r="D155" s="666" t="s">
        <v>5284</v>
      </c>
      <c r="E155" s="672" t="s">
        <v>5474</v>
      </c>
      <c r="F155" s="1496"/>
      <c r="G155" s="659">
        <v>3</v>
      </c>
      <c r="H155" s="659">
        <v>3</v>
      </c>
      <c r="I155" s="659">
        <v>3</v>
      </c>
      <c r="J155" s="659">
        <v>3</v>
      </c>
      <c r="K155" s="659">
        <v>3</v>
      </c>
      <c r="L155" s="659" t="s">
        <v>28</v>
      </c>
      <c r="M155" s="659" t="s">
        <v>28</v>
      </c>
      <c r="N155" s="659">
        <v>2</v>
      </c>
      <c r="O155" s="659">
        <v>3</v>
      </c>
      <c r="P155" s="659" t="s">
        <v>28</v>
      </c>
      <c r="Q155" s="659">
        <v>3</v>
      </c>
      <c r="R155" s="659">
        <v>3</v>
      </c>
      <c r="S155" s="659">
        <v>3</v>
      </c>
      <c r="T155" s="659">
        <v>3</v>
      </c>
    </row>
    <row r="156" spans="1:20" ht="29.25">
      <c r="A156" s="1493"/>
      <c r="B156" s="1493"/>
      <c r="C156" s="1494"/>
      <c r="D156" s="666" t="s">
        <v>5285</v>
      </c>
      <c r="E156" s="672" t="s">
        <v>5475</v>
      </c>
      <c r="F156" s="1496"/>
      <c r="G156" s="659">
        <v>3</v>
      </c>
      <c r="H156" s="659">
        <v>3</v>
      </c>
      <c r="I156" s="659">
        <v>3</v>
      </c>
      <c r="J156" s="659" t="s">
        <v>28</v>
      </c>
      <c r="K156" s="659">
        <v>3</v>
      </c>
      <c r="L156" s="659" t="s">
        <v>28</v>
      </c>
      <c r="M156" s="659" t="s">
        <v>28</v>
      </c>
      <c r="N156" s="659" t="s">
        <v>28</v>
      </c>
      <c r="O156" s="659">
        <v>3</v>
      </c>
      <c r="P156" s="659" t="s">
        <v>28</v>
      </c>
      <c r="Q156" s="659">
        <v>3</v>
      </c>
      <c r="R156" s="659">
        <v>3</v>
      </c>
      <c r="S156" s="659">
        <v>3</v>
      </c>
      <c r="T156" s="659">
        <v>3</v>
      </c>
    </row>
    <row r="157" spans="1:20" ht="29.25">
      <c r="A157" s="1493"/>
      <c r="B157" s="1493"/>
      <c r="C157" s="1494"/>
      <c r="D157" s="666" t="s">
        <v>5286</v>
      </c>
      <c r="E157" s="672" t="s">
        <v>5476</v>
      </c>
      <c r="F157" s="1496"/>
      <c r="G157" s="659">
        <v>3</v>
      </c>
      <c r="H157" s="659">
        <v>3</v>
      </c>
      <c r="I157" s="659">
        <v>3</v>
      </c>
      <c r="J157" s="659">
        <v>3</v>
      </c>
      <c r="K157" s="659">
        <v>3</v>
      </c>
      <c r="L157" s="659" t="s">
        <v>28</v>
      </c>
      <c r="M157" s="659" t="s">
        <v>28</v>
      </c>
      <c r="N157" s="659" t="s">
        <v>28</v>
      </c>
      <c r="O157" s="659">
        <v>3</v>
      </c>
      <c r="P157" s="659" t="s">
        <v>28</v>
      </c>
      <c r="Q157" s="659">
        <v>3</v>
      </c>
      <c r="R157" s="659">
        <v>3</v>
      </c>
      <c r="S157" s="659">
        <v>3</v>
      </c>
      <c r="T157" s="659">
        <v>3</v>
      </c>
    </row>
    <row r="158" spans="1:20" ht="29.25">
      <c r="A158" s="1493"/>
      <c r="B158" s="1493"/>
      <c r="C158" s="1494"/>
      <c r="D158" s="666" t="s">
        <v>5287</v>
      </c>
      <c r="E158" s="672" t="s">
        <v>5477</v>
      </c>
      <c r="F158" s="1496"/>
      <c r="G158" s="659">
        <v>3</v>
      </c>
      <c r="H158" s="659">
        <v>3</v>
      </c>
      <c r="I158" s="659">
        <v>3</v>
      </c>
      <c r="J158" s="659">
        <v>2</v>
      </c>
      <c r="K158" s="659">
        <v>2</v>
      </c>
      <c r="L158" s="659">
        <v>2</v>
      </c>
      <c r="M158" s="659" t="s">
        <v>28</v>
      </c>
      <c r="N158" s="659" t="s">
        <v>28</v>
      </c>
      <c r="O158" s="659">
        <v>3</v>
      </c>
      <c r="P158" s="659" t="s">
        <v>28</v>
      </c>
      <c r="Q158" s="659">
        <v>3</v>
      </c>
      <c r="R158" s="659">
        <v>3</v>
      </c>
      <c r="S158" s="659">
        <v>3</v>
      </c>
      <c r="T158" s="659">
        <v>3</v>
      </c>
    </row>
    <row r="159" spans="1:20">
      <c r="A159" s="1493"/>
      <c r="B159" s="1493"/>
      <c r="C159" s="1494"/>
      <c r="D159" s="666" t="s">
        <v>5280</v>
      </c>
      <c r="E159" s="666"/>
      <c r="F159" s="1497"/>
      <c r="G159" s="662">
        <v>3</v>
      </c>
      <c r="H159" s="662">
        <v>3</v>
      </c>
      <c r="I159" s="662">
        <v>3</v>
      </c>
      <c r="J159" s="662">
        <v>2.75</v>
      </c>
      <c r="K159" s="662">
        <v>2.75</v>
      </c>
      <c r="L159" s="662">
        <v>2</v>
      </c>
      <c r="M159" s="665" t="s">
        <v>28</v>
      </c>
      <c r="N159" s="662">
        <v>2</v>
      </c>
      <c r="O159" s="662">
        <v>3</v>
      </c>
      <c r="P159" s="665" t="s">
        <v>28</v>
      </c>
      <c r="Q159" s="662">
        <v>3</v>
      </c>
      <c r="R159" s="662">
        <v>3</v>
      </c>
      <c r="S159" s="662">
        <v>3</v>
      </c>
      <c r="T159" s="662">
        <v>3</v>
      </c>
    </row>
    <row r="160" spans="1:20" s="675" customFormat="1">
      <c r="A160" s="1505" t="s">
        <v>5288</v>
      </c>
      <c r="B160" s="1493" t="s">
        <v>5289</v>
      </c>
      <c r="C160" s="1494" t="s">
        <v>5290</v>
      </c>
      <c r="D160" s="666" t="s">
        <v>5291</v>
      </c>
      <c r="E160" s="672" t="s">
        <v>5478</v>
      </c>
      <c r="F160" s="1495" t="s">
        <v>27</v>
      </c>
      <c r="G160" s="659">
        <v>3</v>
      </c>
      <c r="H160" s="659">
        <v>3</v>
      </c>
      <c r="I160" s="659">
        <v>2</v>
      </c>
      <c r="J160" s="659">
        <v>2</v>
      </c>
      <c r="K160" s="659" t="s">
        <v>28</v>
      </c>
      <c r="L160" s="659" t="s">
        <v>28</v>
      </c>
      <c r="M160" s="659" t="s">
        <v>28</v>
      </c>
      <c r="N160" s="659" t="s">
        <v>28</v>
      </c>
      <c r="O160" s="659" t="s">
        <v>28</v>
      </c>
      <c r="P160" s="659" t="s">
        <v>28</v>
      </c>
      <c r="Q160" s="659">
        <v>3</v>
      </c>
      <c r="R160" s="659">
        <v>3</v>
      </c>
      <c r="S160" s="659">
        <v>3</v>
      </c>
      <c r="T160" s="659">
        <v>3</v>
      </c>
    </row>
    <row r="161" spans="1:20" s="675" customFormat="1" ht="29.25">
      <c r="A161" s="1505"/>
      <c r="B161" s="1493"/>
      <c r="C161" s="1494"/>
      <c r="D161" s="666" t="s">
        <v>5292</v>
      </c>
      <c r="E161" s="672" t="s">
        <v>5479</v>
      </c>
      <c r="F161" s="1496"/>
      <c r="G161" s="659">
        <v>3</v>
      </c>
      <c r="H161" s="659">
        <v>3</v>
      </c>
      <c r="I161" s="659">
        <v>3</v>
      </c>
      <c r="J161" s="659">
        <v>3</v>
      </c>
      <c r="K161" s="659">
        <v>3</v>
      </c>
      <c r="L161" s="659" t="s">
        <v>28</v>
      </c>
      <c r="M161" s="659" t="s">
        <v>28</v>
      </c>
      <c r="N161" s="659">
        <v>2</v>
      </c>
      <c r="O161" s="659">
        <v>3</v>
      </c>
      <c r="P161" s="659" t="s">
        <v>28</v>
      </c>
      <c r="Q161" s="659" t="s">
        <v>28</v>
      </c>
      <c r="R161" s="659">
        <v>3</v>
      </c>
      <c r="S161" s="659">
        <v>3</v>
      </c>
      <c r="T161" s="659">
        <v>3</v>
      </c>
    </row>
    <row r="162" spans="1:20" s="675" customFormat="1" ht="29.25">
      <c r="A162" s="1505"/>
      <c r="B162" s="1493"/>
      <c r="C162" s="1494"/>
      <c r="D162" s="666" t="s">
        <v>5293</v>
      </c>
      <c r="E162" s="672" t="s">
        <v>5480</v>
      </c>
      <c r="F162" s="1496"/>
      <c r="G162" s="659">
        <v>3</v>
      </c>
      <c r="H162" s="659">
        <v>3</v>
      </c>
      <c r="I162" s="659">
        <v>3</v>
      </c>
      <c r="J162" s="659" t="s">
        <v>28</v>
      </c>
      <c r="K162" s="659">
        <v>3</v>
      </c>
      <c r="L162" s="659" t="s">
        <v>28</v>
      </c>
      <c r="M162" s="659" t="s">
        <v>28</v>
      </c>
      <c r="N162" s="659">
        <v>3</v>
      </c>
      <c r="O162" s="659">
        <v>3</v>
      </c>
      <c r="P162" s="659">
        <v>2</v>
      </c>
      <c r="Q162" s="659">
        <v>3</v>
      </c>
      <c r="R162" s="659">
        <v>3</v>
      </c>
      <c r="S162" s="659">
        <v>3</v>
      </c>
      <c r="T162" s="659">
        <v>3</v>
      </c>
    </row>
    <row r="163" spans="1:20" s="675" customFormat="1" ht="29.25">
      <c r="A163" s="1505"/>
      <c r="B163" s="1493"/>
      <c r="C163" s="1494"/>
      <c r="D163" s="666" t="s">
        <v>5294</v>
      </c>
      <c r="E163" s="672" t="s">
        <v>5481</v>
      </c>
      <c r="F163" s="1496"/>
      <c r="G163" s="659">
        <v>3</v>
      </c>
      <c r="H163" s="659">
        <v>3</v>
      </c>
      <c r="I163" s="659">
        <v>3</v>
      </c>
      <c r="J163" s="659">
        <v>3</v>
      </c>
      <c r="K163" s="659">
        <v>3</v>
      </c>
      <c r="L163" s="659" t="s">
        <v>28</v>
      </c>
      <c r="M163" s="659" t="s">
        <v>28</v>
      </c>
      <c r="N163" s="659" t="s">
        <v>28</v>
      </c>
      <c r="O163" s="659">
        <v>3</v>
      </c>
      <c r="P163" s="659" t="s">
        <v>28</v>
      </c>
      <c r="Q163" s="659">
        <v>3</v>
      </c>
      <c r="R163" s="659">
        <v>3</v>
      </c>
      <c r="S163" s="659">
        <v>3</v>
      </c>
      <c r="T163" s="659">
        <v>3</v>
      </c>
    </row>
    <row r="164" spans="1:20" s="675" customFormat="1" ht="29.25">
      <c r="A164" s="1505"/>
      <c r="B164" s="1493"/>
      <c r="C164" s="1494"/>
      <c r="D164" s="666" t="s">
        <v>5295</v>
      </c>
      <c r="E164" s="672" t="s">
        <v>5482</v>
      </c>
      <c r="F164" s="1496"/>
      <c r="G164" s="659">
        <v>3</v>
      </c>
      <c r="H164" s="659">
        <v>3</v>
      </c>
      <c r="I164" s="659">
        <v>3</v>
      </c>
      <c r="J164" s="659" t="s">
        <v>28</v>
      </c>
      <c r="K164" s="659" t="s">
        <v>28</v>
      </c>
      <c r="L164" s="659">
        <v>2</v>
      </c>
      <c r="M164" s="659" t="s">
        <v>28</v>
      </c>
      <c r="N164" s="659" t="s">
        <v>28</v>
      </c>
      <c r="O164" s="659">
        <v>3</v>
      </c>
      <c r="P164" s="659" t="s">
        <v>28</v>
      </c>
      <c r="Q164" s="659">
        <v>3</v>
      </c>
      <c r="R164" s="659">
        <v>3</v>
      </c>
      <c r="S164" s="659">
        <v>3</v>
      </c>
      <c r="T164" s="659">
        <v>3</v>
      </c>
    </row>
    <row r="165" spans="1:20" s="675" customFormat="1">
      <c r="A165" s="1505"/>
      <c r="B165" s="1493"/>
      <c r="C165" s="1494"/>
      <c r="D165" s="666" t="s">
        <v>5288</v>
      </c>
      <c r="E165" s="711"/>
      <c r="F165" s="1497"/>
      <c r="G165" s="662">
        <v>3</v>
      </c>
      <c r="H165" s="662">
        <v>3</v>
      </c>
      <c r="I165" s="662">
        <v>2.8</v>
      </c>
      <c r="J165" s="662">
        <v>2.6</v>
      </c>
      <c r="K165" s="662">
        <v>3</v>
      </c>
      <c r="L165" s="662">
        <v>2</v>
      </c>
      <c r="M165" s="662"/>
      <c r="N165" s="662">
        <v>2.5</v>
      </c>
      <c r="O165" s="662">
        <v>3</v>
      </c>
      <c r="P165" s="662">
        <v>2</v>
      </c>
      <c r="Q165" s="662">
        <v>3</v>
      </c>
      <c r="R165" s="662">
        <v>3</v>
      </c>
      <c r="S165" s="662">
        <v>3</v>
      </c>
      <c r="T165" s="662">
        <v>3</v>
      </c>
    </row>
    <row r="166" spans="1:20" s="675" customFormat="1">
      <c r="A166" s="1493" t="s">
        <v>5296</v>
      </c>
      <c r="B166" s="1486" t="s">
        <v>5297</v>
      </c>
      <c r="C166" s="1503" t="s">
        <v>5298</v>
      </c>
      <c r="D166" s="666" t="s">
        <v>5299</v>
      </c>
      <c r="E166" s="672" t="s">
        <v>5483</v>
      </c>
      <c r="F166" s="1495" t="s">
        <v>27</v>
      </c>
      <c r="G166" s="659">
        <v>3</v>
      </c>
      <c r="H166" s="659">
        <v>3</v>
      </c>
      <c r="I166" s="659" t="s">
        <v>28</v>
      </c>
      <c r="J166" s="659" t="s">
        <v>28</v>
      </c>
      <c r="K166" s="659" t="s">
        <v>28</v>
      </c>
      <c r="L166" s="659" t="s">
        <v>28</v>
      </c>
      <c r="M166" s="659" t="s">
        <v>28</v>
      </c>
      <c r="N166" s="659" t="s">
        <v>28</v>
      </c>
      <c r="O166" s="659" t="s">
        <v>28</v>
      </c>
      <c r="P166" s="659" t="s">
        <v>28</v>
      </c>
      <c r="Q166" s="659">
        <v>3</v>
      </c>
      <c r="R166" s="659">
        <v>3</v>
      </c>
      <c r="S166" s="659">
        <v>3</v>
      </c>
      <c r="T166" s="659">
        <v>3</v>
      </c>
    </row>
    <row r="167" spans="1:20" s="675" customFormat="1">
      <c r="A167" s="1493"/>
      <c r="B167" s="1502"/>
      <c r="C167" s="1504"/>
      <c r="D167" s="666" t="s">
        <v>5300</v>
      </c>
      <c r="E167" s="672" t="s">
        <v>5484</v>
      </c>
      <c r="F167" s="1496"/>
      <c r="G167" s="659">
        <v>3</v>
      </c>
      <c r="H167" s="659">
        <v>3</v>
      </c>
      <c r="I167" s="659">
        <v>3</v>
      </c>
      <c r="J167" s="659">
        <v>3</v>
      </c>
      <c r="K167" s="659">
        <v>3</v>
      </c>
      <c r="L167" s="659" t="s">
        <v>28</v>
      </c>
      <c r="M167" s="659" t="s">
        <v>28</v>
      </c>
      <c r="N167" s="659">
        <v>2</v>
      </c>
      <c r="O167" s="659">
        <v>3</v>
      </c>
      <c r="P167" s="659" t="s">
        <v>28</v>
      </c>
      <c r="Q167" s="659">
        <v>3</v>
      </c>
      <c r="R167" s="659">
        <v>3</v>
      </c>
      <c r="S167" s="659">
        <v>3</v>
      </c>
      <c r="T167" s="659">
        <v>3</v>
      </c>
    </row>
    <row r="168" spans="1:20" s="675" customFormat="1">
      <c r="A168" s="1493"/>
      <c r="B168" s="1502"/>
      <c r="C168" s="1504"/>
      <c r="D168" s="666" t="s">
        <v>5301</v>
      </c>
      <c r="E168" s="672" t="s">
        <v>5485</v>
      </c>
      <c r="F168" s="1496"/>
      <c r="G168" s="659">
        <v>3</v>
      </c>
      <c r="H168" s="659">
        <v>3</v>
      </c>
      <c r="I168" s="659">
        <v>3</v>
      </c>
      <c r="J168" s="659" t="s">
        <v>28</v>
      </c>
      <c r="K168" s="659">
        <v>3</v>
      </c>
      <c r="L168" s="659" t="s">
        <v>28</v>
      </c>
      <c r="M168" s="659" t="s">
        <v>28</v>
      </c>
      <c r="N168" s="659" t="s">
        <v>28</v>
      </c>
      <c r="O168" s="659">
        <v>3</v>
      </c>
      <c r="P168" s="659" t="s">
        <v>28</v>
      </c>
      <c r="Q168" s="659">
        <v>3</v>
      </c>
      <c r="R168" s="659">
        <v>3</v>
      </c>
      <c r="S168" s="659">
        <v>3</v>
      </c>
      <c r="T168" s="659">
        <v>3</v>
      </c>
    </row>
    <row r="169" spans="1:20" s="675" customFormat="1" ht="29.25">
      <c r="A169" s="1493"/>
      <c r="B169" s="1502"/>
      <c r="C169" s="1504"/>
      <c r="D169" s="666" t="s">
        <v>5302</v>
      </c>
      <c r="E169" s="672" t="s">
        <v>5486</v>
      </c>
      <c r="F169" s="1496"/>
      <c r="G169" s="659">
        <v>3</v>
      </c>
      <c r="H169" s="659">
        <v>3</v>
      </c>
      <c r="I169" s="659">
        <v>3</v>
      </c>
      <c r="J169" s="659">
        <v>3</v>
      </c>
      <c r="K169" s="659">
        <v>3</v>
      </c>
      <c r="L169" s="659" t="s">
        <v>28</v>
      </c>
      <c r="M169" s="659" t="s">
        <v>28</v>
      </c>
      <c r="N169" s="659" t="s">
        <v>28</v>
      </c>
      <c r="O169" s="659">
        <v>3</v>
      </c>
      <c r="P169" s="659" t="s">
        <v>28</v>
      </c>
      <c r="Q169" s="659">
        <v>3</v>
      </c>
      <c r="R169" s="659">
        <v>3</v>
      </c>
      <c r="S169" s="659">
        <v>3</v>
      </c>
      <c r="T169" s="659">
        <v>3</v>
      </c>
    </row>
    <row r="170" spans="1:20" s="675" customFormat="1">
      <c r="A170" s="1493"/>
      <c r="B170" s="1502"/>
      <c r="C170" s="1504"/>
      <c r="D170" s="666" t="s">
        <v>5303</v>
      </c>
      <c r="E170" s="672" t="s">
        <v>5487</v>
      </c>
      <c r="F170" s="1496"/>
      <c r="G170" s="659">
        <v>3</v>
      </c>
      <c r="H170" s="659">
        <v>3</v>
      </c>
      <c r="I170" s="659">
        <v>3</v>
      </c>
      <c r="J170" s="659" t="s">
        <v>28</v>
      </c>
      <c r="K170" s="659" t="s">
        <v>28</v>
      </c>
      <c r="L170" s="659">
        <v>2</v>
      </c>
      <c r="M170" s="659" t="s">
        <v>28</v>
      </c>
      <c r="N170" s="659" t="s">
        <v>28</v>
      </c>
      <c r="O170" s="659">
        <v>3</v>
      </c>
      <c r="P170" s="659" t="s">
        <v>28</v>
      </c>
      <c r="Q170" s="659">
        <v>3</v>
      </c>
      <c r="R170" s="659">
        <v>3</v>
      </c>
      <c r="S170" s="659">
        <v>3</v>
      </c>
      <c r="T170" s="659">
        <v>3</v>
      </c>
    </row>
    <row r="171" spans="1:20" s="675" customFormat="1">
      <c r="A171" s="1493"/>
      <c r="B171" s="1502"/>
      <c r="C171" s="1504"/>
      <c r="D171" s="666" t="s">
        <v>5296</v>
      </c>
      <c r="E171" s="711"/>
      <c r="F171" s="1497"/>
      <c r="G171" s="662">
        <v>3</v>
      </c>
      <c r="H171" s="662">
        <v>3</v>
      </c>
      <c r="I171" s="662">
        <v>3</v>
      </c>
      <c r="J171" s="662">
        <v>3</v>
      </c>
      <c r="K171" s="662">
        <v>3</v>
      </c>
      <c r="L171" s="662">
        <v>2</v>
      </c>
      <c r="M171" s="665" t="s">
        <v>28</v>
      </c>
      <c r="N171" s="662">
        <v>2</v>
      </c>
      <c r="O171" s="662">
        <v>3</v>
      </c>
      <c r="P171" s="665" t="s">
        <v>28</v>
      </c>
      <c r="Q171" s="662">
        <v>3</v>
      </c>
      <c r="R171" s="662">
        <v>3</v>
      </c>
      <c r="S171" s="662">
        <v>3</v>
      </c>
      <c r="T171" s="662">
        <v>3</v>
      </c>
    </row>
    <row r="172" spans="1:20" s="675" customFormat="1" ht="29.25">
      <c r="A172" s="1493" t="s">
        <v>5304</v>
      </c>
      <c r="B172" s="1486" t="s">
        <v>5305</v>
      </c>
      <c r="C172" s="1503" t="s">
        <v>5306</v>
      </c>
      <c r="D172" s="666" t="s">
        <v>5307</v>
      </c>
      <c r="E172" s="672" t="s">
        <v>5488</v>
      </c>
      <c r="F172" s="1495" t="s">
        <v>27</v>
      </c>
      <c r="G172" s="659">
        <v>2</v>
      </c>
      <c r="H172" s="659">
        <v>2</v>
      </c>
      <c r="I172" s="659">
        <v>2</v>
      </c>
      <c r="J172" s="659">
        <v>1</v>
      </c>
      <c r="K172" s="659">
        <v>2</v>
      </c>
      <c r="L172" s="659">
        <v>1</v>
      </c>
      <c r="M172" s="659" t="s">
        <v>28</v>
      </c>
      <c r="N172" s="659" t="s">
        <v>28</v>
      </c>
      <c r="O172" s="659" t="s">
        <v>28</v>
      </c>
      <c r="P172" s="659" t="s">
        <v>28</v>
      </c>
      <c r="Q172" s="659">
        <v>2</v>
      </c>
      <c r="R172" s="659">
        <v>2</v>
      </c>
      <c r="S172" s="659">
        <v>3</v>
      </c>
      <c r="T172" s="659">
        <v>3</v>
      </c>
    </row>
    <row r="173" spans="1:20" s="675" customFormat="1" ht="29.25">
      <c r="A173" s="1493"/>
      <c r="B173" s="1502"/>
      <c r="C173" s="1504"/>
      <c r="D173" s="666" t="s">
        <v>5308</v>
      </c>
      <c r="E173" s="672" t="s">
        <v>5489</v>
      </c>
      <c r="F173" s="1496"/>
      <c r="G173" s="659">
        <v>2</v>
      </c>
      <c r="H173" s="659">
        <v>1</v>
      </c>
      <c r="I173" s="659">
        <v>3</v>
      </c>
      <c r="J173" s="659" t="s">
        <v>28</v>
      </c>
      <c r="K173" s="659">
        <v>2</v>
      </c>
      <c r="L173" s="659">
        <v>1</v>
      </c>
      <c r="M173" s="659" t="s">
        <v>28</v>
      </c>
      <c r="N173" s="659" t="s">
        <v>28</v>
      </c>
      <c r="O173" s="659" t="s">
        <v>28</v>
      </c>
      <c r="P173" s="659" t="s">
        <v>28</v>
      </c>
      <c r="Q173" s="659">
        <v>1</v>
      </c>
      <c r="R173" s="659">
        <v>2</v>
      </c>
      <c r="S173" s="659">
        <v>3</v>
      </c>
      <c r="T173" s="659">
        <v>3</v>
      </c>
    </row>
    <row r="174" spans="1:20" s="675" customFormat="1">
      <c r="A174" s="1493"/>
      <c r="B174" s="1502"/>
      <c r="C174" s="1504"/>
      <c r="D174" s="666" t="s">
        <v>5309</v>
      </c>
      <c r="E174" s="672" t="s">
        <v>5490</v>
      </c>
      <c r="F174" s="1496"/>
      <c r="G174" s="659">
        <v>2</v>
      </c>
      <c r="H174" s="659">
        <v>2</v>
      </c>
      <c r="I174" s="659">
        <v>2</v>
      </c>
      <c r="J174" s="659">
        <v>1</v>
      </c>
      <c r="K174" s="659">
        <v>2</v>
      </c>
      <c r="L174" s="659">
        <v>1</v>
      </c>
      <c r="M174" s="659" t="s">
        <v>28</v>
      </c>
      <c r="N174" s="659" t="s">
        <v>28</v>
      </c>
      <c r="O174" s="659" t="s">
        <v>28</v>
      </c>
      <c r="P174" s="659" t="s">
        <v>28</v>
      </c>
      <c r="Q174" s="659">
        <v>1</v>
      </c>
      <c r="R174" s="659">
        <v>2</v>
      </c>
      <c r="S174" s="659">
        <v>3</v>
      </c>
      <c r="T174" s="659">
        <v>3</v>
      </c>
    </row>
    <row r="175" spans="1:20" s="675" customFormat="1" ht="29.25">
      <c r="A175" s="1493"/>
      <c r="B175" s="1502"/>
      <c r="C175" s="1504"/>
      <c r="D175" s="666" t="s">
        <v>5310</v>
      </c>
      <c r="E175" s="672" t="s">
        <v>5491</v>
      </c>
      <c r="F175" s="1496"/>
      <c r="G175" s="659">
        <v>2</v>
      </c>
      <c r="H175" s="659">
        <v>2</v>
      </c>
      <c r="I175" s="659">
        <v>2</v>
      </c>
      <c r="J175" s="659">
        <v>1</v>
      </c>
      <c r="K175" s="659">
        <v>2</v>
      </c>
      <c r="L175" s="659">
        <v>1</v>
      </c>
      <c r="M175" s="659" t="s">
        <v>28</v>
      </c>
      <c r="N175" s="659" t="s">
        <v>5172</v>
      </c>
      <c r="O175" s="659" t="s">
        <v>28</v>
      </c>
      <c r="P175" s="659" t="s">
        <v>28</v>
      </c>
      <c r="Q175" s="659">
        <v>1</v>
      </c>
      <c r="R175" s="659">
        <v>2</v>
      </c>
      <c r="S175" s="659">
        <v>3</v>
      </c>
      <c r="T175" s="659">
        <v>3</v>
      </c>
    </row>
    <row r="176" spans="1:20" s="675" customFormat="1" ht="29.25">
      <c r="A176" s="1493"/>
      <c r="B176" s="1502"/>
      <c r="C176" s="1504"/>
      <c r="D176" s="666" t="s">
        <v>5311</v>
      </c>
      <c r="E176" s="672" t="s">
        <v>5492</v>
      </c>
      <c r="F176" s="1496"/>
      <c r="G176" s="659">
        <v>2</v>
      </c>
      <c r="H176" s="659">
        <v>1</v>
      </c>
      <c r="I176" s="659">
        <v>2</v>
      </c>
      <c r="J176" s="659">
        <v>1</v>
      </c>
      <c r="K176" s="659">
        <v>2</v>
      </c>
      <c r="L176" s="659">
        <v>1</v>
      </c>
      <c r="M176" s="659" t="s">
        <v>28</v>
      </c>
      <c r="N176" s="659" t="s">
        <v>28</v>
      </c>
      <c r="O176" s="659" t="s">
        <v>28</v>
      </c>
      <c r="P176" s="659" t="s">
        <v>28</v>
      </c>
      <c r="Q176" s="659">
        <v>2</v>
      </c>
      <c r="R176" s="659">
        <v>2</v>
      </c>
      <c r="S176" s="659">
        <v>3</v>
      </c>
      <c r="T176" s="659">
        <v>3</v>
      </c>
    </row>
    <row r="177" spans="1:20" s="675" customFormat="1">
      <c r="A177" s="1493"/>
      <c r="B177" s="1502"/>
      <c r="C177" s="1504"/>
      <c r="D177" s="666" t="s">
        <v>5304</v>
      </c>
      <c r="E177" s="711"/>
      <c r="F177" s="1497"/>
      <c r="G177" s="662">
        <v>2</v>
      </c>
      <c r="H177" s="662">
        <v>1.6</v>
      </c>
      <c r="I177" s="662">
        <v>2.2000000000000002</v>
      </c>
      <c r="J177" s="662">
        <v>1</v>
      </c>
      <c r="K177" s="662">
        <v>2</v>
      </c>
      <c r="L177" s="662">
        <v>1</v>
      </c>
      <c r="M177" s="665" t="s">
        <v>28</v>
      </c>
      <c r="N177" s="665" t="s">
        <v>28</v>
      </c>
      <c r="O177" s="665" t="s">
        <v>28</v>
      </c>
      <c r="P177" s="665" t="s">
        <v>28</v>
      </c>
      <c r="Q177" s="662">
        <v>1.4</v>
      </c>
      <c r="R177" s="662">
        <v>2</v>
      </c>
      <c r="S177" s="662">
        <v>3</v>
      </c>
      <c r="T177" s="662">
        <v>3</v>
      </c>
    </row>
    <row r="178" spans="1:20" ht="43.5">
      <c r="A178" s="1505" t="s">
        <v>5312</v>
      </c>
      <c r="B178" s="1486" t="s">
        <v>5313</v>
      </c>
      <c r="C178" s="1503" t="s">
        <v>5314</v>
      </c>
      <c r="D178" s="666" t="s">
        <v>5315</v>
      </c>
      <c r="E178" s="712" t="s">
        <v>5493</v>
      </c>
      <c r="F178" s="1495" t="s">
        <v>27</v>
      </c>
      <c r="G178" s="659">
        <v>3</v>
      </c>
      <c r="H178" s="659">
        <v>2</v>
      </c>
      <c r="I178" s="659" t="s">
        <v>28</v>
      </c>
      <c r="J178" s="659" t="s">
        <v>28</v>
      </c>
      <c r="K178" s="659">
        <v>3</v>
      </c>
      <c r="L178" s="659">
        <v>2</v>
      </c>
      <c r="M178" s="659" t="s">
        <v>28</v>
      </c>
      <c r="N178" s="659" t="s">
        <v>28</v>
      </c>
      <c r="O178" s="659" t="s">
        <v>28</v>
      </c>
      <c r="P178" s="659" t="s">
        <v>28</v>
      </c>
      <c r="Q178" s="659">
        <v>1</v>
      </c>
      <c r="R178" s="659">
        <v>2</v>
      </c>
      <c r="S178" s="659">
        <v>3</v>
      </c>
      <c r="T178" s="659">
        <v>3</v>
      </c>
    </row>
    <row r="179" spans="1:20" ht="43.5">
      <c r="A179" s="1505"/>
      <c r="B179" s="1502"/>
      <c r="C179" s="1504"/>
      <c r="D179" s="666" t="s">
        <v>5316</v>
      </c>
      <c r="E179" s="712" t="s">
        <v>5494</v>
      </c>
      <c r="F179" s="1496"/>
      <c r="G179" s="659">
        <v>3</v>
      </c>
      <c r="H179" s="659">
        <v>2</v>
      </c>
      <c r="I179" s="659" t="s">
        <v>28</v>
      </c>
      <c r="J179" s="659" t="s">
        <v>28</v>
      </c>
      <c r="K179" s="659">
        <v>3</v>
      </c>
      <c r="L179" s="659">
        <v>2</v>
      </c>
      <c r="M179" s="659" t="s">
        <v>28</v>
      </c>
      <c r="N179" s="659" t="s">
        <v>28</v>
      </c>
      <c r="O179" s="659" t="s">
        <v>28</v>
      </c>
      <c r="P179" s="659" t="s">
        <v>28</v>
      </c>
      <c r="Q179" s="659">
        <v>1</v>
      </c>
      <c r="R179" s="659">
        <v>2</v>
      </c>
      <c r="S179" s="659">
        <v>3</v>
      </c>
      <c r="T179" s="659">
        <v>3</v>
      </c>
    </row>
    <row r="180" spans="1:20" ht="43.5">
      <c r="A180" s="1505"/>
      <c r="B180" s="1502"/>
      <c r="C180" s="1504"/>
      <c r="D180" s="666" t="s">
        <v>5317</v>
      </c>
      <c r="E180" s="712" t="s">
        <v>5495</v>
      </c>
      <c r="F180" s="1496"/>
      <c r="G180" s="659">
        <v>3</v>
      </c>
      <c r="H180" s="659">
        <v>2</v>
      </c>
      <c r="I180" s="659" t="s">
        <v>28</v>
      </c>
      <c r="J180" s="659" t="s">
        <v>28</v>
      </c>
      <c r="K180" s="659">
        <v>3</v>
      </c>
      <c r="L180" s="659">
        <v>3</v>
      </c>
      <c r="M180" s="659" t="s">
        <v>28</v>
      </c>
      <c r="N180" s="659" t="s">
        <v>28</v>
      </c>
      <c r="O180" s="659" t="s">
        <v>28</v>
      </c>
      <c r="P180" s="659" t="s">
        <v>28</v>
      </c>
      <c r="Q180" s="659">
        <v>1</v>
      </c>
      <c r="R180" s="659">
        <v>2</v>
      </c>
      <c r="S180" s="659">
        <v>3</v>
      </c>
      <c r="T180" s="659">
        <v>3</v>
      </c>
    </row>
    <row r="181" spans="1:20" ht="29.25">
      <c r="A181" s="1505"/>
      <c r="B181" s="1502"/>
      <c r="C181" s="1504"/>
      <c r="D181" s="666" t="s">
        <v>5318</v>
      </c>
      <c r="E181" s="710" t="s">
        <v>5496</v>
      </c>
      <c r="F181" s="1496"/>
      <c r="G181" s="659">
        <v>3</v>
      </c>
      <c r="H181" s="659">
        <v>2</v>
      </c>
      <c r="I181" s="659" t="s">
        <v>28</v>
      </c>
      <c r="J181" s="659" t="s">
        <v>28</v>
      </c>
      <c r="K181" s="659">
        <v>3</v>
      </c>
      <c r="L181" s="659">
        <v>2</v>
      </c>
      <c r="M181" s="659" t="s">
        <v>28</v>
      </c>
      <c r="N181" s="659" t="s">
        <v>28</v>
      </c>
      <c r="O181" s="659" t="s">
        <v>5172</v>
      </c>
      <c r="P181" s="659" t="s">
        <v>28</v>
      </c>
      <c r="Q181" s="659">
        <v>1</v>
      </c>
      <c r="R181" s="659">
        <v>2</v>
      </c>
      <c r="S181" s="659">
        <v>3</v>
      </c>
      <c r="T181" s="659">
        <v>3</v>
      </c>
    </row>
    <row r="182" spans="1:20" ht="29.25">
      <c r="A182" s="1505"/>
      <c r="B182" s="1502"/>
      <c r="C182" s="1504"/>
      <c r="D182" s="666" t="s">
        <v>5319</v>
      </c>
      <c r="E182" s="710" t="s">
        <v>5497</v>
      </c>
      <c r="F182" s="1496"/>
      <c r="G182" s="659">
        <v>3</v>
      </c>
      <c r="H182" s="659">
        <v>2</v>
      </c>
      <c r="I182" s="659" t="s">
        <v>28</v>
      </c>
      <c r="J182" s="659" t="s">
        <v>28</v>
      </c>
      <c r="K182" s="659">
        <v>3</v>
      </c>
      <c r="L182" s="659">
        <v>3</v>
      </c>
      <c r="M182" s="659" t="s">
        <v>28</v>
      </c>
      <c r="N182" s="659" t="s">
        <v>28</v>
      </c>
      <c r="O182" s="659" t="s">
        <v>28</v>
      </c>
      <c r="P182" s="659" t="s">
        <v>28</v>
      </c>
      <c r="Q182" s="659">
        <v>1</v>
      </c>
      <c r="R182" s="659">
        <v>2</v>
      </c>
      <c r="S182" s="659">
        <v>3</v>
      </c>
      <c r="T182" s="659">
        <v>3</v>
      </c>
    </row>
    <row r="183" spans="1:20">
      <c r="A183" s="1505"/>
      <c r="B183" s="1502"/>
      <c r="C183" s="1504"/>
      <c r="D183" s="666" t="s">
        <v>5312</v>
      </c>
      <c r="E183" s="661"/>
      <c r="F183" s="1497"/>
      <c r="G183" s="662">
        <v>3</v>
      </c>
      <c r="H183" s="662">
        <v>2</v>
      </c>
      <c r="I183" s="665" t="s">
        <v>28</v>
      </c>
      <c r="J183" s="665" t="s">
        <v>28</v>
      </c>
      <c r="K183" s="662">
        <v>3</v>
      </c>
      <c r="L183" s="662">
        <v>2.4</v>
      </c>
      <c r="M183" s="665" t="s">
        <v>28</v>
      </c>
      <c r="N183" s="665" t="s">
        <v>28</v>
      </c>
      <c r="O183" s="665" t="s">
        <v>28</v>
      </c>
      <c r="P183" s="665" t="s">
        <v>28</v>
      </c>
      <c r="Q183" s="662">
        <v>1</v>
      </c>
      <c r="R183" s="662">
        <v>2</v>
      </c>
      <c r="S183" s="662">
        <v>3</v>
      </c>
      <c r="T183" s="662">
        <v>3</v>
      </c>
    </row>
    <row r="184" spans="1:20" ht="29.25">
      <c r="A184" s="1493" t="s">
        <v>5320</v>
      </c>
      <c r="B184" s="1486" t="s">
        <v>5321</v>
      </c>
      <c r="C184" s="1503" t="s">
        <v>5322</v>
      </c>
      <c r="D184" s="666" t="s">
        <v>5323</v>
      </c>
      <c r="E184" s="710" t="s">
        <v>5498</v>
      </c>
      <c r="F184" s="1495" t="s">
        <v>27</v>
      </c>
      <c r="G184" s="659">
        <v>2</v>
      </c>
      <c r="H184" s="659">
        <v>3</v>
      </c>
      <c r="I184" s="659" t="s">
        <v>28</v>
      </c>
      <c r="J184" s="659" t="s">
        <v>28</v>
      </c>
      <c r="K184" s="659">
        <v>2</v>
      </c>
      <c r="L184" s="659" t="s">
        <v>28</v>
      </c>
      <c r="M184" s="659" t="s">
        <v>28</v>
      </c>
      <c r="N184" s="659" t="s">
        <v>28</v>
      </c>
      <c r="O184" s="659">
        <v>1</v>
      </c>
      <c r="P184" s="659" t="s">
        <v>28</v>
      </c>
      <c r="Q184" s="659">
        <v>1</v>
      </c>
      <c r="R184" s="659">
        <v>2</v>
      </c>
      <c r="S184" s="659">
        <v>3</v>
      </c>
      <c r="T184" s="659">
        <v>3</v>
      </c>
    </row>
    <row r="185" spans="1:20" ht="29.25">
      <c r="A185" s="1493"/>
      <c r="B185" s="1502"/>
      <c r="C185" s="1504"/>
      <c r="D185" s="666" t="s">
        <v>5324</v>
      </c>
      <c r="E185" s="710" t="s">
        <v>5499</v>
      </c>
      <c r="F185" s="1496"/>
      <c r="G185" s="659">
        <v>2</v>
      </c>
      <c r="H185" s="659">
        <v>3</v>
      </c>
      <c r="I185" s="659" t="s">
        <v>28</v>
      </c>
      <c r="J185" s="659" t="s">
        <v>28</v>
      </c>
      <c r="K185" s="659">
        <v>2</v>
      </c>
      <c r="L185" s="659" t="s">
        <v>28</v>
      </c>
      <c r="M185" s="659" t="s">
        <v>28</v>
      </c>
      <c r="N185" s="659" t="s">
        <v>28</v>
      </c>
      <c r="O185" s="659">
        <v>1</v>
      </c>
      <c r="P185" s="659" t="s">
        <v>28</v>
      </c>
      <c r="Q185" s="659">
        <v>1</v>
      </c>
      <c r="R185" s="659">
        <v>2</v>
      </c>
      <c r="S185" s="659">
        <v>3</v>
      </c>
      <c r="T185" s="659">
        <v>3</v>
      </c>
    </row>
    <row r="186" spans="1:20" ht="29.25">
      <c r="A186" s="1493"/>
      <c r="B186" s="1502"/>
      <c r="C186" s="1504"/>
      <c r="D186" s="666" t="s">
        <v>5325</v>
      </c>
      <c r="E186" s="710" t="s">
        <v>5500</v>
      </c>
      <c r="F186" s="1496"/>
      <c r="G186" s="659">
        <v>2</v>
      </c>
      <c r="H186" s="659">
        <v>3</v>
      </c>
      <c r="I186" s="659" t="s">
        <v>28</v>
      </c>
      <c r="J186" s="659" t="s">
        <v>28</v>
      </c>
      <c r="K186" s="659">
        <v>2</v>
      </c>
      <c r="L186" s="659" t="s">
        <v>28</v>
      </c>
      <c r="M186" s="659" t="s">
        <v>28</v>
      </c>
      <c r="N186" s="659" t="s">
        <v>28</v>
      </c>
      <c r="O186" s="659">
        <v>1</v>
      </c>
      <c r="P186" s="659" t="s">
        <v>28</v>
      </c>
      <c r="Q186" s="659">
        <v>1</v>
      </c>
      <c r="R186" s="659">
        <v>2</v>
      </c>
      <c r="S186" s="659">
        <v>3</v>
      </c>
      <c r="T186" s="659">
        <v>3</v>
      </c>
    </row>
    <row r="187" spans="1:20" ht="29.25">
      <c r="A187" s="1493"/>
      <c r="B187" s="1502"/>
      <c r="C187" s="1504"/>
      <c r="D187" s="666" t="s">
        <v>5326</v>
      </c>
      <c r="E187" s="710" t="s">
        <v>5501</v>
      </c>
      <c r="F187" s="1496"/>
      <c r="G187" s="659">
        <v>2</v>
      </c>
      <c r="H187" s="659">
        <v>3</v>
      </c>
      <c r="I187" s="659" t="s">
        <v>28</v>
      </c>
      <c r="J187" s="659" t="s">
        <v>28</v>
      </c>
      <c r="K187" s="659">
        <v>2</v>
      </c>
      <c r="L187" s="659" t="s">
        <v>28</v>
      </c>
      <c r="M187" s="659" t="s">
        <v>28</v>
      </c>
      <c r="N187" s="659" t="s">
        <v>28</v>
      </c>
      <c r="O187" s="659">
        <v>1</v>
      </c>
      <c r="P187" s="659" t="s">
        <v>28</v>
      </c>
      <c r="Q187" s="659">
        <v>1</v>
      </c>
      <c r="R187" s="659">
        <v>2</v>
      </c>
      <c r="S187" s="659">
        <v>3</v>
      </c>
      <c r="T187" s="659">
        <v>3</v>
      </c>
    </row>
    <row r="188" spans="1:20" ht="29.25">
      <c r="A188" s="1493"/>
      <c r="B188" s="1502"/>
      <c r="C188" s="1504"/>
      <c r="D188" s="666" t="s">
        <v>5327</v>
      </c>
      <c r="E188" s="710" t="s">
        <v>5502</v>
      </c>
      <c r="F188" s="1496"/>
      <c r="G188" s="659">
        <v>2</v>
      </c>
      <c r="H188" s="659">
        <v>3</v>
      </c>
      <c r="I188" s="659" t="s">
        <v>28</v>
      </c>
      <c r="J188" s="659" t="s">
        <v>28</v>
      </c>
      <c r="K188" s="659">
        <v>2</v>
      </c>
      <c r="L188" s="659" t="s">
        <v>28</v>
      </c>
      <c r="M188" s="659" t="s">
        <v>28</v>
      </c>
      <c r="N188" s="659" t="s">
        <v>28</v>
      </c>
      <c r="O188" s="659">
        <v>1</v>
      </c>
      <c r="P188" s="659" t="s">
        <v>28</v>
      </c>
      <c r="Q188" s="659">
        <v>1</v>
      </c>
      <c r="R188" s="659">
        <v>2</v>
      </c>
      <c r="S188" s="659">
        <v>3</v>
      </c>
      <c r="T188" s="659">
        <v>3</v>
      </c>
    </row>
    <row r="189" spans="1:20">
      <c r="A189" s="1493"/>
      <c r="B189" s="1502"/>
      <c r="C189" s="1504"/>
      <c r="D189" s="666" t="s">
        <v>5320</v>
      </c>
      <c r="E189" s="661"/>
      <c r="F189" s="1497"/>
      <c r="G189" s="662">
        <v>2</v>
      </c>
      <c r="H189" s="662">
        <v>3</v>
      </c>
      <c r="I189" s="665" t="s">
        <v>28</v>
      </c>
      <c r="J189" s="665" t="s">
        <v>28</v>
      </c>
      <c r="K189" s="662">
        <v>2</v>
      </c>
      <c r="L189" s="665" t="s">
        <v>28</v>
      </c>
      <c r="M189" s="665" t="s">
        <v>28</v>
      </c>
      <c r="N189" s="665" t="s">
        <v>28</v>
      </c>
      <c r="O189" s="662">
        <v>1</v>
      </c>
      <c r="P189" s="665" t="s">
        <v>28</v>
      </c>
      <c r="Q189" s="662">
        <v>1</v>
      </c>
      <c r="R189" s="662">
        <v>2</v>
      </c>
      <c r="S189" s="662">
        <v>3</v>
      </c>
      <c r="T189" s="662">
        <v>3</v>
      </c>
    </row>
    <row r="190" spans="1:20">
      <c r="A190" s="1493" t="s">
        <v>5328</v>
      </c>
      <c r="B190" s="1486" t="s">
        <v>5329</v>
      </c>
      <c r="C190" s="1503" t="s">
        <v>5330</v>
      </c>
      <c r="D190" s="666" t="s">
        <v>5331</v>
      </c>
      <c r="E190" s="710" t="s">
        <v>5503</v>
      </c>
      <c r="F190" s="1495" t="s">
        <v>27</v>
      </c>
      <c r="G190" s="659">
        <v>3</v>
      </c>
      <c r="H190" s="659">
        <v>2</v>
      </c>
      <c r="I190" s="659" t="s">
        <v>28</v>
      </c>
      <c r="J190" s="659">
        <v>2</v>
      </c>
      <c r="K190" s="659" t="s">
        <v>28</v>
      </c>
      <c r="L190" s="659">
        <v>1</v>
      </c>
      <c r="M190" s="659" t="s">
        <v>28</v>
      </c>
      <c r="N190" s="659" t="s">
        <v>28</v>
      </c>
      <c r="O190" s="659" t="s">
        <v>28</v>
      </c>
      <c r="P190" s="659" t="s">
        <v>28</v>
      </c>
      <c r="Q190" s="659">
        <v>2</v>
      </c>
      <c r="R190" s="659">
        <v>2</v>
      </c>
      <c r="S190" s="659">
        <v>3</v>
      </c>
      <c r="T190" s="659">
        <v>3</v>
      </c>
    </row>
    <row r="191" spans="1:20">
      <c r="A191" s="1493"/>
      <c r="B191" s="1502"/>
      <c r="C191" s="1504"/>
      <c r="D191" s="666" t="s">
        <v>5332</v>
      </c>
      <c r="E191" s="710" t="s">
        <v>5504</v>
      </c>
      <c r="F191" s="1496"/>
      <c r="G191" s="659">
        <v>3</v>
      </c>
      <c r="H191" s="659">
        <v>2</v>
      </c>
      <c r="I191" s="659" t="s">
        <v>28</v>
      </c>
      <c r="J191" s="659">
        <v>2</v>
      </c>
      <c r="K191" s="659" t="s">
        <v>28</v>
      </c>
      <c r="L191" s="659">
        <v>1</v>
      </c>
      <c r="M191" s="659" t="s">
        <v>28</v>
      </c>
      <c r="N191" s="659" t="s">
        <v>28</v>
      </c>
      <c r="O191" s="659" t="s">
        <v>28</v>
      </c>
      <c r="P191" s="659" t="s">
        <v>28</v>
      </c>
      <c r="Q191" s="659">
        <v>1</v>
      </c>
      <c r="R191" s="659">
        <v>2</v>
      </c>
      <c r="S191" s="659">
        <v>3</v>
      </c>
      <c r="T191" s="659">
        <v>3</v>
      </c>
    </row>
    <row r="192" spans="1:20" ht="29.25">
      <c r="A192" s="1493"/>
      <c r="B192" s="1502"/>
      <c r="C192" s="1504"/>
      <c r="D192" s="666" t="s">
        <v>5333</v>
      </c>
      <c r="E192" s="710" t="s">
        <v>5505</v>
      </c>
      <c r="F192" s="1496"/>
      <c r="G192" s="659">
        <v>3</v>
      </c>
      <c r="H192" s="659">
        <v>2</v>
      </c>
      <c r="I192" s="659" t="s">
        <v>28</v>
      </c>
      <c r="J192" s="659">
        <v>2</v>
      </c>
      <c r="K192" s="659" t="s">
        <v>28</v>
      </c>
      <c r="L192" s="659">
        <v>1</v>
      </c>
      <c r="M192" s="659" t="s">
        <v>28</v>
      </c>
      <c r="N192" s="659" t="s">
        <v>28</v>
      </c>
      <c r="O192" s="659" t="s">
        <v>28</v>
      </c>
      <c r="P192" s="659" t="s">
        <v>28</v>
      </c>
      <c r="Q192" s="659">
        <v>1</v>
      </c>
      <c r="R192" s="659">
        <v>2</v>
      </c>
      <c r="S192" s="659">
        <v>3</v>
      </c>
      <c r="T192" s="659">
        <v>3</v>
      </c>
    </row>
    <row r="193" spans="1:20" ht="29.25">
      <c r="A193" s="1493"/>
      <c r="B193" s="1502"/>
      <c r="C193" s="1504"/>
      <c r="D193" s="666" t="s">
        <v>5334</v>
      </c>
      <c r="E193" s="710" t="s">
        <v>5506</v>
      </c>
      <c r="F193" s="1496"/>
      <c r="G193" s="659">
        <v>3</v>
      </c>
      <c r="H193" s="659">
        <v>2</v>
      </c>
      <c r="I193" s="659" t="s">
        <v>28</v>
      </c>
      <c r="J193" s="659">
        <v>2</v>
      </c>
      <c r="K193" s="659" t="s">
        <v>28</v>
      </c>
      <c r="L193" s="659">
        <v>1</v>
      </c>
      <c r="M193" s="659" t="s">
        <v>28</v>
      </c>
      <c r="N193" s="659" t="s">
        <v>28</v>
      </c>
      <c r="O193" s="659" t="s">
        <v>28</v>
      </c>
      <c r="P193" s="659" t="s">
        <v>28</v>
      </c>
      <c r="Q193" s="659">
        <v>2</v>
      </c>
      <c r="R193" s="659">
        <v>2</v>
      </c>
      <c r="S193" s="659">
        <v>3</v>
      </c>
      <c r="T193" s="659">
        <v>3</v>
      </c>
    </row>
    <row r="194" spans="1:20">
      <c r="A194" s="1493"/>
      <c r="B194" s="1502"/>
      <c r="C194" s="1504"/>
      <c r="D194" s="666" t="s">
        <v>5335</v>
      </c>
      <c r="E194" s="710" t="s">
        <v>5507</v>
      </c>
      <c r="F194" s="1496"/>
      <c r="G194" s="659">
        <v>3</v>
      </c>
      <c r="H194" s="659">
        <v>2</v>
      </c>
      <c r="I194" s="659" t="s">
        <v>28</v>
      </c>
      <c r="J194" s="659">
        <v>2</v>
      </c>
      <c r="K194" s="659" t="s">
        <v>28</v>
      </c>
      <c r="L194" s="659">
        <v>1</v>
      </c>
      <c r="M194" s="659" t="s">
        <v>28</v>
      </c>
      <c r="N194" s="659" t="s">
        <v>28</v>
      </c>
      <c r="O194" s="659" t="s">
        <v>28</v>
      </c>
      <c r="P194" s="659" t="s">
        <v>28</v>
      </c>
      <c r="Q194" s="659">
        <v>1</v>
      </c>
      <c r="R194" s="659">
        <v>2</v>
      </c>
      <c r="S194" s="659">
        <v>3</v>
      </c>
      <c r="T194" s="659">
        <v>3</v>
      </c>
    </row>
    <row r="195" spans="1:20">
      <c r="A195" s="1493"/>
      <c r="B195" s="1487"/>
      <c r="C195" s="1506"/>
      <c r="D195" s="666" t="s">
        <v>5328</v>
      </c>
      <c r="E195" s="666"/>
      <c r="F195" s="1497"/>
      <c r="G195" s="662">
        <v>3</v>
      </c>
      <c r="H195" s="662">
        <v>2</v>
      </c>
      <c r="I195" s="665" t="s">
        <v>28</v>
      </c>
      <c r="J195" s="662">
        <v>2</v>
      </c>
      <c r="K195" s="665" t="s">
        <v>28</v>
      </c>
      <c r="L195" s="662">
        <v>1</v>
      </c>
      <c r="M195" s="665" t="s">
        <v>28</v>
      </c>
      <c r="N195" s="665" t="s">
        <v>28</v>
      </c>
      <c r="O195" s="665" t="s">
        <v>28</v>
      </c>
      <c r="P195" s="665" t="s">
        <v>28</v>
      </c>
      <c r="Q195" s="662">
        <v>1.4</v>
      </c>
      <c r="R195" s="662">
        <v>2</v>
      </c>
      <c r="S195" s="662">
        <v>3</v>
      </c>
      <c r="T195" s="662">
        <v>3</v>
      </c>
    </row>
    <row r="196" spans="1:20" ht="29.25">
      <c r="A196" s="1505" t="s">
        <v>5336</v>
      </c>
      <c r="B196" s="1486" t="s">
        <v>5337</v>
      </c>
      <c r="C196" s="1503" t="s">
        <v>5338</v>
      </c>
      <c r="D196" s="666" t="s">
        <v>5339</v>
      </c>
      <c r="E196" s="710" t="s">
        <v>5508</v>
      </c>
      <c r="F196" s="1495" t="s">
        <v>27</v>
      </c>
      <c r="G196" s="659">
        <v>2</v>
      </c>
      <c r="H196" s="659">
        <v>1</v>
      </c>
      <c r="I196" s="659" t="s">
        <v>28</v>
      </c>
      <c r="J196" s="659" t="s">
        <v>28</v>
      </c>
      <c r="K196" s="659">
        <v>2</v>
      </c>
      <c r="L196" s="659">
        <v>1</v>
      </c>
      <c r="M196" s="659">
        <v>1</v>
      </c>
      <c r="N196" s="659" t="s">
        <v>28</v>
      </c>
      <c r="O196" s="659" t="s">
        <v>28</v>
      </c>
      <c r="P196" s="659" t="s">
        <v>28</v>
      </c>
      <c r="Q196" s="659">
        <v>1</v>
      </c>
      <c r="R196" s="659">
        <v>2</v>
      </c>
      <c r="S196" s="659">
        <v>3</v>
      </c>
      <c r="T196" s="659">
        <v>3</v>
      </c>
    </row>
    <row r="197" spans="1:20" ht="29.25">
      <c r="A197" s="1505"/>
      <c r="B197" s="1502"/>
      <c r="C197" s="1504"/>
      <c r="D197" s="666" t="s">
        <v>5340</v>
      </c>
      <c r="E197" s="710" t="s">
        <v>5509</v>
      </c>
      <c r="F197" s="1496"/>
      <c r="G197" s="659">
        <v>2</v>
      </c>
      <c r="H197" s="659">
        <v>1</v>
      </c>
      <c r="I197" s="659" t="s">
        <v>28</v>
      </c>
      <c r="J197" s="659" t="s">
        <v>28</v>
      </c>
      <c r="K197" s="659">
        <v>2</v>
      </c>
      <c r="L197" s="659">
        <v>1</v>
      </c>
      <c r="M197" s="659">
        <v>1</v>
      </c>
      <c r="N197" s="659" t="s">
        <v>28</v>
      </c>
      <c r="O197" s="659" t="s">
        <v>28</v>
      </c>
      <c r="P197" s="659" t="s">
        <v>28</v>
      </c>
      <c r="Q197" s="659">
        <v>1</v>
      </c>
      <c r="R197" s="659">
        <v>2</v>
      </c>
      <c r="S197" s="659">
        <v>3</v>
      </c>
      <c r="T197" s="659">
        <v>3</v>
      </c>
    </row>
    <row r="198" spans="1:20" ht="43.5">
      <c r="A198" s="1505"/>
      <c r="B198" s="1502"/>
      <c r="C198" s="1504"/>
      <c r="D198" s="666" t="s">
        <v>5341</v>
      </c>
      <c r="E198" s="710" t="s">
        <v>5510</v>
      </c>
      <c r="F198" s="1496"/>
      <c r="G198" s="659">
        <v>2</v>
      </c>
      <c r="H198" s="659">
        <v>1</v>
      </c>
      <c r="I198" s="659" t="s">
        <v>28</v>
      </c>
      <c r="J198" s="659" t="s">
        <v>28</v>
      </c>
      <c r="K198" s="659">
        <v>2</v>
      </c>
      <c r="L198" s="659">
        <v>1</v>
      </c>
      <c r="M198" s="659">
        <v>1</v>
      </c>
      <c r="N198" s="659" t="s">
        <v>28</v>
      </c>
      <c r="O198" s="659" t="s">
        <v>28</v>
      </c>
      <c r="P198" s="659" t="s">
        <v>28</v>
      </c>
      <c r="Q198" s="659">
        <v>1</v>
      </c>
      <c r="R198" s="659">
        <v>2</v>
      </c>
      <c r="S198" s="659">
        <v>3</v>
      </c>
      <c r="T198" s="659">
        <v>3</v>
      </c>
    </row>
    <row r="199" spans="1:20" ht="43.5">
      <c r="A199" s="1505"/>
      <c r="B199" s="1502"/>
      <c r="C199" s="1504"/>
      <c r="D199" s="666" t="s">
        <v>5342</v>
      </c>
      <c r="E199" s="710" t="s">
        <v>5511</v>
      </c>
      <c r="F199" s="1496"/>
      <c r="G199" s="659">
        <v>2</v>
      </c>
      <c r="H199" s="659">
        <v>1</v>
      </c>
      <c r="I199" s="659" t="s">
        <v>28</v>
      </c>
      <c r="J199" s="659" t="s">
        <v>28</v>
      </c>
      <c r="K199" s="659">
        <v>2</v>
      </c>
      <c r="L199" s="659">
        <v>1</v>
      </c>
      <c r="M199" s="659">
        <v>1</v>
      </c>
      <c r="N199" s="659" t="s">
        <v>28</v>
      </c>
      <c r="O199" s="659" t="s">
        <v>28</v>
      </c>
      <c r="P199" s="659" t="s">
        <v>28</v>
      </c>
      <c r="Q199" s="659">
        <v>1</v>
      </c>
      <c r="R199" s="659">
        <v>2</v>
      </c>
      <c r="S199" s="659">
        <v>3</v>
      </c>
      <c r="T199" s="659">
        <v>3</v>
      </c>
    </row>
    <row r="200" spans="1:20" ht="29.25">
      <c r="A200" s="1505"/>
      <c r="B200" s="1502"/>
      <c r="C200" s="1504"/>
      <c r="D200" s="666" t="s">
        <v>5343</v>
      </c>
      <c r="E200" s="710" t="s">
        <v>5512</v>
      </c>
      <c r="F200" s="1496"/>
      <c r="G200" s="659">
        <v>2</v>
      </c>
      <c r="H200" s="659">
        <v>1</v>
      </c>
      <c r="I200" s="659" t="s">
        <v>28</v>
      </c>
      <c r="J200" s="659" t="s">
        <v>28</v>
      </c>
      <c r="K200" s="659">
        <v>2</v>
      </c>
      <c r="L200" s="659">
        <v>1</v>
      </c>
      <c r="M200" s="659">
        <v>1</v>
      </c>
      <c r="N200" s="659" t="s">
        <v>28</v>
      </c>
      <c r="O200" s="659" t="s">
        <v>28</v>
      </c>
      <c r="P200" s="659" t="s">
        <v>28</v>
      </c>
      <c r="Q200" s="659">
        <v>1</v>
      </c>
      <c r="R200" s="659">
        <v>2</v>
      </c>
      <c r="S200" s="659">
        <v>3</v>
      </c>
      <c r="T200" s="659">
        <v>3</v>
      </c>
    </row>
    <row r="201" spans="1:20">
      <c r="A201" s="1505"/>
      <c r="B201" s="1487"/>
      <c r="C201" s="1506"/>
      <c r="D201" s="666" t="s">
        <v>5336</v>
      </c>
      <c r="E201" s="666"/>
      <c r="F201" s="1497"/>
      <c r="G201" s="662">
        <v>2</v>
      </c>
      <c r="H201" s="662">
        <v>1</v>
      </c>
      <c r="I201" s="665" t="s">
        <v>28</v>
      </c>
      <c r="J201" s="665" t="s">
        <v>28</v>
      </c>
      <c r="K201" s="662">
        <v>2</v>
      </c>
      <c r="L201" s="662">
        <v>1</v>
      </c>
      <c r="M201" s="662">
        <v>1</v>
      </c>
      <c r="N201" s="665" t="s">
        <v>28</v>
      </c>
      <c r="O201" s="665" t="s">
        <v>28</v>
      </c>
      <c r="P201" s="665" t="s">
        <v>28</v>
      </c>
      <c r="Q201" s="662">
        <v>1</v>
      </c>
      <c r="R201" s="662">
        <v>2</v>
      </c>
      <c r="S201" s="662">
        <v>3</v>
      </c>
      <c r="T201" s="662">
        <v>3</v>
      </c>
    </row>
    <row r="202" spans="1:20" ht="29.25">
      <c r="A202" s="1493" t="s">
        <v>5344</v>
      </c>
      <c r="B202" s="1486" t="s">
        <v>5345</v>
      </c>
      <c r="C202" s="1503" t="s">
        <v>2390</v>
      </c>
      <c r="D202" s="666" t="s">
        <v>5346</v>
      </c>
      <c r="E202" s="710" t="s">
        <v>5513</v>
      </c>
      <c r="F202" s="1495" t="s">
        <v>27</v>
      </c>
      <c r="G202" s="659">
        <v>2</v>
      </c>
      <c r="H202" s="659">
        <v>2</v>
      </c>
      <c r="I202" s="659" t="s">
        <v>28</v>
      </c>
      <c r="J202" s="659">
        <v>1</v>
      </c>
      <c r="K202" s="659">
        <v>2</v>
      </c>
      <c r="L202" s="659" t="s">
        <v>28</v>
      </c>
      <c r="M202" s="659" t="s">
        <v>28</v>
      </c>
      <c r="N202" s="659" t="s">
        <v>28</v>
      </c>
      <c r="O202" s="659" t="s">
        <v>28</v>
      </c>
      <c r="P202" s="659" t="s">
        <v>28</v>
      </c>
      <c r="Q202" s="659">
        <v>1</v>
      </c>
      <c r="R202" s="659">
        <v>2</v>
      </c>
      <c r="S202" s="659">
        <v>3</v>
      </c>
      <c r="T202" s="659">
        <v>3</v>
      </c>
    </row>
    <row r="203" spans="1:20" ht="29.25">
      <c r="A203" s="1493"/>
      <c r="B203" s="1502"/>
      <c r="C203" s="1504"/>
      <c r="D203" s="666" t="s">
        <v>5347</v>
      </c>
      <c r="E203" s="710" t="s">
        <v>5514</v>
      </c>
      <c r="F203" s="1496"/>
      <c r="G203" s="659">
        <v>2</v>
      </c>
      <c r="H203" s="659">
        <v>2</v>
      </c>
      <c r="I203" s="659" t="s">
        <v>5172</v>
      </c>
      <c r="J203" s="659">
        <v>1</v>
      </c>
      <c r="K203" s="659">
        <v>2</v>
      </c>
      <c r="L203" s="659" t="s">
        <v>28</v>
      </c>
      <c r="M203" s="659" t="s">
        <v>28</v>
      </c>
      <c r="N203" s="659" t="s">
        <v>28</v>
      </c>
      <c r="O203" s="659" t="s">
        <v>28</v>
      </c>
      <c r="P203" s="659" t="s">
        <v>28</v>
      </c>
      <c r="Q203" s="659">
        <v>1</v>
      </c>
      <c r="R203" s="659">
        <v>2</v>
      </c>
      <c r="S203" s="659">
        <v>3</v>
      </c>
      <c r="T203" s="659">
        <v>3</v>
      </c>
    </row>
    <row r="204" spans="1:20" ht="29.25">
      <c r="A204" s="1493"/>
      <c r="B204" s="1502"/>
      <c r="C204" s="1504"/>
      <c r="D204" s="666" t="s">
        <v>5348</v>
      </c>
      <c r="E204" s="710" t="s">
        <v>5515</v>
      </c>
      <c r="F204" s="1496"/>
      <c r="G204" s="659">
        <v>2</v>
      </c>
      <c r="H204" s="659">
        <v>2</v>
      </c>
      <c r="I204" s="659" t="s">
        <v>28</v>
      </c>
      <c r="J204" s="659">
        <v>1</v>
      </c>
      <c r="K204" s="659">
        <v>2</v>
      </c>
      <c r="L204" s="659" t="s">
        <v>28</v>
      </c>
      <c r="M204" s="659" t="s">
        <v>28</v>
      </c>
      <c r="N204" s="659" t="s">
        <v>28</v>
      </c>
      <c r="O204" s="659" t="s">
        <v>28</v>
      </c>
      <c r="P204" s="659" t="s">
        <v>28</v>
      </c>
      <c r="Q204" s="659">
        <v>1</v>
      </c>
      <c r="R204" s="659">
        <v>2</v>
      </c>
      <c r="S204" s="659">
        <v>3</v>
      </c>
      <c r="T204" s="659">
        <v>3</v>
      </c>
    </row>
    <row r="205" spans="1:20" ht="29.25">
      <c r="A205" s="1493"/>
      <c r="B205" s="1502"/>
      <c r="C205" s="1504"/>
      <c r="D205" s="666" t="s">
        <v>5349</v>
      </c>
      <c r="E205" s="710" t="s">
        <v>5516</v>
      </c>
      <c r="F205" s="1496"/>
      <c r="G205" s="659">
        <v>2</v>
      </c>
      <c r="H205" s="659">
        <v>2</v>
      </c>
      <c r="I205" s="659" t="s">
        <v>28</v>
      </c>
      <c r="J205" s="659">
        <v>2</v>
      </c>
      <c r="K205" s="659">
        <v>2</v>
      </c>
      <c r="L205" s="659" t="s">
        <v>28</v>
      </c>
      <c r="M205" s="659" t="s">
        <v>28</v>
      </c>
      <c r="N205" s="659" t="s">
        <v>28</v>
      </c>
      <c r="O205" s="659" t="s">
        <v>28</v>
      </c>
      <c r="P205" s="659" t="s">
        <v>28</v>
      </c>
      <c r="Q205" s="659">
        <v>1</v>
      </c>
      <c r="R205" s="659">
        <v>2</v>
      </c>
      <c r="S205" s="659">
        <v>3</v>
      </c>
      <c r="T205" s="659">
        <v>3</v>
      </c>
    </row>
    <row r="206" spans="1:20" ht="29.25">
      <c r="A206" s="1493"/>
      <c r="B206" s="1502"/>
      <c r="C206" s="1504"/>
      <c r="D206" s="666" t="s">
        <v>5350</v>
      </c>
      <c r="E206" s="710" t="s">
        <v>5517</v>
      </c>
      <c r="F206" s="1496"/>
      <c r="G206" s="659">
        <v>2</v>
      </c>
      <c r="H206" s="659">
        <v>2</v>
      </c>
      <c r="I206" s="659" t="s">
        <v>28</v>
      </c>
      <c r="J206" s="659">
        <v>2</v>
      </c>
      <c r="K206" s="659">
        <v>2</v>
      </c>
      <c r="L206" s="659" t="s">
        <v>28</v>
      </c>
      <c r="M206" s="659" t="s">
        <v>28</v>
      </c>
      <c r="N206" s="659" t="s">
        <v>28</v>
      </c>
      <c r="O206" s="659" t="s">
        <v>28</v>
      </c>
      <c r="P206" s="659" t="s">
        <v>28</v>
      </c>
      <c r="Q206" s="659">
        <v>1</v>
      </c>
      <c r="R206" s="659">
        <v>2</v>
      </c>
      <c r="S206" s="659">
        <v>3</v>
      </c>
      <c r="T206" s="659">
        <v>3</v>
      </c>
    </row>
    <row r="207" spans="1:20">
      <c r="A207" s="1493"/>
      <c r="B207" s="1487"/>
      <c r="C207" s="1506"/>
      <c r="D207" s="666" t="s">
        <v>5344</v>
      </c>
      <c r="E207" s="666"/>
      <c r="F207" s="1497"/>
      <c r="G207" s="662">
        <v>2</v>
      </c>
      <c r="H207" s="662">
        <v>2</v>
      </c>
      <c r="I207" s="665" t="s">
        <v>28</v>
      </c>
      <c r="J207" s="662">
        <v>1.4</v>
      </c>
      <c r="K207" s="662">
        <v>2</v>
      </c>
      <c r="L207" s="665" t="s">
        <v>28</v>
      </c>
      <c r="M207" s="665" t="s">
        <v>28</v>
      </c>
      <c r="N207" s="665" t="s">
        <v>28</v>
      </c>
      <c r="O207" s="665" t="s">
        <v>28</v>
      </c>
      <c r="P207" s="665" t="s">
        <v>28</v>
      </c>
      <c r="Q207" s="662">
        <v>1</v>
      </c>
      <c r="R207" s="662">
        <v>2</v>
      </c>
      <c r="S207" s="662">
        <v>3</v>
      </c>
      <c r="T207" s="662">
        <v>3</v>
      </c>
    </row>
    <row r="208" spans="1:20" ht="29.25">
      <c r="A208" s="1493" t="s">
        <v>5351</v>
      </c>
      <c r="B208" s="1486" t="s">
        <v>5352</v>
      </c>
      <c r="C208" s="1503" t="s">
        <v>5353</v>
      </c>
      <c r="D208" s="666" t="s">
        <v>5354</v>
      </c>
      <c r="E208" s="672" t="s">
        <v>5518</v>
      </c>
      <c r="F208" s="1495" t="s">
        <v>27</v>
      </c>
      <c r="G208" s="659">
        <v>2</v>
      </c>
      <c r="H208" s="659">
        <v>2</v>
      </c>
      <c r="I208" s="659">
        <v>2</v>
      </c>
      <c r="J208" s="659" t="s">
        <v>28</v>
      </c>
      <c r="K208" s="659" t="s">
        <v>28</v>
      </c>
      <c r="L208" s="659" t="s">
        <v>28</v>
      </c>
      <c r="M208" s="659" t="s">
        <v>28</v>
      </c>
      <c r="N208" s="659" t="s">
        <v>28</v>
      </c>
      <c r="O208" s="659" t="s">
        <v>28</v>
      </c>
      <c r="P208" s="659" t="s">
        <v>28</v>
      </c>
      <c r="Q208" s="659">
        <v>1</v>
      </c>
      <c r="R208" s="659">
        <v>2</v>
      </c>
      <c r="S208" s="659">
        <v>3</v>
      </c>
      <c r="T208" s="659">
        <v>3</v>
      </c>
    </row>
    <row r="209" spans="1:20">
      <c r="A209" s="1493"/>
      <c r="B209" s="1502"/>
      <c r="C209" s="1504"/>
      <c r="D209" s="666" t="s">
        <v>5355</v>
      </c>
      <c r="E209" s="672" t="s">
        <v>5519</v>
      </c>
      <c r="F209" s="1496"/>
      <c r="G209" s="659">
        <v>2</v>
      </c>
      <c r="H209" s="659">
        <v>2</v>
      </c>
      <c r="I209" s="659">
        <v>2</v>
      </c>
      <c r="J209" s="659" t="s">
        <v>28</v>
      </c>
      <c r="K209" s="659" t="s">
        <v>28</v>
      </c>
      <c r="L209" s="659" t="s">
        <v>28</v>
      </c>
      <c r="M209" s="659" t="s">
        <v>28</v>
      </c>
      <c r="N209" s="659" t="s">
        <v>28</v>
      </c>
      <c r="O209" s="659" t="s">
        <v>28</v>
      </c>
      <c r="P209" s="659" t="s">
        <v>28</v>
      </c>
      <c r="Q209" s="659">
        <v>1</v>
      </c>
      <c r="R209" s="659">
        <v>2</v>
      </c>
      <c r="S209" s="659">
        <v>3</v>
      </c>
      <c r="T209" s="659">
        <v>3</v>
      </c>
    </row>
    <row r="210" spans="1:20">
      <c r="A210" s="1493"/>
      <c r="B210" s="1502"/>
      <c r="C210" s="1504"/>
      <c r="D210" s="666" t="s">
        <v>5356</v>
      </c>
      <c r="E210" s="672" t="s">
        <v>5520</v>
      </c>
      <c r="F210" s="1496"/>
      <c r="G210" s="659">
        <v>2</v>
      </c>
      <c r="H210" s="659">
        <v>2</v>
      </c>
      <c r="I210" s="659">
        <v>2</v>
      </c>
      <c r="J210" s="659" t="s">
        <v>28</v>
      </c>
      <c r="K210" s="659" t="s">
        <v>28</v>
      </c>
      <c r="L210" s="659" t="s">
        <v>28</v>
      </c>
      <c r="M210" s="659" t="s">
        <v>28</v>
      </c>
      <c r="N210" s="659" t="s">
        <v>28</v>
      </c>
      <c r="O210" s="659" t="s">
        <v>28</v>
      </c>
      <c r="P210" s="659" t="s">
        <v>28</v>
      </c>
      <c r="Q210" s="659">
        <v>1</v>
      </c>
      <c r="R210" s="659">
        <v>2</v>
      </c>
      <c r="S210" s="659">
        <v>3</v>
      </c>
      <c r="T210" s="659">
        <v>3</v>
      </c>
    </row>
    <row r="211" spans="1:20" ht="29.25">
      <c r="A211" s="1493"/>
      <c r="B211" s="1502"/>
      <c r="C211" s="1504"/>
      <c r="D211" s="666" t="s">
        <v>5357</v>
      </c>
      <c r="E211" s="672" t="s">
        <v>5521</v>
      </c>
      <c r="F211" s="1496"/>
      <c r="G211" s="659">
        <v>2</v>
      </c>
      <c r="H211" s="659">
        <v>2</v>
      </c>
      <c r="I211" s="659">
        <v>2</v>
      </c>
      <c r="J211" s="659">
        <v>1</v>
      </c>
      <c r="K211" s="659" t="s">
        <v>28</v>
      </c>
      <c r="L211" s="659" t="s">
        <v>28</v>
      </c>
      <c r="M211" s="659" t="s">
        <v>28</v>
      </c>
      <c r="N211" s="659" t="s">
        <v>28</v>
      </c>
      <c r="O211" s="659" t="s">
        <v>28</v>
      </c>
      <c r="P211" s="659" t="s">
        <v>28</v>
      </c>
      <c r="Q211" s="659">
        <v>1</v>
      </c>
      <c r="R211" s="659">
        <v>2</v>
      </c>
      <c r="S211" s="659">
        <v>3</v>
      </c>
      <c r="T211" s="659">
        <v>3</v>
      </c>
    </row>
    <row r="212" spans="1:20" ht="29.25">
      <c r="A212" s="1493"/>
      <c r="B212" s="1502"/>
      <c r="C212" s="1504"/>
      <c r="D212" s="666" t="s">
        <v>5358</v>
      </c>
      <c r="E212" s="672" t="s">
        <v>5522</v>
      </c>
      <c r="F212" s="1496"/>
      <c r="G212" s="659">
        <v>2</v>
      </c>
      <c r="H212" s="659">
        <v>2</v>
      </c>
      <c r="I212" s="659">
        <v>2</v>
      </c>
      <c r="J212" s="659">
        <v>1</v>
      </c>
      <c r="K212" s="659" t="s">
        <v>28</v>
      </c>
      <c r="L212" s="659" t="s">
        <v>28</v>
      </c>
      <c r="M212" s="659" t="s">
        <v>28</v>
      </c>
      <c r="N212" s="659" t="s">
        <v>28</v>
      </c>
      <c r="O212" s="659" t="s">
        <v>28</v>
      </c>
      <c r="P212" s="659" t="s">
        <v>28</v>
      </c>
      <c r="Q212" s="659">
        <v>1</v>
      </c>
      <c r="R212" s="659">
        <v>2</v>
      </c>
      <c r="S212" s="659">
        <v>3</v>
      </c>
      <c r="T212" s="659">
        <v>3</v>
      </c>
    </row>
    <row r="213" spans="1:20">
      <c r="A213" s="1493"/>
      <c r="B213" s="1487"/>
      <c r="C213" s="1506"/>
      <c r="D213" s="666" t="s">
        <v>5351</v>
      </c>
      <c r="E213" s="666"/>
      <c r="F213" s="1497"/>
      <c r="G213" s="662">
        <v>2</v>
      </c>
      <c r="H213" s="662">
        <v>2</v>
      </c>
      <c r="I213" s="662">
        <v>2</v>
      </c>
      <c r="J213" s="662">
        <v>1</v>
      </c>
      <c r="K213" s="665" t="s">
        <v>28</v>
      </c>
      <c r="L213" s="665" t="s">
        <v>28</v>
      </c>
      <c r="M213" s="665" t="s">
        <v>28</v>
      </c>
      <c r="N213" s="665" t="s">
        <v>28</v>
      </c>
      <c r="O213" s="665" t="s">
        <v>28</v>
      </c>
      <c r="P213" s="665" t="s">
        <v>28</v>
      </c>
      <c r="Q213" s="662">
        <v>1</v>
      </c>
      <c r="R213" s="662">
        <v>2</v>
      </c>
      <c r="S213" s="662">
        <v>3</v>
      </c>
      <c r="T213" s="662">
        <v>3</v>
      </c>
    </row>
    <row r="214" spans="1:20" ht="29.25">
      <c r="A214" s="1493" t="s">
        <v>5359</v>
      </c>
      <c r="B214" s="1486" t="s">
        <v>5360</v>
      </c>
      <c r="C214" s="1503" t="s">
        <v>5361</v>
      </c>
      <c r="D214" s="666" t="s">
        <v>5362</v>
      </c>
      <c r="E214" s="710" t="s">
        <v>5523</v>
      </c>
      <c r="F214" s="1495" t="s">
        <v>27</v>
      </c>
      <c r="G214" s="659">
        <v>3</v>
      </c>
      <c r="H214" s="659">
        <v>2</v>
      </c>
      <c r="I214" s="659" t="s">
        <v>28</v>
      </c>
      <c r="J214" s="659">
        <v>2</v>
      </c>
      <c r="K214" s="659">
        <v>1</v>
      </c>
      <c r="L214" s="659">
        <v>1</v>
      </c>
      <c r="M214" s="659" t="s">
        <v>28</v>
      </c>
      <c r="N214" s="659" t="s">
        <v>28</v>
      </c>
      <c r="O214" s="659" t="s">
        <v>28</v>
      </c>
      <c r="P214" s="659" t="s">
        <v>28</v>
      </c>
      <c r="Q214" s="659">
        <v>1</v>
      </c>
      <c r="R214" s="659">
        <v>2</v>
      </c>
      <c r="S214" s="659">
        <v>3</v>
      </c>
      <c r="T214" s="659">
        <v>3</v>
      </c>
    </row>
    <row r="215" spans="1:20" ht="29.25">
      <c r="A215" s="1493"/>
      <c r="B215" s="1502"/>
      <c r="C215" s="1504"/>
      <c r="D215" s="666" t="s">
        <v>5363</v>
      </c>
      <c r="E215" s="710" t="s">
        <v>5524</v>
      </c>
      <c r="F215" s="1496"/>
      <c r="G215" s="659">
        <v>3</v>
      </c>
      <c r="H215" s="659">
        <v>2</v>
      </c>
      <c r="I215" s="659" t="s">
        <v>28</v>
      </c>
      <c r="J215" s="659">
        <v>2</v>
      </c>
      <c r="K215" s="659">
        <v>1</v>
      </c>
      <c r="L215" s="659">
        <v>1</v>
      </c>
      <c r="M215" s="659" t="s">
        <v>28</v>
      </c>
      <c r="N215" s="659" t="s">
        <v>28</v>
      </c>
      <c r="O215" s="659" t="s">
        <v>28</v>
      </c>
      <c r="P215" s="659" t="s">
        <v>28</v>
      </c>
      <c r="Q215" s="659">
        <v>1</v>
      </c>
      <c r="R215" s="659">
        <v>2</v>
      </c>
      <c r="S215" s="659">
        <v>3</v>
      </c>
      <c r="T215" s="659">
        <v>3</v>
      </c>
    </row>
    <row r="216" spans="1:20" ht="29.25">
      <c r="A216" s="1493"/>
      <c r="B216" s="1502"/>
      <c r="C216" s="1504"/>
      <c r="D216" s="666" t="s">
        <v>5364</v>
      </c>
      <c r="E216" s="710" t="s">
        <v>5525</v>
      </c>
      <c r="F216" s="1496"/>
      <c r="G216" s="659">
        <v>3</v>
      </c>
      <c r="H216" s="659">
        <v>2</v>
      </c>
      <c r="I216" s="659" t="s">
        <v>28</v>
      </c>
      <c r="J216" s="659">
        <v>2</v>
      </c>
      <c r="K216" s="659">
        <v>1</v>
      </c>
      <c r="L216" s="659">
        <v>1</v>
      </c>
      <c r="M216" s="659" t="s">
        <v>28</v>
      </c>
      <c r="N216" s="659" t="s">
        <v>28</v>
      </c>
      <c r="O216" s="659" t="s">
        <v>28</v>
      </c>
      <c r="P216" s="659" t="s">
        <v>28</v>
      </c>
      <c r="Q216" s="659">
        <v>1</v>
      </c>
      <c r="R216" s="659">
        <v>2</v>
      </c>
      <c r="S216" s="659">
        <v>3</v>
      </c>
      <c r="T216" s="659">
        <v>3</v>
      </c>
    </row>
    <row r="217" spans="1:20" ht="29.25">
      <c r="A217" s="1493"/>
      <c r="B217" s="1502"/>
      <c r="C217" s="1504"/>
      <c r="D217" s="666" t="s">
        <v>5365</v>
      </c>
      <c r="E217" s="710" t="s">
        <v>5526</v>
      </c>
      <c r="F217" s="1496"/>
      <c r="G217" s="659">
        <v>3</v>
      </c>
      <c r="H217" s="659">
        <v>2</v>
      </c>
      <c r="I217" s="659" t="s">
        <v>28</v>
      </c>
      <c r="J217" s="659">
        <v>2</v>
      </c>
      <c r="K217" s="659">
        <v>1</v>
      </c>
      <c r="L217" s="659">
        <v>1</v>
      </c>
      <c r="M217" s="659" t="s">
        <v>28</v>
      </c>
      <c r="N217" s="659" t="s">
        <v>5172</v>
      </c>
      <c r="O217" s="659" t="s">
        <v>5172</v>
      </c>
      <c r="P217" s="659" t="s">
        <v>28</v>
      </c>
      <c r="Q217" s="659">
        <v>1</v>
      </c>
      <c r="R217" s="659">
        <v>2</v>
      </c>
      <c r="S217" s="659">
        <v>3</v>
      </c>
      <c r="T217" s="659">
        <v>3</v>
      </c>
    </row>
    <row r="218" spans="1:20" ht="29.25">
      <c r="A218" s="1493"/>
      <c r="B218" s="1502"/>
      <c r="C218" s="1504"/>
      <c r="D218" s="666" t="s">
        <v>5366</v>
      </c>
      <c r="E218" s="710" t="s">
        <v>5527</v>
      </c>
      <c r="F218" s="1496"/>
      <c r="G218" s="659">
        <v>3</v>
      </c>
      <c r="H218" s="659">
        <v>2</v>
      </c>
      <c r="I218" s="659" t="s">
        <v>28</v>
      </c>
      <c r="J218" s="659">
        <v>2</v>
      </c>
      <c r="K218" s="659">
        <v>1</v>
      </c>
      <c r="L218" s="659">
        <v>1</v>
      </c>
      <c r="M218" s="659" t="s">
        <v>28</v>
      </c>
      <c r="N218" s="659" t="s">
        <v>28</v>
      </c>
      <c r="O218" s="659" t="s">
        <v>28</v>
      </c>
      <c r="P218" s="659" t="s">
        <v>28</v>
      </c>
      <c r="Q218" s="659">
        <v>1</v>
      </c>
      <c r="R218" s="659">
        <v>2</v>
      </c>
      <c r="S218" s="659">
        <v>3</v>
      </c>
      <c r="T218" s="659">
        <v>3</v>
      </c>
    </row>
    <row r="219" spans="1:20">
      <c r="A219" s="1493"/>
      <c r="B219" s="1487"/>
      <c r="C219" s="1506"/>
      <c r="D219" s="666" t="s">
        <v>5359</v>
      </c>
      <c r="E219" s="666"/>
      <c r="F219" s="1497"/>
      <c r="G219" s="676">
        <v>3</v>
      </c>
      <c r="H219" s="676">
        <v>2</v>
      </c>
      <c r="I219" s="659" t="s">
        <v>28</v>
      </c>
      <c r="J219" s="676">
        <v>2</v>
      </c>
      <c r="K219" s="676">
        <v>1</v>
      </c>
      <c r="L219" s="676">
        <v>1</v>
      </c>
      <c r="M219" s="659" t="s">
        <v>28</v>
      </c>
      <c r="N219" s="659" t="s">
        <v>28</v>
      </c>
      <c r="O219" s="659" t="s">
        <v>28</v>
      </c>
      <c r="P219" s="659" t="s">
        <v>28</v>
      </c>
      <c r="Q219" s="676">
        <v>1</v>
      </c>
      <c r="R219" s="676">
        <v>2</v>
      </c>
      <c r="S219" s="676">
        <v>3</v>
      </c>
      <c r="T219" s="676">
        <v>3</v>
      </c>
    </row>
  </sheetData>
  <mergeCells count="154">
    <mergeCell ref="A208:A213"/>
    <mergeCell ref="B208:B213"/>
    <mergeCell ref="C208:C213"/>
    <mergeCell ref="F208:F213"/>
    <mergeCell ref="A214:A219"/>
    <mergeCell ref="B214:B219"/>
    <mergeCell ref="C214:C219"/>
    <mergeCell ref="F214:F219"/>
    <mergeCell ref="A196:A201"/>
    <mergeCell ref="B196:B201"/>
    <mergeCell ref="C196:C201"/>
    <mergeCell ref="F196:F201"/>
    <mergeCell ref="A202:A207"/>
    <mergeCell ref="B202:B207"/>
    <mergeCell ref="C202:C207"/>
    <mergeCell ref="F202:F207"/>
    <mergeCell ref="A184:A189"/>
    <mergeCell ref="B184:B189"/>
    <mergeCell ref="C184:C189"/>
    <mergeCell ref="F184:F189"/>
    <mergeCell ref="A190:A195"/>
    <mergeCell ref="B190:B195"/>
    <mergeCell ref="C190:C195"/>
    <mergeCell ref="F190:F195"/>
    <mergeCell ref="A172:A177"/>
    <mergeCell ref="B172:B177"/>
    <mergeCell ref="C172:C177"/>
    <mergeCell ref="F172:F177"/>
    <mergeCell ref="A178:A183"/>
    <mergeCell ref="B178:B183"/>
    <mergeCell ref="C178:C183"/>
    <mergeCell ref="F178:F183"/>
    <mergeCell ref="A160:A165"/>
    <mergeCell ref="B160:B165"/>
    <mergeCell ref="C160:C165"/>
    <mergeCell ref="F160:F165"/>
    <mergeCell ref="A166:A171"/>
    <mergeCell ref="B166:B171"/>
    <mergeCell ref="C166:C171"/>
    <mergeCell ref="F166:F171"/>
    <mergeCell ref="A148:A153"/>
    <mergeCell ref="B148:B153"/>
    <mergeCell ref="C148:C153"/>
    <mergeCell ref="F148:F153"/>
    <mergeCell ref="A154:A159"/>
    <mergeCell ref="B154:B159"/>
    <mergeCell ref="C154:C159"/>
    <mergeCell ref="F154:F159"/>
    <mergeCell ref="A136:A141"/>
    <mergeCell ref="B136:B141"/>
    <mergeCell ref="C136:C141"/>
    <mergeCell ref="F136:F140"/>
    <mergeCell ref="A142:A147"/>
    <mergeCell ref="B142:B147"/>
    <mergeCell ref="C142:C147"/>
    <mergeCell ref="F142:F147"/>
    <mergeCell ref="A124:A129"/>
    <mergeCell ref="B124:B129"/>
    <mergeCell ref="C124:C129"/>
    <mergeCell ref="F124:F129"/>
    <mergeCell ref="A130:A135"/>
    <mergeCell ref="B130:B135"/>
    <mergeCell ref="C130:C135"/>
    <mergeCell ref="F130:F135"/>
    <mergeCell ref="A112:A117"/>
    <mergeCell ref="B112:B117"/>
    <mergeCell ref="C112:C117"/>
    <mergeCell ref="F112:F117"/>
    <mergeCell ref="A118:A123"/>
    <mergeCell ref="B118:B123"/>
    <mergeCell ref="C118:C123"/>
    <mergeCell ref="F118:F123"/>
    <mergeCell ref="A100:A105"/>
    <mergeCell ref="B100:B105"/>
    <mergeCell ref="C100:C105"/>
    <mergeCell ref="F100:F105"/>
    <mergeCell ref="A106:A111"/>
    <mergeCell ref="B106:B111"/>
    <mergeCell ref="C106:C111"/>
    <mergeCell ref="F106:F111"/>
    <mergeCell ref="A88:A93"/>
    <mergeCell ref="B88:B93"/>
    <mergeCell ref="C88:C93"/>
    <mergeCell ref="F88:F93"/>
    <mergeCell ref="A94:A99"/>
    <mergeCell ref="B94:B99"/>
    <mergeCell ref="C94:C99"/>
    <mergeCell ref="F94:F99"/>
    <mergeCell ref="A76:A81"/>
    <mergeCell ref="B76:B81"/>
    <mergeCell ref="C76:C81"/>
    <mergeCell ref="F76:F81"/>
    <mergeCell ref="A82:A87"/>
    <mergeCell ref="B82:B87"/>
    <mergeCell ref="C82:C87"/>
    <mergeCell ref="F82:F87"/>
    <mergeCell ref="A66:A70"/>
    <mergeCell ref="B66:B70"/>
    <mergeCell ref="C66:C70"/>
    <mergeCell ref="F66:F70"/>
    <mergeCell ref="A71:A75"/>
    <mergeCell ref="B71:B75"/>
    <mergeCell ref="C71:C75"/>
    <mergeCell ref="F71:F75"/>
    <mergeCell ref="A56:A60"/>
    <mergeCell ref="B56:B60"/>
    <mergeCell ref="C56:C60"/>
    <mergeCell ref="F56:F60"/>
    <mergeCell ref="A61:A65"/>
    <mergeCell ref="B61:B65"/>
    <mergeCell ref="C61:C65"/>
    <mergeCell ref="F61:F65"/>
    <mergeCell ref="A44:A49"/>
    <mergeCell ref="B44:B49"/>
    <mergeCell ref="C44:C49"/>
    <mergeCell ref="F44:F49"/>
    <mergeCell ref="A50:A55"/>
    <mergeCell ref="B50:B55"/>
    <mergeCell ref="C50:C55"/>
    <mergeCell ref="F50:F55"/>
    <mergeCell ref="A33:A37"/>
    <mergeCell ref="B33:B37"/>
    <mergeCell ref="C33:C37"/>
    <mergeCell ref="F33:F37"/>
    <mergeCell ref="A38:A43"/>
    <mergeCell ref="B38:B43"/>
    <mergeCell ref="C38:C43"/>
    <mergeCell ref="F38:F43"/>
    <mergeCell ref="A21:A26"/>
    <mergeCell ref="B21:B26"/>
    <mergeCell ref="C21:C26"/>
    <mergeCell ref="F21:F26"/>
    <mergeCell ref="A27:A32"/>
    <mergeCell ref="B27:B32"/>
    <mergeCell ref="C27:C32"/>
    <mergeCell ref="F27:F32"/>
    <mergeCell ref="A9:A14"/>
    <mergeCell ref="B9:B14"/>
    <mergeCell ref="C9:C14"/>
    <mergeCell ref="F9:F14"/>
    <mergeCell ref="A15:A20"/>
    <mergeCell ref="B15:B20"/>
    <mergeCell ref="C15:C20"/>
    <mergeCell ref="F15:F20"/>
    <mergeCell ref="B1:U1"/>
    <mergeCell ref="B2:U2"/>
    <mergeCell ref="B3:U3"/>
    <mergeCell ref="B4:U4"/>
    <mergeCell ref="A7:A8"/>
    <mergeCell ref="B7:C8"/>
    <mergeCell ref="D7:E8"/>
    <mergeCell ref="F7:F8"/>
    <mergeCell ref="G7:R7"/>
    <mergeCell ref="S7:T7"/>
  </mergeCells>
  <pageMargins left="0.7" right="0.7" top="0.75" bottom="0.75" header="0.3" footer="0.3"/>
  <pageSetup orientation="portrait" horizontalDpi="0" verticalDpi="0" r:id="rId1"/>
</worksheet>
</file>

<file path=xl/worksheets/sheet18.xml><?xml version="1.0" encoding="utf-8"?>
<worksheet xmlns="http://schemas.openxmlformats.org/spreadsheetml/2006/main" xmlns:r="http://schemas.openxmlformats.org/officeDocument/2006/relationships">
  <dimension ref="A1:T112"/>
  <sheetViews>
    <sheetView workbookViewId="0">
      <selection sqref="A1:T112"/>
    </sheetView>
  </sheetViews>
  <sheetFormatPr defaultRowHeight="15"/>
  <cols>
    <col min="2" max="2" width="13.7109375" customWidth="1"/>
    <col min="3" max="3" width="18.5703125" customWidth="1"/>
    <col min="5" max="5" width="51.5703125" customWidth="1"/>
  </cols>
  <sheetData>
    <row r="1" spans="1:20">
      <c r="A1" s="1510" t="s">
        <v>0</v>
      </c>
      <c r="B1" s="1510"/>
      <c r="C1" s="1510"/>
      <c r="D1" s="1510"/>
      <c r="E1" s="1510"/>
      <c r="F1" s="1510"/>
      <c r="G1" s="1510"/>
      <c r="H1" s="1510"/>
      <c r="I1" s="1510"/>
      <c r="J1" s="1510"/>
      <c r="K1" s="1510"/>
      <c r="L1" s="1510"/>
      <c r="M1" s="1510"/>
      <c r="N1" s="1510"/>
      <c r="O1" s="1510"/>
      <c r="P1" s="1510"/>
      <c r="Q1" s="1510"/>
      <c r="R1" s="1510"/>
      <c r="S1" s="1510"/>
      <c r="T1" s="1510"/>
    </row>
    <row r="2" spans="1:20">
      <c r="A2" s="1511" t="s">
        <v>1709</v>
      </c>
      <c r="B2" s="1511"/>
      <c r="C2" s="1511"/>
      <c r="D2" s="1511"/>
      <c r="E2" s="1511"/>
      <c r="F2" s="1511"/>
      <c r="G2" s="1511"/>
      <c r="H2" s="1511"/>
      <c r="I2" s="1511"/>
      <c r="J2" s="1511"/>
      <c r="K2" s="1511"/>
      <c r="L2" s="1511"/>
      <c r="M2" s="1511"/>
      <c r="N2" s="1511"/>
      <c r="O2" s="1511"/>
      <c r="P2" s="1511"/>
      <c r="Q2" s="1511"/>
      <c r="R2" s="1511"/>
      <c r="S2" s="1511"/>
      <c r="T2" s="1511"/>
    </row>
    <row r="3" spans="1:20">
      <c r="A3" s="1512" t="s">
        <v>5023</v>
      </c>
      <c r="B3" s="1512"/>
      <c r="C3" s="1512"/>
      <c r="D3" s="1512"/>
      <c r="E3" s="1512"/>
      <c r="F3" s="1512"/>
      <c r="G3" s="1512"/>
      <c r="H3" s="1512"/>
      <c r="I3" s="1512"/>
      <c r="J3" s="1512"/>
      <c r="K3" s="1512"/>
      <c r="L3" s="1512"/>
      <c r="M3" s="1512"/>
      <c r="N3" s="1512"/>
      <c r="O3" s="1512"/>
      <c r="P3" s="1512"/>
      <c r="Q3" s="1512"/>
      <c r="R3" s="1512"/>
      <c r="S3" s="1512"/>
      <c r="T3" s="1512"/>
    </row>
    <row r="4" spans="1:20">
      <c r="A4" s="1308" t="s">
        <v>3</v>
      </c>
      <c r="B4" s="1513" t="s">
        <v>4</v>
      </c>
      <c r="C4" s="1513"/>
      <c r="D4" s="1513" t="s">
        <v>5</v>
      </c>
      <c r="E4" s="1513"/>
      <c r="F4" s="1514" t="s">
        <v>6</v>
      </c>
      <c r="G4" s="1301"/>
      <c r="H4" s="1301"/>
      <c r="I4" s="1301"/>
      <c r="J4" s="1301"/>
      <c r="K4" s="1301"/>
      <c r="L4" s="1301"/>
      <c r="M4" s="1301"/>
      <c r="N4" s="1301"/>
      <c r="O4" s="1301"/>
      <c r="P4" s="1301"/>
      <c r="Q4" s="1301"/>
      <c r="R4" s="1301"/>
      <c r="S4" s="1301"/>
      <c r="T4" s="1301"/>
    </row>
    <row r="5" spans="1:20">
      <c r="A5" s="1308"/>
      <c r="B5" s="1513"/>
      <c r="C5" s="1513"/>
      <c r="D5" s="1513"/>
      <c r="E5" s="1513"/>
      <c r="F5" s="1514"/>
      <c r="G5" s="632" t="s">
        <v>7</v>
      </c>
      <c r="H5" s="632" t="s">
        <v>8</v>
      </c>
      <c r="I5" s="632" t="s">
        <v>9</v>
      </c>
      <c r="J5" s="632" t="s">
        <v>10</v>
      </c>
      <c r="K5" s="632" t="s">
        <v>11</v>
      </c>
      <c r="L5" s="632" t="s">
        <v>12</v>
      </c>
      <c r="M5" s="632" t="s">
        <v>13</v>
      </c>
      <c r="N5" s="632" t="s">
        <v>14</v>
      </c>
      <c r="O5" s="632" t="s">
        <v>15</v>
      </c>
      <c r="P5" s="632" t="s">
        <v>16</v>
      </c>
      <c r="Q5" s="632" t="s">
        <v>17</v>
      </c>
      <c r="R5" s="632" t="s">
        <v>18</v>
      </c>
      <c r="S5" s="632" t="s">
        <v>19</v>
      </c>
      <c r="T5" s="632" t="s">
        <v>20</v>
      </c>
    </row>
    <row r="6" spans="1:20">
      <c r="A6" s="1308"/>
      <c r="B6" s="1513"/>
      <c r="C6" s="1513"/>
      <c r="D6" s="1515" t="s">
        <v>21</v>
      </c>
      <c r="E6" s="1515"/>
      <c r="F6" s="633"/>
      <c r="G6" s="634"/>
      <c r="H6" s="634"/>
      <c r="I6" s="634"/>
      <c r="J6" s="634"/>
      <c r="K6" s="634"/>
      <c r="L6" s="634"/>
      <c r="M6" s="634"/>
      <c r="N6" s="634"/>
      <c r="O6" s="634"/>
      <c r="P6" s="634"/>
      <c r="Q6" s="634"/>
      <c r="R6" s="634"/>
      <c r="S6" s="634"/>
      <c r="T6" s="634"/>
    </row>
    <row r="7" spans="1:20" ht="38.25">
      <c r="A7" s="1305" t="s">
        <v>22</v>
      </c>
      <c r="B7" s="1319" t="s">
        <v>5024</v>
      </c>
      <c r="C7" s="1319" t="s">
        <v>5025</v>
      </c>
      <c r="D7" s="635" t="s">
        <v>25</v>
      </c>
      <c r="E7" s="636" t="s">
        <v>5026</v>
      </c>
      <c r="F7" s="1319" t="s">
        <v>27</v>
      </c>
      <c r="G7" s="635">
        <v>3</v>
      </c>
      <c r="H7" s="635" t="s">
        <v>28</v>
      </c>
      <c r="I7" s="635" t="s">
        <v>28</v>
      </c>
      <c r="J7" s="635" t="s">
        <v>28</v>
      </c>
      <c r="K7" s="635" t="s">
        <v>28</v>
      </c>
      <c r="L7" s="635">
        <v>3</v>
      </c>
      <c r="M7" s="635">
        <v>3</v>
      </c>
      <c r="N7" s="635" t="s">
        <v>28</v>
      </c>
      <c r="O7" s="635" t="s">
        <v>28</v>
      </c>
      <c r="P7" s="635" t="s">
        <v>28</v>
      </c>
      <c r="Q7" s="635" t="s">
        <v>28</v>
      </c>
      <c r="R7" s="635">
        <v>2</v>
      </c>
      <c r="S7" s="635">
        <v>3</v>
      </c>
      <c r="T7" s="635" t="s">
        <v>28</v>
      </c>
    </row>
    <row r="8" spans="1:20" ht="38.25">
      <c r="A8" s="1306"/>
      <c r="B8" s="1320"/>
      <c r="C8" s="1320"/>
      <c r="D8" s="632" t="s">
        <v>29</v>
      </c>
      <c r="E8" s="636" t="s">
        <v>5027</v>
      </c>
      <c r="F8" s="1320"/>
      <c r="G8" s="635" t="s">
        <v>28</v>
      </c>
      <c r="H8" s="635" t="s">
        <v>28</v>
      </c>
      <c r="I8" s="635">
        <v>3</v>
      </c>
      <c r="J8" s="635">
        <v>3</v>
      </c>
      <c r="K8" s="635" t="s">
        <v>28</v>
      </c>
      <c r="L8" s="635">
        <v>3</v>
      </c>
      <c r="M8" s="635">
        <v>3</v>
      </c>
      <c r="N8" s="635" t="s">
        <v>28</v>
      </c>
      <c r="O8" s="635" t="s">
        <v>28</v>
      </c>
      <c r="P8" s="635" t="s">
        <v>28</v>
      </c>
      <c r="Q8" s="635" t="s">
        <v>28</v>
      </c>
      <c r="R8" s="635">
        <v>2</v>
      </c>
      <c r="S8" s="635">
        <v>3</v>
      </c>
      <c r="T8" s="635" t="s">
        <v>28</v>
      </c>
    </row>
    <row r="9" spans="1:20" ht="25.5">
      <c r="A9" s="1306"/>
      <c r="B9" s="1320"/>
      <c r="C9" s="1320"/>
      <c r="D9" s="632" t="s">
        <v>31</v>
      </c>
      <c r="E9" s="636" t="s">
        <v>5028</v>
      </c>
      <c r="F9" s="1320"/>
      <c r="G9" s="635" t="s">
        <v>28</v>
      </c>
      <c r="H9" s="635" t="s">
        <v>28</v>
      </c>
      <c r="I9" s="635">
        <v>3</v>
      </c>
      <c r="J9" s="635">
        <v>2</v>
      </c>
      <c r="K9" s="635" t="s">
        <v>28</v>
      </c>
      <c r="L9" s="635">
        <v>3</v>
      </c>
      <c r="M9" s="635">
        <v>3</v>
      </c>
      <c r="N9" s="635" t="s">
        <v>28</v>
      </c>
      <c r="O9" s="635" t="s">
        <v>28</v>
      </c>
      <c r="P9" s="635" t="s">
        <v>28</v>
      </c>
      <c r="Q9" s="635" t="s">
        <v>28</v>
      </c>
      <c r="R9" s="635">
        <v>2</v>
      </c>
      <c r="S9" s="635">
        <v>3</v>
      </c>
      <c r="T9" s="635" t="s">
        <v>28</v>
      </c>
    </row>
    <row r="10" spans="1:20" ht="38.25">
      <c r="A10" s="1306"/>
      <c r="B10" s="1320"/>
      <c r="C10" s="1320"/>
      <c r="D10" s="632" t="s">
        <v>33</v>
      </c>
      <c r="E10" s="636" t="s">
        <v>5029</v>
      </c>
      <c r="F10" s="1320"/>
      <c r="G10" s="635" t="s">
        <v>28</v>
      </c>
      <c r="H10" s="635" t="s">
        <v>28</v>
      </c>
      <c r="I10" s="635">
        <v>3</v>
      </c>
      <c r="J10" s="635">
        <v>2</v>
      </c>
      <c r="K10" s="635" t="s">
        <v>28</v>
      </c>
      <c r="L10" s="635">
        <v>3</v>
      </c>
      <c r="M10" s="635">
        <v>3</v>
      </c>
      <c r="N10" s="635" t="s">
        <v>28</v>
      </c>
      <c r="O10" s="635" t="s">
        <v>28</v>
      </c>
      <c r="P10" s="635" t="s">
        <v>28</v>
      </c>
      <c r="Q10" s="635" t="s">
        <v>28</v>
      </c>
      <c r="R10" s="635">
        <v>2</v>
      </c>
      <c r="S10" s="635">
        <v>3</v>
      </c>
      <c r="T10" s="635" t="s">
        <v>28</v>
      </c>
    </row>
    <row r="11" spans="1:20">
      <c r="A11" s="1306"/>
      <c r="B11" s="1320"/>
      <c r="C11" s="1320"/>
      <c r="D11" s="632" t="s">
        <v>35</v>
      </c>
      <c r="E11" s="636" t="s">
        <v>5030</v>
      </c>
      <c r="F11" s="1321"/>
      <c r="G11" s="635" t="s">
        <v>28</v>
      </c>
      <c r="H11" s="635" t="s">
        <v>28</v>
      </c>
      <c r="I11" s="635">
        <v>3</v>
      </c>
      <c r="J11" s="635">
        <v>2</v>
      </c>
      <c r="K11" s="635" t="s">
        <v>28</v>
      </c>
      <c r="L11" s="635">
        <v>3</v>
      </c>
      <c r="M11" s="635">
        <v>3</v>
      </c>
      <c r="N11" s="635" t="s">
        <v>28</v>
      </c>
      <c r="O11" s="635" t="s">
        <v>28</v>
      </c>
      <c r="P11" s="635" t="s">
        <v>28</v>
      </c>
      <c r="Q11" s="635" t="s">
        <v>28</v>
      </c>
      <c r="R11" s="635">
        <v>2</v>
      </c>
      <c r="S11" s="635">
        <v>3</v>
      </c>
      <c r="T11" s="635" t="s">
        <v>28</v>
      </c>
    </row>
    <row r="12" spans="1:20">
      <c r="A12" s="1307"/>
      <c r="B12" s="1321"/>
      <c r="C12" s="1321"/>
      <c r="D12" s="637"/>
      <c r="E12" s="638"/>
      <c r="F12" s="639"/>
      <c r="G12" s="640">
        <f>AVERAGE(G7:G11)</f>
        <v>3</v>
      </c>
      <c r="H12" s="640"/>
      <c r="I12" s="640">
        <f t="shared" ref="I12:S12" si="0">AVERAGE(I7:I11)</f>
        <v>3</v>
      </c>
      <c r="J12" s="640">
        <f t="shared" si="0"/>
        <v>2.25</v>
      </c>
      <c r="K12" s="640"/>
      <c r="L12" s="640">
        <f t="shared" si="0"/>
        <v>3</v>
      </c>
      <c r="M12" s="640">
        <f t="shared" si="0"/>
        <v>3</v>
      </c>
      <c r="N12" s="640"/>
      <c r="O12" s="640"/>
      <c r="P12" s="640"/>
      <c r="Q12" s="640"/>
      <c r="R12" s="640">
        <f t="shared" si="0"/>
        <v>2</v>
      </c>
      <c r="S12" s="640">
        <f t="shared" si="0"/>
        <v>3</v>
      </c>
      <c r="T12" s="640"/>
    </row>
    <row r="13" spans="1:20" ht="30">
      <c r="A13" s="1305" t="s">
        <v>37</v>
      </c>
      <c r="B13" s="1305" t="s">
        <v>5031</v>
      </c>
      <c r="C13" s="1319" t="s">
        <v>5032</v>
      </c>
      <c r="D13" s="632" t="s">
        <v>40</v>
      </c>
      <c r="E13" s="636" t="s">
        <v>5033</v>
      </c>
      <c r="F13" s="1319" t="s">
        <v>27</v>
      </c>
      <c r="G13" s="635">
        <v>2</v>
      </c>
      <c r="H13" s="635">
        <v>1</v>
      </c>
      <c r="I13" s="635">
        <v>2</v>
      </c>
      <c r="J13" s="635" t="s">
        <v>28</v>
      </c>
      <c r="K13" s="635">
        <v>2</v>
      </c>
      <c r="L13" s="635" t="s">
        <v>28</v>
      </c>
      <c r="M13" s="635" t="s">
        <v>28</v>
      </c>
      <c r="N13" s="635">
        <v>2</v>
      </c>
      <c r="O13" s="635">
        <v>3</v>
      </c>
      <c r="P13" s="635" t="s">
        <v>28</v>
      </c>
      <c r="Q13" s="635">
        <v>3</v>
      </c>
      <c r="R13" s="635">
        <v>2</v>
      </c>
      <c r="S13" s="635">
        <v>1</v>
      </c>
      <c r="T13" s="635" t="s">
        <v>28</v>
      </c>
    </row>
    <row r="14" spans="1:20" ht="25.5">
      <c r="A14" s="1306"/>
      <c r="B14" s="1306"/>
      <c r="C14" s="1320"/>
      <c r="D14" s="632" t="s">
        <v>42</v>
      </c>
      <c r="E14" s="636" t="s">
        <v>5034</v>
      </c>
      <c r="F14" s="1320"/>
      <c r="G14" s="635">
        <v>2</v>
      </c>
      <c r="H14" s="635">
        <v>2</v>
      </c>
      <c r="I14" s="635">
        <v>2</v>
      </c>
      <c r="J14" s="635" t="s">
        <v>28</v>
      </c>
      <c r="K14" s="635">
        <v>2</v>
      </c>
      <c r="L14" s="635" t="s">
        <v>28</v>
      </c>
      <c r="M14" s="635" t="s">
        <v>28</v>
      </c>
      <c r="N14" s="635" t="s">
        <v>28</v>
      </c>
      <c r="O14" s="635">
        <v>2</v>
      </c>
      <c r="P14" s="635" t="s">
        <v>28</v>
      </c>
      <c r="Q14" s="635">
        <v>3</v>
      </c>
      <c r="R14" s="635">
        <v>3</v>
      </c>
      <c r="S14" s="635" t="s">
        <v>28</v>
      </c>
      <c r="T14" s="635">
        <v>2</v>
      </c>
    </row>
    <row r="15" spans="1:20" ht="25.5">
      <c r="A15" s="1306"/>
      <c r="B15" s="1306"/>
      <c r="C15" s="1320"/>
      <c r="D15" s="632" t="s">
        <v>44</v>
      </c>
      <c r="E15" s="636" t="s">
        <v>5035</v>
      </c>
      <c r="F15" s="1320"/>
      <c r="G15" s="635">
        <v>3</v>
      </c>
      <c r="H15" s="635">
        <v>1</v>
      </c>
      <c r="I15" s="635">
        <v>3</v>
      </c>
      <c r="J15" s="635" t="s">
        <v>28</v>
      </c>
      <c r="K15" s="635">
        <v>3</v>
      </c>
      <c r="L15" s="635">
        <v>1</v>
      </c>
      <c r="M15" s="635" t="s">
        <v>28</v>
      </c>
      <c r="N15" s="635" t="s">
        <v>28</v>
      </c>
      <c r="O15" s="635" t="s">
        <v>28</v>
      </c>
      <c r="P15" s="635" t="s">
        <v>28</v>
      </c>
      <c r="Q15" s="635">
        <v>3</v>
      </c>
      <c r="R15" s="635">
        <v>3</v>
      </c>
      <c r="S15" s="635" t="s">
        <v>28</v>
      </c>
      <c r="T15" s="635">
        <v>1</v>
      </c>
    </row>
    <row r="16" spans="1:20" ht="25.5">
      <c r="A16" s="1306"/>
      <c r="B16" s="1306"/>
      <c r="C16" s="1320"/>
      <c r="D16" s="632" t="s">
        <v>46</v>
      </c>
      <c r="E16" s="636" t="s">
        <v>5036</v>
      </c>
      <c r="F16" s="1320"/>
      <c r="G16" s="635">
        <v>3</v>
      </c>
      <c r="H16" s="635">
        <v>2</v>
      </c>
      <c r="I16" s="635">
        <v>3</v>
      </c>
      <c r="J16" s="635" t="s">
        <v>28</v>
      </c>
      <c r="K16" s="635">
        <v>3</v>
      </c>
      <c r="L16" s="635" t="s">
        <v>28</v>
      </c>
      <c r="M16" s="635">
        <v>3</v>
      </c>
      <c r="N16" s="635" t="s">
        <v>28</v>
      </c>
      <c r="O16" s="635" t="s">
        <v>28</v>
      </c>
      <c r="P16" s="635" t="s">
        <v>28</v>
      </c>
      <c r="Q16" s="635">
        <v>3</v>
      </c>
      <c r="R16" s="635">
        <v>2</v>
      </c>
      <c r="S16" s="635">
        <v>1</v>
      </c>
      <c r="T16" s="635">
        <v>2</v>
      </c>
    </row>
    <row r="17" spans="1:20">
      <c r="A17" s="1306"/>
      <c r="B17" s="1306"/>
      <c r="C17" s="1320"/>
      <c r="D17" s="632" t="s">
        <v>48</v>
      </c>
      <c r="E17" s="636" t="s">
        <v>5037</v>
      </c>
      <c r="F17" s="1321"/>
      <c r="G17" s="635">
        <v>3</v>
      </c>
      <c r="H17" s="635">
        <v>2</v>
      </c>
      <c r="I17" s="635">
        <v>2</v>
      </c>
      <c r="J17" s="635" t="s">
        <v>28</v>
      </c>
      <c r="K17" s="635">
        <v>3</v>
      </c>
      <c r="L17" s="635">
        <v>1</v>
      </c>
      <c r="M17" s="635">
        <v>2</v>
      </c>
      <c r="N17" s="635" t="s">
        <v>28</v>
      </c>
      <c r="O17" s="635" t="s">
        <v>28</v>
      </c>
      <c r="P17" s="635" t="s">
        <v>28</v>
      </c>
      <c r="Q17" s="635">
        <v>3</v>
      </c>
      <c r="R17" s="635">
        <v>3</v>
      </c>
      <c r="S17" s="635">
        <v>1</v>
      </c>
      <c r="T17" s="635">
        <v>2</v>
      </c>
    </row>
    <row r="18" spans="1:20">
      <c r="A18" s="1307"/>
      <c r="B18" s="1307"/>
      <c r="C18" s="1321"/>
      <c r="D18" s="637"/>
      <c r="E18" s="638"/>
      <c r="F18" s="639"/>
      <c r="G18" s="640">
        <f>AVERAGE(G13:G17)</f>
        <v>2.6</v>
      </c>
      <c r="H18" s="640">
        <f t="shared" ref="H18:T18" si="1">AVERAGE(H13:H17)</f>
        <v>1.6</v>
      </c>
      <c r="I18" s="640">
        <f t="shared" si="1"/>
        <v>2.4</v>
      </c>
      <c r="J18" s="640"/>
      <c r="K18" s="640">
        <f t="shared" si="1"/>
        <v>2.6</v>
      </c>
      <c r="L18" s="640">
        <f t="shared" si="1"/>
        <v>1</v>
      </c>
      <c r="M18" s="640">
        <f t="shared" si="1"/>
        <v>2.5</v>
      </c>
      <c r="N18" s="640">
        <f t="shared" si="1"/>
        <v>2</v>
      </c>
      <c r="O18" s="640">
        <f t="shared" si="1"/>
        <v>2.5</v>
      </c>
      <c r="P18" s="640"/>
      <c r="Q18" s="640">
        <f t="shared" si="1"/>
        <v>3</v>
      </c>
      <c r="R18" s="640">
        <f t="shared" si="1"/>
        <v>2.6</v>
      </c>
      <c r="S18" s="640">
        <f t="shared" si="1"/>
        <v>1</v>
      </c>
      <c r="T18" s="640">
        <f t="shared" si="1"/>
        <v>1.75</v>
      </c>
    </row>
    <row r="19" spans="1:20">
      <c r="A19" s="1305" t="s">
        <v>50</v>
      </c>
      <c r="B19" s="1305" t="s">
        <v>5038</v>
      </c>
      <c r="C19" s="1319" t="s">
        <v>5039</v>
      </c>
      <c r="D19" s="625" t="s">
        <v>53</v>
      </c>
      <c r="E19" s="636" t="s">
        <v>5040</v>
      </c>
      <c r="F19" s="1319" t="s">
        <v>27</v>
      </c>
      <c r="G19" s="635">
        <v>3</v>
      </c>
      <c r="H19" s="635" t="s">
        <v>28</v>
      </c>
      <c r="I19" s="635" t="s">
        <v>28</v>
      </c>
      <c r="J19" s="635" t="s">
        <v>28</v>
      </c>
      <c r="K19" s="635" t="s">
        <v>28</v>
      </c>
      <c r="L19" s="635">
        <v>3</v>
      </c>
      <c r="M19" s="635">
        <v>3</v>
      </c>
      <c r="N19" s="635" t="s">
        <v>28</v>
      </c>
      <c r="O19" s="635" t="s">
        <v>28</v>
      </c>
      <c r="P19" s="635" t="s">
        <v>28</v>
      </c>
      <c r="Q19" s="635" t="s">
        <v>28</v>
      </c>
      <c r="R19" s="635">
        <v>2</v>
      </c>
      <c r="S19" s="635">
        <v>3</v>
      </c>
      <c r="T19" s="635" t="s">
        <v>28</v>
      </c>
    </row>
    <row r="20" spans="1:20">
      <c r="A20" s="1306"/>
      <c r="B20" s="1306"/>
      <c r="C20" s="1320"/>
      <c r="D20" s="625" t="s">
        <v>55</v>
      </c>
      <c r="E20" s="636" t="s">
        <v>5041</v>
      </c>
      <c r="F20" s="1320"/>
      <c r="G20" s="635" t="s">
        <v>28</v>
      </c>
      <c r="H20" s="635" t="s">
        <v>28</v>
      </c>
      <c r="I20" s="635">
        <v>3</v>
      </c>
      <c r="J20" s="635">
        <v>3</v>
      </c>
      <c r="K20" s="635" t="s">
        <v>28</v>
      </c>
      <c r="L20" s="635">
        <v>3</v>
      </c>
      <c r="M20" s="635">
        <v>3</v>
      </c>
      <c r="N20" s="635" t="s">
        <v>28</v>
      </c>
      <c r="O20" s="635" t="s">
        <v>28</v>
      </c>
      <c r="P20" s="635" t="s">
        <v>28</v>
      </c>
      <c r="Q20" s="635" t="s">
        <v>28</v>
      </c>
      <c r="R20" s="635">
        <v>2</v>
      </c>
      <c r="S20" s="635">
        <v>3</v>
      </c>
      <c r="T20" s="635" t="s">
        <v>28</v>
      </c>
    </row>
    <row r="21" spans="1:20">
      <c r="A21" s="1306"/>
      <c r="B21" s="1306"/>
      <c r="C21" s="1320"/>
      <c r="D21" s="625" t="s">
        <v>57</v>
      </c>
      <c r="E21" s="636" t="s">
        <v>5042</v>
      </c>
      <c r="F21" s="1320"/>
      <c r="G21" s="635" t="s">
        <v>28</v>
      </c>
      <c r="H21" s="635" t="s">
        <v>28</v>
      </c>
      <c r="I21" s="635">
        <v>3</v>
      </c>
      <c r="J21" s="635">
        <v>2</v>
      </c>
      <c r="K21" s="635" t="s">
        <v>28</v>
      </c>
      <c r="L21" s="635">
        <v>3</v>
      </c>
      <c r="M21" s="635">
        <v>3</v>
      </c>
      <c r="N21" s="635" t="s">
        <v>28</v>
      </c>
      <c r="O21" s="635" t="s">
        <v>28</v>
      </c>
      <c r="P21" s="635" t="s">
        <v>28</v>
      </c>
      <c r="Q21" s="635" t="s">
        <v>28</v>
      </c>
      <c r="R21" s="635">
        <v>2</v>
      </c>
      <c r="S21" s="635">
        <v>3</v>
      </c>
      <c r="T21" s="635" t="s">
        <v>28</v>
      </c>
    </row>
    <row r="22" spans="1:20">
      <c r="A22" s="1306"/>
      <c r="B22" s="1306"/>
      <c r="C22" s="1320"/>
      <c r="D22" s="625" t="s">
        <v>59</v>
      </c>
      <c r="E22" s="636" t="s">
        <v>5043</v>
      </c>
      <c r="F22" s="1320"/>
      <c r="G22" s="635" t="s">
        <v>28</v>
      </c>
      <c r="H22" s="635" t="s">
        <v>28</v>
      </c>
      <c r="I22" s="635">
        <v>3</v>
      </c>
      <c r="J22" s="635">
        <v>2</v>
      </c>
      <c r="K22" s="635" t="s">
        <v>28</v>
      </c>
      <c r="L22" s="635">
        <v>3</v>
      </c>
      <c r="M22" s="635">
        <v>3</v>
      </c>
      <c r="N22" s="635" t="s">
        <v>28</v>
      </c>
      <c r="O22" s="635" t="s">
        <v>28</v>
      </c>
      <c r="P22" s="635" t="s">
        <v>28</v>
      </c>
      <c r="Q22" s="635" t="s">
        <v>28</v>
      </c>
      <c r="R22" s="635">
        <v>2</v>
      </c>
      <c r="S22" s="635">
        <v>3</v>
      </c>
      <c r="T22" s="635" t="s">
        <v>28</v>
      </c>
    </row>
    <row r="23" spans="1:20">
      <c r="A23" s="1306"/>
      <c r="B23" s="1306"/>
      <c r="C23" s="1320"/>
      <c r="D23" s="625" t="s">
        <v>61</v>
      </c>
      <c r="E23" s="636" t="s">
        <v>5044</v>
      </c>
      <c r="F23" s="1321"/>
      <c r="G23" s="635" t="s">
        <v>28</v>
      </c>
      <c r="H23" s="635" t="s">
        <v>28</v>
      </c>
      <c r="I23" s="635">
        <v>3</v>
      </c>
      <c r="J23" s="635">
        <v>2</v>
      </c>
      <c r="K23" s="635" t="s">
        <v>28</v>
      </c>
      <c r="L23" s="635">
        <v>3</v>
      </c>
      <c r="M23" s="635">
        <v>3</v>
      </c>
      <c r="N23" s="635" t="s">
        <v>28</v>
      </c>
      <c r="O23" s="635" t="s">
        <v>28</v>
      </c>
      <c r="P23" s="635" t="s">
        <v>28</v>
      </c>
      <c r="Q23" s="635" t="s">
        <v>28</v>
      </c>
      <c r="R23" s="635">
        <v>2</v>
      </c>
      <c r="S23" s="635">
        <v>3</v>
      </c>
      <c r="T23" s="635" t="s">
        <v>28</v>
      </c>
    </row>
    <row r="24" spans="1:20">
      <c r="A24" s="1307"/>
      <c r="B24" s="1307"/>
      <c r="C24" s="1321"/>
      <c r="D24" s="641"/>
      <c r="E24" s="638"/>
      <c r="F24" s="639"/>
      <c r="G24" s="640">
        <f>AVERAGE(G19:G23)</f>
        <v>3</v>
      </c>
      <c r="H24" s="640"/>
      <c r="I24" s="640">
        <f t="shared" ref="I24:S24" si="2">AVERAGE(I19:I23)</f>
        <v>3</v>
      </c>
      <c r="J24" s="640">
        <f t="shared" si="2"/>
        <v>2.25</v>
      </c>
      <c r="K24" s="640"/>
      <c r="L24" s="640">
        <f t="shared" si="2"/>
        <v>3</v>
      </c>
      <c r="M24" s="640">
        <f t="shared" si="2"/>
        <v>3</v>
      </c>
      <c r="N24" s="640"/>
      <c r="O24" s="640"/>
      <c r="P24" s="640"/>
      <c r="Q24" s="640"/>
      <c r="R24" s="640">
        <f t="shared" si="2"/>
        <v>2</v>
      </c>
      <c r="S24" s="640">
        <f t="shared" si="2"/>
        <v>3</v>
      </c>
      <c r="T24" s="640"/>
    </row>
    <row r="25" spans="1:20" ht="25.5">
      <c r="A25" s="1305" t="s">
        <v>63</v>
      </c>
      <c r="B25" s="1305" t="s">
        <v>5045</v>
      </c>
      <c r="C25" s="1319" t="s">
        <v>5046</v>
      </c>
      <c r="D25" s="629" t="s">
        <v>66</v>
      </c>
      <c r="E25" s="636" t="s">
        <v>5047</v>
      </c>
      <c r="F25" s="1319" t="s">
        <v>27</v>
      </c>
      <c r="G25" s="635">
        <v>2</v>
      </c>
      <c r="H25" s="635">
        <v>3</v>
      </c>
      <c r="I25" s="635">
        <v>3</v>
      </c>
      <c r="J25" s="635">
        <v>3</v>
      </c>
      <c r="K25" s="635" t="s">
        <v>28</v>
      </c>
      <c r="L25" s="635" t="s">
        <v>28</v>
      </c>
      <c r="M25" s="635" t="s">
        <v>28</v>
      </c>
      <c r="N25" s="635" t="s">
        <v>28</v>
      </c>
      <c r="O25" s="635" t="s">
        <v>28</v>
      </c>
      <c r="P25" s="635" t="s">
        <v>28</v>
      </c>
      <c r="Q25" s="635" t="s">
        <v>28</v>
      </c>
      <c r="R25" s="635">
        <v>3</v>
      </c>
      <c r="S25" s="635">
        <v>3</v>
      </c>
      <c r="T25" s="635">
        <v>3</v>
      </c>
    </row>
    <row r="26" spans="1:20" ht="25.5">
      <c r="A26" s="1306"/>
      <c r="B26" s="1306"/>
      <c r="C26" s="1320"/>
      <c r="D26" s="629" t="s">
        <v>68</v>
      </c>
      <c r="E26" s="636" t="s">
        <v>5048</v>
      </c>
      <c r="F26" s="1320"/>
      <c r="G26" s="635">
        <v>3</v>
      </c>
      <c r="H26" s="635">
        <v>2</v>
      </c>
      <c r="I26" s="635">
        <v>3</v>
      </c>
      <c r="J26" s="635">
        <v>3</v>
      </c>
      <c r="K26" s="635" t="s">
        <v>28</v>
      </c>
      <c r="L26" s="635" t="s">
        <v>28</v>
      </c>
      <c r="M26" s="635" t="s">
        <v>28</v>
      </c>
      <c r="N26" s="635" t="s">
        <v>28</v>
      </c>
      <c r="O26" s="635" t="s">
        <v>28</v>
      </c>
      <c r="P26" s="635" t="s">
        <v>28</v>
      </c>
      <c r="Q26" s="635" t="s">
        <v>28</v>
      </c>
      <c r="R26" s="635">
        <v>2</v>
      </c>
      <c r="S26" s="635">
        <v>3</v>
      </c>
      <c r="T26" s="635">
        <v>3</v>
      </c>
    </row>
    <row r="27" spans="1:20" ht="25.5">
      <c r="A27" s="1306"/>
      <c r="B27" s="1306"/>
      <c r="C27" s="1320"/>
      <c r="D27" s="629" t="s">
        <v>70</v>
      </c>
      <c r="E27" s="636" t="s">
        <v>5049</v>
      </c>
      <c r="F27" s="1320"/>
      <c r="G27" s="635">
        <v>2</v>
      </c>
      <c r="H27" s="635">
        <v>3</v>
      </c>
      <c r="I27" s="635">
        <v>1</v>
      </c>
      <c r="J27" s="635" t="s">
        <v>28</v>
      </c>
      <c r="K27" s="635" t="s">
        <v>28</v>
      </c>
      <c r="L27" s="635" t="s">
        <v>28</v>
      </c>
      <c r="M27" s="635">
        <v>1</v>
      </c>
      <c r="N27" s="635" t="s">
        <v>28</v>
      </c>
      <c r="O27" s="635" t="s">
        <v>28</v>
      </c>
      <c r="P27" s="635" t="s">
        <v>28</v>
      </c>
      <c r="Q27" s="635" t="s">
        <v>28</v>
      </c>
      <c r="R27" s="635">
        <v>2</v>
      </c>
      <c r="S27" s="635">
        <v>3</v>
      </c>
      <c r="T27" s="635">
        <v>3</v>
      </c>
    </row>
    <row r="28" spans="1:20">
      <c r="A28" s="1306"/>
      <c r="B28" s="1306"/>
      <c r="C28" s="1320"/>
      <c r="D28" s="629" t="s">
        <v>72</v>
      </c>
      <c r="E28" s="636" t="s">
        <v>5050</v>
      </c>
      <c r="F28" s="1320"/>
      <c r="G28" s="635">
        <v>3</v>
      </c>
      <c r="H28" s="635">
        <v>3</v>
      </c>
      <c r="I28" s="635">
        <v>3</v>
      </c>
      <c r="J28" s="635">
        <v>3</v>
      </c>
      <c r="K28" s="635" t="s">
        <v>28</v>
      </c>
      <c r="L28" s="635" t="s">
        <v>28</v>
      </c>
      <c r="M28" s="635" t="s">
        <v>28</v>
      </c>
      <c r="N28" s="635" t="s">
        <v>28</v>
      </c>
      <c r="O28" s="635" t="s">
        <v>28</v>
      </c>
      <c r="P28" s="635" t="s">
        <v>28</v>
      </c>
      <c r="Q28" s="635" t="s">
        <v>28</v>
      </c>
      <c r="R28" s="635">
        <v>2</v>
      </c>
      <c r="S28" s="635">
        <v>1</v>
      </c>
      <c r="T28" s="635">
        <v>3</v>
      </c>
    </row>
    <row r="29" spans="1:20">
      <c r="A29" s="1306"/>
      <c r="B29" s="1306"/>
      <c r="C29" s="1320"/>
      <c r="D29" s="629" t="s">
        <v>74</v>
      </c>
      <c r="E29" s="636" t="s">
        <v>5051</v>
      </c>
      <c r="F29" s="1321"/>
      <c r="G29" s="635">
        <v>3</v>
      </c>
      <c r="H29" s="635">
        <v>3</v>
      </c>
      <c r="I29" s="635">
        <v>3</v>
      </c>
      <c r="J29" s="635" t="s">
        <v>28</v>
      </c>
      <c r="K29" s="635" t="s">
        <v>28</v>
      </c>
      <c r="L29" s="635">
        <v>2</v>
      </c>
      <c r="M29" s="635" t="s">
        <v>28</v>
      </c>
      <c r="N29" s="635" t="s">
        <v>28</v>
      </c>
      <c r="O29" s="635" t="s">
        <v>28</v>
      </c>
      <c r="P29" s="635" t="s">
        <v>28</v>
      </c>
      <c r="Q29" s="635" t="s">
        <v>28</v>
      </c>
      <c r="R29" s="635">
        <v>3</v>
      </c>
      <c r="S29" s="635">
        <v>3</v>
      </c>
      <c r="T29" s="635">
        <v>2</v>
      </c>
    </row>
    <row r="30" spans="1:20">
      <c r="A30" s="1307"/>
      <c r="B30" s="1307"/>
      <c r="C30" s="1321"/>
      <c r="D30" s="637"/>
      <c r="E30" s="638"/>
      <c r="F30" s="639"/>
      <c r="G30" s="640">
        <f>AVERAGE(G25:G29)</f>
        <v>2.6</v>
      </c>
      <c r="H30" s="640">
        <f t="shared" ref="H30:T30" si="3">AVERAGE(H25:H29)</f>
        <v>2.8</v>
      </c>
      <c r="I30" s="640">
        <f t="shared" si="3"/>
        <v>2.6</v>
      </c>
      <c r="J30" s="640">
        <f t="shared" si="3"/>
        <v>3</v>
      </c>
      <c r="K30" s="640"/>
      <c r="L30" s="640">
        <f t="shared" si="3"/>
        <v>2</v>
      </c>
      <c r="M30" s="640">
        <f t="shared" si="3"/>
        <v>1</v>
      </c>
      <c r="N30" s="640"/>
      <c r="O30" s="640"/>
      <c r="P30" s="640"/>
      <c r="Q30" s="640"/>
      <c r="R30" s="640">
        <f t="shared" si="3"/>
        <v>2.4</v>
      </c>
      <c r="S30" s="640">
        <f t="shared" si="3"/>
        <v>2.6</v>
      </c>
      <c r="T30" s="640">
        <f t="shared" si="3"/>
        <v>2.8</v>
      </c>
    </row>
    <row r="31" spans="1:20">
      <c r="A31" s="1305" t="s">
        <v>76</v>
      </c>
      <c r="B31" s="1319" t="s">
        <v>5052</v>
      </c>
      <c r="C31" s="1319" t="s">
        <v>5053</v>
      </c>
      <c r="D31" s="632" t="s">
        <v>79</v>
      </c>
      <c r="E31" s="636" t="s">
        <v>5054</v>
      </c>
      <c r="F31" s="1319" t="s">
        <v>27</v>
      </c>
      <c r="G31" s="635">
        <v>3</v>
      </c>
      <c r="H31" s="635">
        <v>3</v>
      </c>
      <c r="I31" s="635">
        <v>3</v>
      </c>
      <c r="J31" s="635" t="s">
        <v>28</v>
      </c>
      <c r="K31" s="635" t="s">
        <v>28</v>
      </c>
      <c r="L31" s="635" t="s">
        <v>28</v>
      </c>
      <c r="M31" s="635" t="s">
        <v>28</v>
      </c>
      <c r="N31" s="635">
        <v>1</v>
      </c>
      <c r="O31" s="635" t="s">
        <v>28</v>
      </c>
      <c r="P31" s="635" t="s">
        <v>28</v>
      </c>
      <c r="Q31" s="635">
        <v>1</v>
      </c>
      <c r="R31" s="635">
        <v>3</v>
      </c>
      <c r="S31" s="635">
        <v>3</v>
      </c>
      <c r="T31" s="635">
        <v>3</v>
      </c>
    </row>
    <row r="32" spans="1:20">
      <c r="A32" s="1306"/>
      <c r="B32" s="1320"/>
      <c r="C32" s="1320"/>
      <c r="D32" s="632" t="s">
        <v>81</v>
      </c>
      <c r="E32" s="636" t="s">
        <v>5055</v>
      </c>
      <c r="F32" s="1320"/>
      <c r="G32" s="635">
        <v>3</v>
      </c>
      <c r="H32" s="635">
        <v>3</v>
      </c>
      <c r="I32" s="635">
        <v>1</v>
      </c>
      <c r="J32" s="635" t="s">
        <v>28</v>
      </c>
      <c r="K32" s="635" t="s">
        <v>28</v>
      </c>
      <c r="L32" s="635" t="s">
        <v>28</v>
      </c>
      <c r="M32" s="635" t="s">
        <v>28</v>
      </c>
      <c r="N32" s="635">
        <v>2</v>
      </c>
      <c r="O32" s="635" t="s">
        <v>28</v>
      </c>
      <c r="P32" s="635">
        <v>3</v>
      </c>
      <c r="Q32" s="635">
        <v>1</v>
      </c>
      <c r="R32" s="635">
        <v>3</v>
      </c>
      <c r="S32" s="635">
        <v>3</v>
      </c>
      <c r="T32" s="635">
        <v>3</v>
      </c>
    </row>
    <row r="33" spans="1:20">
      <c r="A33" s="1306"/>
      <c r="B33" s="1320"/>
      <c r="C33" s="1320"/>
      <c r="D33" s="632" t="s">
        <v>83</v>
      </c>
      <c r="E33" s="636" t="s">
        <v>5056</v>
      </c>
      <c r="F33" s="1320"/>
      <c r="G33" s="635">
        <v>3</v>
      </c>
      <c r="H33" s="635">
        <v>2</v>
      </c>
      <c r="I33" s="635">
        <v>3</v>
      </c>
      <c r="J33" s="635">
        <v>2</v>
      </c>
      <c r="K33" s="635" t="s">
        <v>28</v>
      </c>
      <c r="L33" s="635" t="s">
        <v>28</v>
      </c>
      <c r="M33" s="635" t="s">
        <v>28</v>
      </c>
      <c r="N33" s="635">
        <v>2</v>
      </c>
      <c r="O33" s="635" t="s">
        <v>28</v>
      </c>
      <c r="P33" s="635" t="s">
        <v>28</v>
      </c>
      <c r="Q33" s="635">
        <v>1</v>
      </c>
      <c r="R33" s="635">
        <v>3</v>
      </c>
      <c r="S33" s="635">
        <v>3</v>
      </c>
      <c r="T33" s="635">
        <v>3</v>
      </c>
    </row>
    <row r="34" spans="1:20">
      <c r="A34" s="1306"/>
      <c r="B34" s="1320"/>
      <c r="C34" s="1320"/>
      <c r="D34" s="632" t="s">
        <v>85</v>
      </c>
      <c r="E34" s="636" t="s">
        <v>5057</v>
      </c>
      <c r="F34" s="1320"/>
      <c r="G34" s="635">
        <v>3</v>
      </c>
      <c r="H34" s="635">
        <v>3</v>
      </c>
      <c r="I34" s="635">
        <v>2</v>
      </c>
      <c r="J34" s="635" t="s">
        <v>28</v>
      </c>
      <c r="K34" s="635" t="s">
        <v>28</v>
      </c>
      <c r="L34" s="635" t="s">
        <v>28</v>
      </c>
      <c r="M34" s="635" t="s">
        <v>28</v>
      </c>
      <c r="N34" s="635">
        <v>1</v>
      </c>
      <c r="O34" s="635" t="s">
        <v>28</v>
      </c>
      <c r="P34" s="635">
        <v>3</v>
      </c>
      <c r="Q34" s="635">
        <v>1</v>
      </c>
      <c r="R34" s="635">
        <v>3</v>
      </c>
      <c r="S34" s="635">
        <v>3</v>
      </c>
      <c r="T34" s="635">
        <v>3</v>
      </c>
    </row>
    <row r="35" spans="1:20">
      <c r="A35" s="1306"/>
      <c r="B35" s="1320"/>
      <c r="C35" s="1320"/>
      <c r="D35" s="632" t="s">
        <v>87</v>
      </c>
      <c r="E35" s="636" t="s">
        <v>5058</v>
      </c>
      <c r="F35" s="1321"/>
      <c r="G35" s="635">
        <v>3</v>
      </c>
      <c r="H35" s="635">
        <v>3</v>
      </c>
      <c r="I35" s="635">
        <v>3</v>
      </c>
      <c r="J35" s="635">
        <v>2</v>
      </c>
      <c r="K35" s="635" t="s">
        <v>28</v>
      </c>
      <c r="L35" s="635" t="s">
        <v>28</v>
      </c>
      <c r="M35" s="635" t="s">
        <v>28</v>
      </c>
      <c r="N35" s="635">
        <v>3</v>
      </c>
      <c r="O35" s="635" t="s">
        <v>28</v>
      </c>
      <c r="P35" s="635">
        <v>1</v>
      </c>
      <c r="Q35" s="635">
        <v>2</v>
      </c>
      <c r="R35" s="635">
        <v>3</v>
      </c>
      <c r="S35" s="635">
        <v>3</v>
      </c>
      <c r="T35" s="635">
        <v>3</v>
      </c>
    </row>
    <row r="36" spans="1:20">
      <c r="A36" s="1307"/>
      <c r="B36" s="1321"/>
      <c r="C36" s="1321"/>
      <c r="D36" s="637" t="s">
        <v>76</v>
      </c>
      <c r="E36" s="638"/>
      <c r="F36" s="639"/>
      <c r="G36" s="640">
        <f>AVERAGE(G31:G35)</f>
        <v>3</v>
      </c>
      <c r="H36" s="640">
        <f t="shared" ref="H36:T36" si="4">AVERAGE(H31:H35)</f>
        <v>2.8</v>
      </c>
      <c r="I36" s="640">
        <f t="shared" si="4"/>
        <v>2.4</v>
      </c>
      <c r="J36" s="640">
        <f t="shared" si="4"/>
        <v>2</v>
      </c>
      <c r="K36" s="640"/>
      <c r="L36" s="640"/>
      <c r="M36" s="640"/>
      <c r="N36" s="640">
        <f t="shared" si="4"/>
        <v>1.8</v>
      </c>
      <c r="O36" s="640"/>
      <c r="P36" s="640">
        <f t="shared" si="4"/>
        <v>2.3333333333333335</v>
      </c>
      <c r="Q36" s="640">
        <f t="shared" si="4"/>
        <v>1.2</v>
      </c>
      <c r="R36" s="640">
        <f t="shared" si="4"/>
        <v>3</v>
      </c>
      <c r="S36" s="640">
        <f t="shared" si="4"/>
        <v>3</v>
      </c>
      <c r="T36" s="640">
        <f t="shared" si="4"/>
        <v>3</v>
      </c>
    </row>
    <row r="37" spans="1:20">
      <c r="A37" s="1305" t="s">
        <v>89</v>
      </c>
      <c r="B37" s="1305" t="s">
        <v>5059</v>
      </c>
      <c r="C37" s="1319" t="s">
        <v>5060</v>
      </c>
      <c r="D37" s="632" t="s">
        <v>92</v>
      </c>
      <c r="E37" s="636" t="s">
        <v>5061</v>
      </c>
      <c r="F37" s="1319" t="s">
        <v>27</v>
      </c>
      <c r="G37" s="20">
        <v>3</v>
      </c>
      <c r="H37" s="20">
        <v>3</v>
      </c>
      <c r="I37" s="20">
        <v>3</v>
      </c>
      <c r="J37" s="20">
        <v>3</v>
      </c>
      <c r="K37" s="20">
        <v>3</v>
      </c>
      <c r="L37" s="20" t="s">
        <v>28</v>
      </c>
      <c r="M37" s="20" t="s">
        <v>28</v>
      </c>
      <c r="N37" s="20" t="s">
        <v>28</v>
      </c>
      <c r="O37" s="20" t="s">
        <v>28</v>
      </c>
      <c r="P37" s="20" t="s">
        <v>28</v>
      </c>
      <c r="Q37" s="20" t="s">
        <v>28</v>
      </c>
      <c r="R37" s="20">
        <v>3</v>
      </c>
      <c r="S37" s="20">
        <v>3</v>
      </c>
      <c r="T37" s="20">
        <v>3</v>
      </c>
    </row>
    <row r="38" spans="1:20" ht="38.25">
      <c r="A38" s="1306"/>
      <c r="B38" s="1306"/>
      <c r="C38" s="1320"/>
      <c r="D38" s="632" t="s">
        <v>94</v>
      </c>
      <c r="E38" s="636" t="s">
        <v>5062</v>
      </c>
      <c r="F38" s="1320"/>
      <c r="G38" s="20">
        <v>3</v>
      </c>
      <c r="H38" s="20">
        <v>3</v>
      </c>
      <c r="I38" s="20">
        <v>3</v>
      </c>
      <c r="J38" s="20">
        <v>3</v>
      </c>
      <c r="K38" s="20">
        <v>3</v>
      </c>
      <c r="L38" s="20" t="s">
        <v>28</v>
      </c>
      <c r="M38" s="20" t="s">
        <v>28</v>
      </c>
      <c r="N38" s="20" t="s">
        <v>28</v>
      </c>
      <c r="O38" s="20" t="s">
        <v>28</v>
      </c>
      <c r="P38" s="20" t="s">
        <v>28</v>
      </c>
      <c r="Q38" s="20" t="s">
        <v>28</v>
      </c>
      <c r="R38" s="20">
        <v>3</v>
      </c>
      <c r="S38" s="20">
        <v>3</v>
      </c>
      <c r="T38" s="20">
        <v>3</v>
      </c>
    </row>
    <row r="39" spans="1:20" ht="25.5">
      <c r="A39" s="1306"/>
      <c r="B39" s="1306"/>
      <c r="C39" s="1320"/>
      <c r="D39" s="632" t="s">
        <v>96</v>
      </c>
      <c r="E39" s="636" t="s">
        <v>5063</v>
      </c>
      <c r="F39" s="1320"/>
      <c r="G39" s="20">
        <v>3</v>
      </c>
      <c r="H39" s="20">
        <v>3</v>
      </c>
      <c r="I39" s="20">
        <v>3</v>
      </c>
      <c r="J39" s="20">
        <v>3</v>
      </c>
      <c r="K39" s="20">
        <v>3</v>
      </c>
      <c r="L39" s="20" t="s">
        <v>28</v>
      </c>
      <c r="M39" s="20" t="s">
        <v>28</v>
      </c>
      <c r="N39" s="20" t="s">
        <v>28</v>
      </c>
      <c r="O39" s="20" t="s">
        <v>28</v>
      </c>
      <c r="P39" s="20" t="s">
        <v>28</v>
      </c>
      <c r="Q39" s="20" t="s">
        <v>28</v>
      </c>
      <c r="R39" s="20">
        <v>3</v>
      </c>
      <c r="S39" s="20">
        <v>3</v>
      </c>
      <c r="T39" s="20">
        <v>3</v>
      </c>
    </row>
    <row r="40" spans="1:20" ht="25.5">
      <c r="A40" s="1306"/>
      <c r="B40" s="1306"/>
      <c r="C40" s="1320"/>
      <c r="D40" s="632" t="s">
        <v>98</v>
      </c>
      <c r="E40" s="636" t="s">
        <v>5064</v>
      </c>
      <c r="F40" s="1320"/>
      <c r="G40" s="20">
        <v>3</v>
      </c>
      <c r="H40" s="20">
        <v>3</v>
      </c>
      <c r="I40" s="20">
        <v>3</v>
      </c>
      <c r="J40" s="20">
        <v>3</v>
      </c>
      <c r="K40" s="20">
        <v>3</v>
      </c>
      <c r="L40" s="20" t="s">
        <v>28</v>
      </c>
      <c r="M40" s="20" t="s">
        <v>28</v>
      </c>
      <c r="N40" s="20" t="s">
        <v>28</v>
      </c>
      <c r="O40" s="20" t="s">
        <v>28</v>
      </c>
      <c r="P40" s="20" t="s">
        <v>28</v>
      </c>
      <c r="Q40" s="20" t="s">
        <v>28</v>
      </c>
      <c r="R40" s="20">
        <v>3</v>
      </c>
      <c r="S40" s="20">
        <v>3</v>
      </c>
      <c r="T40" s="20">
        <v>3</v>
      </c>
    </row>
    <row r="41" spans="1:20" ht="25.5">
      <c r="A41" s="1306"/>
      <c r="B41" s="1306"/>
      <c r="C41" s="1320"/>
      <c r="D41" s="632" t="s">
        <v>100</v>
      </c>
      <c r="E41" s="636" t="s">
        <v>5065</v>
      </c>
      <c r="F41" s="1321"/>
      <c r="G41" s="20">
        <v>3</v>
      </c>
      <c r="H41" s="20">
        <v>3</v>
      </c>
      <c r="I41" s="20">
        <v>3</v>
      </c>
      <c r="J41" s="20">
        <v>3</v>
      </c>
      <c r="K41" s="20">
        <v>3</v>
      </c>
      <c r="L41" s="20" t="s">
        <v>28</v>
      </c>
      <c r="M41" s="20" t="s">
        <v>28</v>
      </c>
      <c r="N41" s="20" t="s">
        <v>28</v>
      </c>
      <c r="O41" s="20" t="s">
        <v>28</v>
      </c>
      <c r="P41" s="20" t="s">
        <v>28</v>
      </c>
      <c r="Q41" s="20" t="s">
        <v>28</v>
      </c>
      <c r="R41" s="20">
        <v>3</v>
      </c>
      <c r="S41" s="20">
        <v>3</v>
      </c>
      <c r="T41" s="20">
        <v>3</v>
      </c>
    </row>
    <row r="42" spans="1:20">
      <c r="A42" s="1307"/>
      <c r="B42" s="1307"/>
      <c r="C42" s="1321"/>
      <c r="D42" s="637" t="s">
        <v>89</v>
      </c>
      <c r="E42" s="638"/>
      <c r="F42" s="639"/>
      <c r="G42" s="642">
        <f>AVERAGE(G37:G41)</f>
        <v>3</v>
      </c>
      <c r="H42" s="642">
        <f t="shared" ref="H42:T42" si="5">AVERAGE(H37:H41)</f>
        <v>3</v>
      </c>
      <c r="I42" s="642">
        <f t="shared" si="5"/>
        <v>3</v>
      </c>
      <c r="J42" s="642">
        <f t="shared" si="5"/>
        <v>3</v>
      </c>
      <c r="K42" s="642">
        <f t="shared" si="5"/>
        <v>3</v>
      </c>
      <c r="L42" s="642"/>
      <c r="M42" s="642"/>
      <c r="N42" s="642"/>
      <c r="O42" s="642"/>
      <c r="P42" s="642"/>
      <c r="Q42" s="642"/>
      <c r="R42" s="642">
        <f t="shared" si="5"/>
        <v>3</v>
      </c>
      <c r="S42" s="642">
        <f t="shared" si="5"/>
        <v>3</v>
      </c>
      <c r="T42" s="642">
        <f t="shared" si="5"/>
        <v>3</v>
      </c>
    </row>
    <row r="43" spans="1:20">
      <c r="A43" s="1305" t="s">
        <v>102</v>
      </c>
      <c r="B43" s="1319" t="s">
        <v>5066</v>
      </c>
      <c r="C43" s="1319" t="s">
        <v>5067</v>
      </c>
      <c r="D43" s="632" t="s">
        <v>105</v>
      </c>
      <c r="E43" s="636" t="s">
        <v>5068</v>
      </c>
      <c r="F43" s="1319" t="s">
        <v>107</v>
      </c>
      <c r="G43" s="635">
        <v>3</v>
      </c>
      <c r="H43" s="635">
        <v>1</v>
      </c>
      <c r="I43" s="635">
        <v>1</v>
      </c>
      <c r="J43" s="635">
        <v>3</v>
      </c>
      <c r="K43" s="635" t="s">
        <v>28</v>
      </c>
      <c r="L43" s="635">
        <v>2</v>
      </c>
      <c r="M43" s="635">
        <v>1</v>
      </c>
      <c r="N43" s="635">
        <v>2</v>
      </c>
      <c r="O43" s="635">
        <v>3</v>
      </c>
      <c r="P43" s="635">
        <v>2</v>
      </c>
      <c r="Q43" s="635">
        <v>1</v>
      </c>
      <c r="R43" s="635">
        <v>3</v>
      </c>
      <c r="S43" s="635">
        <v>3</v>
      </c>
      <c r="T43" s="635">
        <v>3</v>
      </c>
    </row>
    <row r="44" spans="1:20" ht="25.5">
      <c r="A44" s="1306"/>
      <c r="B44" s="1320"/>
      <c r="C44" s="1320"/>
      <c r="D44" s="632" t="s">
        <v>108</v>
      </c>
      <c r="E44" s="636" t="s">
        <v>5069</v>
      </c>
      <c r="F44" s="1320"/>
      <c r="G44" s="635">
        <v>3</v>
      </c>
      <c r="H44" s="635">
        <v>3</v>
      </c>
      <c r="I44" s="635">
        <v>1</v>
      </c>
      <c r="J44" s="635">
        <v>3</v>
      </c>
      <c r="K44" s="635" t="s">
        <v>28</v>
      </c>
      <c r="L44" s="635" t="s">
        <v>28</v>
      </c>
      <c r="M44" s="635">
        <v>1</v>
      </c>
      <c r="N44" s="635" t="s">
        <v>28</v>
      </c>
      <c r="O44" s="635">
        <v>3</v>
      </c>
      <c r="P44" s="635" t="s">
        <v>28</v>
      </c>
      <c r="Q44" s="635">
        <v>1</v>
      </c>
      <c r="R44" s="635">
        <v>3</v>
      </c>
      <c r="S44" s="635">
        <v>3</v>
      </c>
      <c r="T44" s="635">
        <v>3</v>
      </c>
    </row>
    <row r="45" spans="1:20" ht="25.5">
      <c r="A45" s="1306"/>
      <c r="B45" s="1320"/>
      <c r="C45" s="1320"/>
      <c r="D45" s="632" t="s">
        <v>110</v>
      </c>
      <c r="E45" s="636" t="s">
        <v>5070</v>
      </c>
      <c r="F45" s="1321"/>
      <c r="G45" s="635">
        <v>2</v>
      </c>
      <c r="H45" s="635">
        <v>2</v>
      </c>
      <c r="I45" s="635">
        <v>2</v>
      </c>
      <c r="J45" s="635" t="s">
        <v>28</v>
      </c>
      <c r="K45" s="635" t="s">
        <v>28</v>
      </c>
      <c r="L45" s="635">
        <v>2</v>
      </c>
      <c r="M45" s="635">
        <v>1</v>
      </c>
      <c r="N45" s="635">
        <v>2</v>
      </c>
      <c r="O45" s="635">
        <v>2</v>
      </c>
      <c r="P45" s="635">
        <v>2</v>
      </c>
      <c r="Q45" s="635">
        <v>1</v>
      </c>
      <c r="R45" s="635">
        <v>3</v>
      </c>
      <c r="S45" s="635">
        <v>3</v>
      </c>
      <c r="T45" s="635">
        <v>3</v>
      </c>
    </row>
    <row r="46" spans="1:20">
      <c r="A46" s="1307"/>
      <c r="B46" s="1321"/>
      <c r="C46" s="1321"/>
      <c r="D46" s="637" t="s">
        <v>102</v>
      </c>
      <c r="E46" s="638"/>
      <c r="F46" s="639"/>
      <c r="G46" s="642">
        <v>3</v>
      </c>
      <c r="H46" s="642">
        <f t="shared" ref="H46:T46" si="6">AVERAGE(H43:H45)</f>
        <v>2</v>
      </c>
      <c r="I46" s="642">
        <v>1</v>
      </c>
      <c r="J46" s="642">
        <f t="shared" si="6"/>
        <v>3</v>
      </c>
      <c r="K46" s="642"/>
      <c r="L46" s="642">
        <f t="shared" si="6"/>
        <v>2</v>
      </c>
      <c r="M46" s="642">
        <f t="shared" si="6"/>
        <v>1</v>
      </c>
      <c r="N46" s="642">
        <f t="shared" si="6"/>
        <v>2</v>
      </c>
      <c r="O46" s="642">
        <v>3</v>
      </c>
      <c r="P46" s="642">
        <f t="shared" si="6"/>
        <v>2</v>
      </c>
      <c r="Q46" s="642">
        <f t="shared" si="6"/>
        <v>1</v>
      </c>
      <c r="R46" s="642">
        <f t="shared" si="6"/>
        <v>3</v>
      </c>
      <c r="S46" s="642">
        <f t="shared" si="6"/>
        <v>3</v>
      </c>
      <c r="T46" s="642">
        <f t="shared" si="6"/>
        <v>3</v>
      </c>
    </row>
    <row r="47" spans="1:20">
      <c r="A47" s="1305" t="s">
        <v>114</v>
      </c>
      <c r="B47" s="1319" t="s">
        <v>5071</v>
      </c>
      <c r="C47" s="1319" t="s">
        <v>5072</v>
      </c>
      <c r="D47" s="632" t="s">
        <v>117</v>
      </c>
      <c r="E47" s="636" t="s">
        <v>5073</v>
      </c>
      <c r="F47" s="1319" t="s">
        <v>27</v>
      </c>
      <c r="G47" s="635">
        <v>3</v>
      </c>
      <c r="H47" s="635" t="s">
        <v>28</v>
      </c>
      <c r="I47" s="635" t="s">
        <v>28</v>
      </c>
      <c r="J47" s="635" t="s">
        <v>28</v>
      </c>
      <c r="K47" s="635" t="s">
        <v>28</v>
      </c>
      <c r="L47" s="635">
        <v>3</v>
      </c>
      <c r="M47" s="635">
        <v>3</v>
      </c>
      <c r="N47" s="635" t="s">
        <v>28</v>
      </c>
      <c r="O47" s="635" t="s">
        <v>28</v>
      </c>
      <c r="P47" s="635" t="s">
        <v>28</v>
      </c>
      <c r="Q47" s="635" t="s">
        <v>28</v>
      </c>
      <c r="R47" s="635">
        <v>2</v>
      </c>
      <c r="S47" s="635">
        <v>3</v>
      </c>
      <c r="T47" s="635" t="s">
        <v>28</v>
      </c>
    </row>
    <row r="48" spans="1:20" ht="25.5">
      <c r="A48" s="1306"/>
      <c r="B48" s="1320"/>
      <c r="C48" s="1320"/>
      <c r="D48" s="632" t="s">
        <v>119</v>
      </c>
      <c r="E48" s="636" t="s">
        <v>5036</v>
      </c>
      <c r="F48" s="1320"/>
      <c r="G48" s="635" t="s">
        <v>28</v>
      </c>
      <c r="H48" s="635" t="s">
        <v>28</v>
      </c>
      <c r="I48" s="635">
        <v>3</v>
      </c>
      <c r="J48" s="635">
        <v>3</v>
      </c>
      <c r="K48" s="635" t="s">
        <v>28</v>
      </c>
      <c r="L48" s="635">
        <v>3</v>
      </c>
      <c r="M48" s="635">
        <v>3</v>
      </c>
      <c r="N48" s="635" t="s">
        <v>28</v>
      </c>
      <c r="O48" s="635" t="s">
        <v>28</v>
      </c>
      <c r="P48" s="635" t="s">
        <v>28</v>
      </c>
      <c r="Q48" s="635" t="s">
        <v>28</v>
      </c>
      <c r="R48" s="635">
        <v>2</v>
      </c>
      <c r="S48" s="635">
        <v>3</v>
      </c>
      <c r="T48" s="635" t="s">
        <v>28</v>
      </c>
    </row>
    <row r="49" spans="1:20" ht="25.5">
      <c r="A49" s="1306"/>
      <c r="B49" s="1320"/>
      <c r="C49" s="1320"/>
      <c r="D49" s="632" t="s">
        <v>121</v>
      </c>
      <c r="E49" s="636" t="s">
        <v>5074</v>
      </c>
      <c r="F49" s="1320"/>
      <c r="G49" s="635" t="s">
        <v>28</v>
      </c>
      <c r="H49" s="635" t="s">
        <v>28</v>
      </c>
      <c r="I49" s="635">
        <v>3</v>
      </c>
      <c r="J49" s="635">
        <v>2</v>
      </c>
      <c r="K49" s="635" t="s">
        <v>28</v>
      </c>
      <c r="L49" s="635">
        <v>3</v>
      </c>
      <c r="M49" s="635">
        <v>3</v>
      </c>
      <c r="N49" s="635" t="s">
        <v>28</v>
      </c>
      <c r="O49" s="635" t="s">
        <v>28</v>
      </c>
      <c r="P49" s="635" t="s">
        <v>28</v>
      </c>
      <c r="Q49" s="635" t="s">
        <v>28</v>
      </c>
      <c r="R49" s="635">
        <v>2</v>
      </c>
      <c r="S49" s="635">
        <v>3</v>
      </c>
      <c r="T49" s="635" t="s">
        <v>28</v>
      </c>
    </row>
    <row r="50" spans="1:20" ht="25.5">
      <c r="A50" s="1306"/>
      <c r="B50" s="1320"/>
      <c r="C50" s="1320"/>
      <c r="D50" s="632" t="s">
        <v>123</v>
      </c>
      <c r="E50" s="636" t="s">
        <v>5075</v>
      </c>
      <c r="F50" s="1320"/>
      <c r="G50" s="635" t="s">
        <v>28</v>
      </c>
      <c r="H50" s="635" t="s">
        <v>28</v>
      </c>
      <c r="I50" s="635">
        <v>3</v>
      </c>
      <c r="J50" s="635">
        <v>2</v>
      </c>
      <c r="K50" s="635" t="s">
        <v>28</v>
      </c>
      <c r="L50" s="635">
        <v>3</v>
      </c>
      <c r="M50" s="635">
        <v>3</v>
      </c>
      <c r="N50" s="635" t="s">
        <v>28</v>
      </c>
      <c r="O50" s="635" t="s">
        <v>28</v>
      </c>
      <c r="P50" s="635" t="s">
        <v>28</v>
      </c>
      <c r="Q50" s="635" t="s">
        <v>28</v>
      </c>
      <c r="R50" s="635">
        <v>2</v>
      </c>
      <c r="S50" s="635">
        <v>3</v>
      </c>
      <c r="T50" s="635" t="s">
        <v>28</v>
      </c>
    </row>
    <row r="51" spans="1:20">
      <c r="A51" s="1306"/>
      <c r="B51" s="1320"/>
      <c r="C51" s="1320"/>
      <c r="D51" s="632" t="s">
        <v>5076</v>
      </c>
      <c r="E51" s="636" t="s">
        <v>5077</v>
      </c>
      <c r="F51" s="1321"/>
      <c r="G51" s="635" t="s">
        <v>28</v>
      </c>
      <c r="H51" s="635" t="s">
        <v>28</v>
      </c>
      <c r="I51" s="635">
        <v>3</v>
      </c>
      <c r="J51" s="635">
        <v>2</v>
      </c>
      <c r="K51" s="635" t="s">
        <v>28</v>
      </c>
      <c r="L51" s="635">
        <v>3</v>
      </c>
      <c r="M51" s="635">
        <v>3</v>
      </c>
      <c r="N51" s="635" t="s">
        <v>28</v>
      </c>
      <c r="O51" s="635" t="s">
        <v>28</v>
      </c>
      <c r="P51" s="635" t="s">
        <v>28</v>
      </c>
      <c r="Q51" s="635" t="s">
        <v>28</v>
      </c>
      <c r="R51" s="635">
        <v>2</v>
      </c>
      <c r="S51" s="635">
        <v>3</v>
      </c>
      <c r="T51" s="635" t="s">
        <v>28</v>
      </c>
    </row>
    <row r="52" spans="1:20">
      <c r="A52" s="1307"/>
      <c r="B52" s="1321"/>
      <c r="C52" s="1321"/>
      <c r="D52" s="632" t="s">
        <v>114</v>
      </c>
      <c r="E52" s="636"/>
      <c r="F52" s="636"/>
      <c r="G52" s="640">
        <f>AVERAGE(G47:G51)</f>
        <v>3</v>
      </c>
      <c r="H52" s="640"/>
      <c r="I52" s="640">
        <f t="shared" ref="I52:S52" si="7">AVERAGE(I47:I51)</f>
        <v>3</v>
      </c>
      <c r="J52" s="640">
        <f t="shared" si="7"/>
        <v>2.25</v>
      </c>
      <c r="K52" s="640"/>
      <c r="L52" s="640">
        <f t="shared" si="7"/>
        <v>3</v>
      </c>
      <c r="M52" s="640">
        <f t="shared" si="7"/>
        <v>3</v>
      </c>
      <c r="N52" s="640"/>
      <c r="O52" s="640"/>
      <c r="P52" s="640"/>
      <c r="Q52" s="640"/>
      <c r="R52" s="640">
        <f t="shared" si="7"/>
        <v>2</v>
      </c>
      <c r="S52" s="640">
        <f t="shared" si="7"/>
        <v>3</v>
      </c>
      <c r="T52" s="640"/>
    </row>
    <row r="53" spans="1:20">
      <c r="A53" s="1305" t="s">
        <v>125</v>
      </c>
      <c r="B53" s="1319" t="s">
        <v>5078</v>
      </c>
      <c r="C53" s="1319" t="s">
        <v>5079</v>
      </c>
      <c r="D53" s="632" t="s">
        <v>128</v>
      </c>
      <c r="E53" s="636" t="s">
        <v>5080</v>
      </c>
      <c r="F53" s="1319" t="s">
        <v>27</v>
      </c>
      <c r="G53" s="635">
        <v>2</v>
      </c>
      <c r="H53" s="635">
        <v>1</v>
      </c>
      <c r="I53" s="635">
        <v>2</v>
      </c>
      <c r="J53" s="635" t="s">
        <v>28</v>
      </c>
      <c r="K53" s="635">
        <v>2</v>
      </c>
      <c r="L53" s="635" t="s">
        <v>28</v>
      </c>
      <c r="M53" s="635" t="s">
        <v>28</v>
      </c>
      <c r="N53" s="635">
        <v>2</v>
      </c>
      <c r="O53" s="635">
        <v>3</v>
      </c>
      <c r="P53" s="635" t="s">
        <v>28</v>
      </c>
      <c r="Q53" s="635">
        <v>3</v>
      </c>
      <c r="R53" s="635">
        <v>2</v>
      </c>
      <c r="S53" s="635">
        <v>1</v>
      </c>
      <c r="T53" s="635" t="s">
        <v>28</v>
      </c>
    </row>
    <row r="54" spans="1:20">
      <c r="A54" s="1306"/>
      <c r="B54" s="1320"/>
      <c r="C54" s="1320"/>
      <c r="D54" s="632" t="s">
        <v>130</v>
      </c>
      <c r="E54" s="636" t="s">
        <v>5081</v>
      </c>
      <c r="F54" s="1320"/>
      <c r="G54" s="635">
        <v>2</v>
      </c>
      <c r="H54" s="635">
        <v>2</v>
      </c>
      <c r="I54" s="635">
        <v>2</v>
      </c>
      <c r="J54" s="635" t="s">
        <v>28</v>
      </c>
      <c r="K54" s="635">
        <v>2</v>
      </c>
      <c r="L54" s="635" t="s">
        <v>28</v>
      </c>
      <c r="M54" s="635" t="s">
        <v>28</v>
      </c>
      <c r="N54" s="635" t="s">
        <v>28</v>
      </c>
      <c r="O54" s="635">
        <v>2</v>
      </c>
      <c r="P54" s="635" t="s">
        <v>28</v>
      </c>
      <c r="Q54" s="635">
        <v>3</v>
      </c>
      <c r="R54" s="635">
        <v>3</v>
      </c>
      <c r="S54" s="635" t="s">
        <v>28</v>
      </c>
      <c r="T54" s="635">
        <v>2</v>
      </c>
    </row>
    <row r="55" spans="1:20" ht="25.5">
      <c r="A55" s="1306"/>
      <c r="B55" s="1320"/>
      <c r="C55" s="1320"/>
      <c r="D55" s="632" t="s">
        <v>132</v>
      </c>
      <c r="E55" s="636" t="s">
        <v>5082</v>
      </c>
      <c r="F55" s="1320"/>
      <c r="G55" s="635">
        <v>3</v>
      </c>
      <c r="H55" s="635">
        <v>1</v>
      </c>
      <c r="I55" s="635">
        <v>3</v>
      </c>
      <c r="J55" s="635" t="s">
        <v>28</v>
      </c>
      <c r="K55" s="635">
        <v>3</v>
      </c>
      <c r="L55" s="635">
        <v>1</v>
      </c>
      <c r="M55" s="635" t="s">
        <v>28</v>
      </c>
      <c r="N55" s="635" t="s">
        <v>28</v>
      </c>
      <c r="O55" s="635" t="s">
        <v>28</v>
      </c>
      <c r="P55" s="635" t="s">
        <v>28</v>
      </c>
      <c r="Q55" s="635">
        <v>3</v>
      </c>
      <c r="R55" s="635">
        <v>3</v>
      </c>
      <c r="S55" s="635" t="s">
        <v>28</v>
      </c>
      <c r="T55" s="635">
        <v>1</v>
      </c>
    </row>
    <row r="56" spans="1:20" ht="25.5">
      <c r="A56" s="1306"/>
      <c r="B56" s="1320"/>
      <c r="C56" s="1320"/>
      <c r="D56" s="632" t="s">
        <v>134</v>
      </c>
      <c r="E56" s="636" t="s">
        <v>5083</v>
      </c>
      <c r="F56" s="1320"/>
      <c r="G56" s="635">
        <v>3</v>
      </c>
      <c r="H56" s="635">
        <v>2</v>
      </c>
      <c r="I56" s="635">
        <v>3</v>
      </c>
      <c r="J56" s="635" t="s">
        <v>28</v>
      </c>
      <c r="K56" s="635">
        <v>3</v>
      </c>
      <c r="L56" s="635" t="s">
        <v>28</v>
      </c>
      <c r="M56" s="635">
        <v>3</v>
      </c>
      <c r="N56" s="635" t="s">
        <v>28</v>
      </c>
      <c r="O56" s="635" t="s">
        <v>28</v>
      </c>
      <c r="P56" s="635" t="s">
        <v>28</v>
      </c>
      <c r="Q56" s="635">
        <v>3</v>
      </c>
      <c r="R56" s="635">
        <v>2</v>
      </c>
      <c r="S56" s="635">
        <v>1</v>
      </c>
      <c r="T56" s="635">
        <v>2</v>
      </c>
    </row>
    <row r="57" spans="1:20">
      <c r="A57" s="1306"/>
      <c r="B57" s="1320"/>
      <c r="C57" s="1320"/>
      <c r="D57" s="632" t="s">
        <v>4818</v>
      </c>
      <c r="E57" s="636" t="s">
        <v>5084</v>
      </c>
      <c r="F57" s="1321"/>
      <c r="G57" s="635">
        <v>3</v>
      </c>
      <c r="H57" s="635">
        <v>2</v>
      </c>
      <c r="I57" s="635">
        <v>2</v>
      </c>
      <c r="J57" s="635" t="s">
        <v>28</v>
      </c>
      <c r="K57" s="635">
        <v>3</v>
      </c>
      <c r="L57" s="635">
        <v>1</v>
      </c>
      <c r="M57" s="635">
        <v>2</v>
      </c>
      <c r="N57" s="635" t="s">
        <v>28</v>
      </c>
      <c r="O57" s="635" t="s">
        <v>28</v>
      </c>
      <c r="P57" s="635" t="s">
        <v>28</v>
      </c>
      <c r="Q57" s="635">
        <v>3</v>
      </c>
      <c r="R57" s="635">
        <v>3</v>
      </c>
      <c r="S57" s="635">
        <v>1</v>
      </c>
      <c r="T57" s="635">
        <v>2</v>
      </c>
    </row>
    <row r="58" spans="1:20">
      <c r="A58" s="1307"/>
      <c r="B58" s="1321"/>
      <c r="C58" s="1321"/>
      <c r="D58" s="632" t="s">
        <v>125</v>
      </c>
      <c r="E58" s="636"/>
      <c r="F58" s="636"/>
      <c r="G58" s="640">
        <f>AVERAGE(G53:G57)</f>
        <v>2.6</v>
      </c>
      <c r="H58" s="640">
        <f t="shared" ref="H58:T58" si="8">AVERAGE(H53:H57)</f>
        <v>1.6</v>
      </c>
      <c r="I58" s="640">
        <f t="shared" si="8"/>
        <v>2.4</v>
      </c>
      <c r="J58" s="640"/>
      <c r="K58" s="640">
        <f t="shared" si="8"/>
        <v>2.6</v>
      </c>
      <c r="L58" s="640">
        <f t="shared" si="8"/>
        <v>1</v>
      </c>
      <c r="M58" s="640">
        <f t="shared" si="8"/>
        <v>2.5</v>
      </c>
      <c r="N58" s="640">
        <f t="shared" si="8"/>
        <v>2</v>
      </c>
      <c r="O58" s="640">
        <f t="shared" si="8"/>
        <v>2.5</v>
      </c>
      <c r="P58" s="640"/>
      <c r="Q58" s="640">
        <f t="shared" si="8"/>
        <v>3</v>
      </c>
      <c r="R58" s="640">
        <f t="shared" si="8"/>
        <v>2.6</v>
      </c>
      <c r="S58" s="640">
        <f t="shared" si="8"/>
        <v>1</v>
      </c>
      <c r="T58" s="640">
        <f t="shared" si="8"/>
        <v>1.75</v>
      </c>
    </row>
    <row r="59" spans="1:20" ht="25.5">
      <c r="A59" s="1305" t="s">
        <v>136</v>
      </c>
      <c r="B59" s="1319" t="s">
        <v>5085</v>
      </c>
      <c r="C59" s="1319" t="s">
        <v>5086</v>
      </c>
      <c r="D59" s="632" t="s">
        <v>139</v>
      </c>
      <c r="E59" s="636" t="s">
        <v>5087</v>
      </c>
      <c r="F59" s="1319" t="s">
        <v>27</v>
      </c>
      <c r="G59" s="635">
        <v>3</v>
      </c>
      <c r="H59" s="635" t="s">
        <v>28</v>
      </c>
      <c r="I59" s="635" t="s">
        <v>28</v>
      </c>
      <c r="J59" s="635" t="s">
        <v>28</v>
      </c>
      <c r="K59" s="635" t="s">
        <v>28</v>
      </c>
      <c r="L59" s="635">
        <v>3</v>
      </c>
      <c r="M59" s="635">
        <v>3</v>
      </c>
      <c r="N59" s="635" t="s">
        <v>28</v>
      </c>
      <c r="O59" s="635" t="s">
        <v>28</v>
      </c>
      <c r="P59" s="635" t="s">
        <v>28</v>
      </c>
      <c r="Q59" s="635" t="s">
        <v>28</v>
      </c>
      <c r="R59" s="635">
        <v>2</v>
      </c>
      <c r="S59" s="635">
        <v>3</v>
      </c>
      <c r="T59" s="635" t="s">
        <v>28</v>
      </c>
    </row>
    <row r="60" spans="1:20">
      <c r="A60" s="1306"/>
      <c r="B60" s="1320"/>
      <c r="C60" s="1320"/>
      <c r="D60" s="632" t="s">
        <v>141</v>
      </c>
      <c r="E60" s="636" t="s">
        <v>5088</v>
      </c>
      <c r="F60" s="1320"/>
      <c r="G60" s="635" t="s">
        <v>28</v>
      </c>
      <c r="H60" s="635" t="s">
        <v>28</v>
      </c>
      <c r="I60" s="635">
        <v>3</v>
      </c>
      <c r="J60" s="635">
        <v>3</v>
      </c>
      <c r="K60" s="635" t="s">
        <v>28</v>
      </c>
      <c r="L60" s="635">
        <v>3</v>
      </c>
      <c r="M60" s="635">
        <v>3</v>
      </c>
      <c r="N60" s="635" t="s">
        <v>28</v>
      </c>
      <c r="O60" s="635" t="s">
        <v>28</v>
      </c>
      <c r="P60" s="635" t="s">
        <v>28</v>
      </c>
      <c r="Q60" s="635" t="s">
        <v>28</v>
      </c>
      <c r="R60" s="635">
        <v>2</v>
      </c>
      <c r="S60" s="635">
        <v>3</v>
      </c>
      <c r="T60" s="635" t="s">
        <v>28</v>
      </c>
    </row>
    <row r="61" spans="1:20" ht="25.5">
      <c r="A61" s="1306"/>
      <c r="B61" s="1320"/>
      <c r="C61" s="1320"/>
      <c r="D61" s="632" t="s">
        <v>143</v>
      </c>
      <c r="E61" s="636" t="s">
        <v>5089</v>
      </c>
      <c r="F61" s="1320"/>
      <c r="G61" s="635" t="s">
        <v>28</v>
      </c>
      <c r="H61" s="635" t="s">
        <v>28</v>
      </c>
      <c r="I61" s="635">
        <v>3</v>
      </c>
      <c r="J61" s="635">
        <v>2</v>
      </c>
      <c r="K61" s="635" t="s">
        <v>28</v>
      </c>
      <c r="L61" s="635">
        <v>3</v>
      </c>
      <c r="M61" s="635">
        <v>3</v>
      </c>
      <c r="N61" s="635" t="s">
        <v>28</v>
      </c>
      <c r="O61" s="635" t="s">
        <v>28</v>
      </c>
      <c r="P61" s="635" t="s">
        <v>28</v>
      </c>
      <c r="Q61" s="635" t="s">
        <v>28</v>
      </c>
      <c r="R61" s="635">
        <v>2</v>
      </c>
      <c r="S61" s="635">
        <v>3</v>
      </c>
      <c r="T61" s="635" t="s">
        <v>28</v>
      </c>
    </row>
    <row r="62" spans="1:20">
      <c r="A62" s="1306"/>
      <c r="B62" s="1320"/>
      <c r="C62" s="1320"/>
      <c r="D62" s="632" t="s">
        <v>145</v>
      </c>
      <c r="E62" s="636" t="s">
        <v>5090</v>
      </c>
      <c r="F62" s="1320"/>
      <c r="G62" s="635" t="s">
        <v>28</v>
      </c>
      <c r="H62" s="635" t="s">
        <v>28</v>
      </c>
      <c r="I62" s="635">
        <v>3</v>
      </c>
      <c r="J62" s="635">
        <v>2</v>
      </c>
      <c r="K62" s="635" t="s">
        <v>28</v>
      </c>
      <c r="L62" s="635">
        <v>3</v>
      </c>
      <c r="M62" s="635">
        <v>3</v>
      </c>
      <c r="N62" s="635" t="s">
        <v>28</v>
      </c>
      <c r="O62" s="635" t="s">
        <v>28</v>
      </c>
      <c r="P62" s="635" t="s">
        <v>28</v>
      </c>
      <c r="Q62" s="635" t="s">
        <v>28</v>
      </c>
      <c r="R62" s="635">
        <v>2</v>
      </c>
      <c r="S62" s="635">
        <v>3</v>
      </c>
      <c r="T62" s="635" t="s">
        <v>28</v>
      </c>
    </row>
    <row r="63" spans="1:20" ht="25.5">
      <c r="A63" s="1306"/>
      <c r="B63" s="1320"/>
      <c r="C63" s="1320"/>
      <c r="D63" s="632" t="s">
        <v>147</v>
      </c>
      <c r="E63" s="636" t="s">
        <v>5091</v>
      </c>
      <c r="F63" s="1321"/>
      <c r="G63" s="635" t="s">
        <v>28</v>
      </c>
      <c r="H63" s="635" t="s">
        <v>28</v>
      </c>
      <c r="I63" s="635">
        <v>3</v>
      </c>
      <c r="J63" s="635">
        <v>2</v>
      </c>
      <c r="K63" s="635" t="s">
        <v>28</v>
      </c>
      <c r="L63" s="635">
        <v>3</v>
      </c>
      <c r="M63" s="635">
        <v>3</v>
      </c>
      <c r="N63" s="635" t="s">
        <v>28</v>
      </c>
      <c r="O63" s="635" t="s">
        <v>28</v>
      </c>
      <c r="P63" s="635" t="s">
        <v>28</v>
      </c>
      <c r="Q63" s="635" t="s">
        <v>28</v>
      </c>
      <c r="R63" s="635">
        <v>2</v>
      </c>
      <c r="S63" s="635">
        <v>3</v>
      </c>
      <c r="T63" s="635" t="s">
        <v>28</v>
      </c>
    </row>
    <row r="64" spans="1:20">
      <c r="A64" s="1307"/>
      <c r="B64" s="1321"/>
      <c r="C64" s="1321"/>
      <c r="D64" s="632" t="s">
        <v>136</v>
      </c>
      <c r="E64" s="636"/>
      <c r="F64" s="636"/>
      <c r="G64" s="640">
        <f>AVERAGE(G59:G63)</f>
        <v>3</v>
      </c>
      <c r="H64" s="640"/>
      <c r="I64" s="640">
        <f t="shared" ref="I64:S64" si="9">AVERAGE(I59:I63)</f>
        <v>3</v>
      </c>
      <c r="J64" s="640">
        <f t="shared" si="9"/>
        <v>2.25</v>
      </c>
      <c r="K64" s="640"/>
      <c r="L64" s="640">
        <f t="shared" si="9"/>
        <v>3</v>
      </c>
      <c r="M64" s="640">
        <f t="shared" si="9"/>
        <v>3</v>
      </c>
      <c r="N64" s="640"/>
      <c r="O64" s="640"/>
      <c r="P64" s="640"/>
      <c r="Q64" s="640"/>
      <c r="R64" s="640">
        <f t="shared" si="9"/>
        <v>2</v>
      </c>
      <c r="S64" s="640">
        <f t="shared" si="9"/>
        <v>3</v>
      </c>
      <c r="T64" s="640"/>
    </row>
    <row r="65" spans="1:20" ht="25.5">
      <c r="A65" s="1305" t="s">
        <v>149</v>
      </c>
      <c r="B65" s="1319" t="s">
        <v>5092</v>
      </c>
      <c r="C65" s="1319" t="s">
        <v>5093</v>
      </c>
      <c r="D65" s="632" t="s">
        <v>152</v>
      </c>
      <c r="E65" s="636" t="s">
        <v>5094</v>
      </c>
      <c r="F65" s="1319" t="s">
        <v>27</v>
      </c>
      <c r="G65" s="635">
        <v>2</v>
      </c>
      <c r="H65" s="635">
        <v>1</v>
      </c>
      <c r="I65" s="635">
        <v>2</v>
      </c>
      <c r="J65" s="635" t="s">
        <v>28</v>
      </c>
      <c r="K65" s="635">
        <v>2</v>
      </c>
      <c r="L65" s="635" t="s">
        <v>28</v>
      </c>
      <c r="M65" s="635" t="s">
        <v>28</v>
      </c>
      <c r="N65" s="635">
        <v>2</v>
      </c>
      <c r="O65" s="635">
        <v>3</v>
      </c>
      <c r="P65" s="635" t="s">
        <v>28</v>
      </c>
      <c r="Q65" s="635">
        <v>3</v>
      </c>
      <c r="R65" s="635">
        <v>2</v>
      </c>
      <c r="S65" s="635">
        <v>1</v>
      </c>
      <c r="T65" s="635" t="s">
        <v>28</v>
      </c>
    </row>
    <row r="66" spans="1:20" ht="25.5">
      <c r="A66" s="1306"/>
      <c r="B66" s="1320"/>
      <c r="C66" s="1320"/>
      <c r="D66" s="632" t="s">
        <v>154</v>
      </c>
      <c r="E66" s="636" t="s">
        <v>5095</v>
      </c>
      <c r="F66" s="1320"/>
      <c r="G66" s="635">
        <v>2</v>
      </c>
      <c r="H66" s="635">
        <v>2</v>
      </c>
      <c r="I66" s="635">
        <v>2</v>
      </c>
      <c r="J66" s="635" t="s">
        <v>28</v>
      </c>
      <c r="K66" s="635">
        <v>2</v>
      </c>
      <c r="L66" s="635" t="s">
        <v>28</v>
      </c>
      <c r="M66" s="635" t="s">
        <v>28</v>
      </c>
      <c r="N66" s="635" t="s">
        <v>28</v>
      </c>
      <c r="O66" s="635">
        <v>2</v>
      </c>
      <c r="P66" s="635" t="s">
        <v>28</v>
      </c>
      <c r="Q66" s="635">
        <v>3</v>
      </c>
      <c r="R66" s="635">
        <v>3</v>
      </c>
      <c r="S66" s="635" t="s">
        <v>28</v>
      </c>
      <c r="T66" s="635">
        <v>2</v>
      </c>
    </row>
    <row r="67" spans="1:20">
      <c r="A67" s="1306"/>
      <c r="B67" s="1320"/>
      <c r="C67" s="1320"/>
      <c r="D67" s="632" t="s">
        <v>156</v>
      </c>
      <c r="E67" s="636" t="s">
        <v>5096</v>
      </c>
      <c r="F67" s="1320"/>
      <c r="G67" s="635">
        <v>3</v>
      </c>
      <c r="H67" s="635">
        <v>1</v>
      </c>
      <c r="I67" s="635">
        <v>3</v>
      </c>
      <c r="J67" s="635" t="s">
        <v>28</v>
      </c>
      <c r="K67" s="635">
        <v>3</v>
      </c>
      <c r="L67" s="635">
        <v>1</v>
      </c>
      <c r="M67" s="635" t="s">
        <v>28</v>
      </c>
      <c r="N67" s="635" t="s">
        <v>28</v>
      </c>
      <c r="O67" s="635" t="s">
        <v>28</v>
      </c>
      <c r="P67" s="635" t="s">
        <v>28</v>
      </c>
      <c r="Q67" s="635">
        <v>3</v>
      </c>
      <c r="R67" s="635">
        <v>3</v>
      </c>
      <c r="S67" s="635" t="s">
        <v>28</v>
      </c>
      <c r="T67" s="635">
        <v>1</v>
      </c>
    </row>
    <row r="68" spans="1:20">
      <c r="A68" s="1306"/>
      <c r="B68" s="1320"/>
      <c r="C68" s="1320"/>
      <c r="D68" s="632" t="s">
        <v>158</v>
      </c>
      <c r="E68" s="636" t="s">
        <v>5097</v>
      </c>
      <c r="F68" s="1320"/>
      <c r="G68" s="635">
        <v>3</v>
      </c>
      <c r="H68" s="635">
        <v>2</v>
      </c>
      <c r="I68" s="635">
        <v>3</v>
      </c>
      <c r="J68" s="635" t="s">
        <v>28</v>
      </c>
      <c r="K68" s="635">
        <v>3</v>
      </c>
      <c r="L68" s="635" t="s">
        <v>28</v>
      </c>
      <c r="M68" s="635">
        <v>3</v>
      </c>
      <c r="N68" s="635" t="s">
        <v>28</v>
      </c>
      <c r="O68" s="635" t="s">
        <v>28</v>
      </c>
      <c r="P68" s="635" t="s">
        <v>28</v>
      </c>
      <c r="Q68" s="635">
        <v>3</v>
      </c>
      <c r="R68" s="635">
        <v>2</v>
      </c>
      <c r="S68" s="635">
        <v>1</v>
      </c>
      <c r="T68" s="635">
        <v>2</v>
      </c>
    </row>
    <row r="69" spans="1:20" ht="25.5">
      <c r="A69" s="1306"/>
      <c r="B69" s="1320"/>
      <c r="C69" s="1320"/>
      <c r="D69" s="632" t="s">
        <v>160</v>
      </c>
      <c r="E69" s="636" t="s">
        <v>5098</v>
      </c>
      <c r="F69" s="1321"/>
      <c r="G69" s="635">
        <v>3</v>
      </c>
      <c r="H69" s="635">
        <v>2</v>
      </c>
      <c r="I69" s="635">
        <v>2</v>
      </c>
      <c r="J69" s="635" t="s">
        <v>28</v>
      </c>
      <c r="K69" s="635">
        <v>3</v>
      </c>
      <c r="L69" s="635">
        <v>1</v>
      </c>
      <c r="M69" s="635">
        <v>2</v>
      </c>
      <c r="N69" s="635" t="s">
        <v>28</v>
      </c>
      <c r="O69" s="635" t="s">
        <v>28</v>
      </c>
      <c r="P69" s="635" t="s">
        <v>28</v>
      </c>
      <c r="Q69" s="635">
        <v>3</v>
      </c>
      <c r="R69" s="635">
        <v>3</v>
      </c>
      <c r="S69" s="635">
        <v>1</v>
      </c>
      <c r="T69" s="635">
        <v>2</v>
      </c>
    </row>
    <row r="70" spans="1:20">
      <c r="A70" s="1307"/>
      <c r="B70" s="1321"/>
      <c r="C70" s="1321"/>
      <c r="D70" s="632" t="s">
        <v>149</v>
      </c>
      <c r="E70" s="636"/>
      <c r="F70" s="636"/>
      <c r="G70" s="640">
        <f>AVERAGE(G65:G69)</f>
        <v>2.6</v>
      </c>
      <c r="H70" s="640">
        <f t="shared" ref="H70:T70" si="10">AVERAGE(H65:H69)</f>
        <v>1.6</v>
      </c>
      <c r="I70" s="640">
        <f t="shared" si="10"/>
        <v>2.4</v>
      </c>
      <c r="J70" s="640"/>
      <c r="K70" s="640">
        <f t="shared" si="10"/>
        <v>2.6</v>
      </c>
      <c r="L70" s="640">
        <f t="shared" si="10"/>
        <v>1</v>
      </c>
      <c r="M70" s="640">
        <f t="shared" si="10"/>
        <v>2.5</v>
      </c>
      <c r="N70" s="640">
        <f t="shared" si="10"/>
        <v>2</v>
      </c>
      <c r="O70" s="640">
        <f t="shared" si="10"/>
        <v>2.5</v>
      </c>
      <c r="P70" s="640"/>
      <c r="Q70" s="640">
        <f t="shared" si="10"/>
        <v>3</v>
      </c>
      <c r="R70" s="640">
        <f t="shared" si="10"/>
        <v>2.6</v>
      </c>
      <c r="S70" s="640">
        <f t="shared" si="10"/>
        <v>1</v>
      </c>
      <c r="T70" s="640">
        <f t="shared" si="10"/>
        <v>1.75</v>
      </c>
    </row>
    <row r="71" spans="1:20">
      <c r="A71" s="1305" t="s">
        <v>162</v>
      </c>
      <c r="B71" s="911" t="s">
        <v>5099</v>
      </c>
      <c r="C71" s="911" t="s">
        <v>5100</v>
      </c>
      <c r="D71" s="630" t="s">
        <v>165</v>
      </c>
      <c r="E71" s="636" t="s">
        <v>5101</v>
      </c>
      <c r="F71" s="1319" t="s">
        <v>27</v>
      </c>
      <c r="G71" s="20">
        <v>3</v>
      </c>
      <c r="H71" s="20">
        <v>3</v>
      </c>
      <c r="I71" s="20">
        <v>3</v>
      </c>
      <c r="J71" s="20">
        <v>3</v>
      </c>
      <c r="K71" s="20">
        <v>3</v>
      </c>
      <c r="L71" s="20">
        <v>3</v>
      </c>
      <c r="M71" s="20" t="s">
        <v>28</v>
      </c>
      <c r="N71" s="20" t="s">
        <v>28</v>
      </c>
      <c r="O71" s="20" t="s">
        <v>28</v>
      </c>
      <c r="P71" s="20" t="s">
        <v>28</v>
      </c>
      <c r="Q71" s="20" t="s">
        <v>28</v>
      </c>
      <c r="R71" s="20" t="s">
        <v>28</v>
      </c>
      <c r="S71" s="20">
        <v>3</v>
      </c>
      <c r="T71" s="20">
        <v>3</v>
      </c>
    </row>
    <row r="72" spans="1:20">
      <c r="A72" s="1306"/>
      <c r="B72" s="912"/>
      <c r="C72" s="912"/>
      <c r="D72" s="630" t="s">
        <v>167</v>
      </c>
      <c r="E72" s="636" t="s">
        <v>5102</v>
      </c>
      <c r="F72" s="1320"/>
      <c r="G72" s="20">
        <v>3</v>
      </c>
      <c r="H72" s="20">
        <v>3</v>
      </c>
      <c r="I72" s="20">
        <v>3</v>
      </c>
      <c r="J72" s="20">
        <v>3</v>
      </c>
      <c r="K72" s="20">
        <v>3</v>
      </c>
      <c r="L72" s="20">
        <v>3</v>
      </c>
      <c r="M72" s="20" t="s">
        <v>28</v>
      </c>
      <c r="N72" s="20" t="s">
        <v>28</v>
      </c>
      <c r="O72" s="20" t="s">
        <v>28</v>
      </c>
      <c r="P72" s="20" t="s">
        <v>28</v>
      </c>
      <c r="Q72" s="20" t="s">
        <v>28</v>
      </c>
      <c r="R72" s="20" t="s">
        <v>28</v>
      </c>
      <c r="S72" s="20">
        <v>3</v>
      </c>
      <c r="T72" s="20">
        <v>3</v>
      </c>
    </row>
    <row r="73" spans="1:20">
      <c r="A73" s="1306"/>
      <c r="B73" s="912"/>
      <c r="C73" s="912"/>
      <c r="D73" s="630" t="s">
        <v>169</v>
      </c>
      <c r="E73" s="636" t="s">
        <v>5103</v>
      </c>
      <c r="F73" s="1320"/>
      <c r="G73" s="20">
        <v>3</v>
      </c>
      <c r="H73" s="20">
        <v>3</v>
      </c>
      <c r="I73" s="20">
        <v>3</v>
      </c>
      <c r="J73" s="20">
        <v>3</v>
      </c>
      <c r="K73" s="20">
        <v>3</v>
      </c>
      <c r="L73" s="20">
        <v>3</v>
      </c>
      <c r="M73" s="20" t="s">
        <v>28</v>
      </c>
      <c r="N73" s="20" t="s">
        <v>28</v>
      </c>
      <c r="O73" s="20" t="s">
        <v>28</v>
      </c>
      <c r="P73" s="20" t="s">
        <v>28</v>
      </c>
      <c r="Q73" s="20" t="s">
        <v>28</v>
      </c>
      <c r="R73" s="20" t="s">
        <v>28</v>
      </c>
      <c r="S73" s="20">
        <v>3</v>
      </c>
      <c r="T73" s="20">
        <v>3</v>
      </c>
    </row>
    <row r="74" spans="1:20">
      <c r="A74" s="1306"/>
      <c r="B74" s="912"/>
      <c r="C74" s="912"/>
      <c r="D74" s="630" t="s">
        <v>171</v>
      </c>
      <c r="E74" s="636" t="s">
        <v>5104</v>
      </c>
      <c r="F74" s="1320"/>
      <c r="G74" s="20">
        <v>3</v>
      </c>
      <c r="H74" s="20">
        <v>3</v>
      </c>
      <c r="I74" s="20">
        <v>3</v>
      </c>
      <c r="J74" s="20">
        <v>3</v>
      </c>
      <c r="K74" s="20">
        <v>3</v>
      </c>
      <c r="L74" s="20">
        <v>3</v>
      </c>
      <c r="M74" s="20" t="s">
        <v>28</v>
      </c>
      <c r="N74" s="20" t="s">
        <v>28</v>
      </c>
      <c r="O74" s="20" t="s">
        <v>28</v>
      </c>
      <c r="P74" s="20" t="s">
        <v>28</v>
      </c>
      <c r="Q74" s="20" t="s">
        <v>28</v>
      </c>
      <c r="R74" s="20" t="s">
        <v>28</v>
      </c>
      <c r="S74" s="20">
        <v>3</v>
      </c>
      <c r="T74" s="20">
        <v>3</v>
      </c>
    </row>
    <row r="75" spans="1:20">
      <c r="A75" s="1306"/>
      <c r="B75" s="912"/>
      <c r="C75" s="912"/>
      <c r="D75" s="630" t="s">
        <v>173</v>
      </c>
      <c r="E75" s="636" t="s">
        <v>5105</v>
      </c>
      <c r="F75" s="1320"/>
      <c r="G75" s="20">
        <v>3</v>
      </c>
      <c r="H75" s="20">
        <v>3</v>
      </c>
      <c r="I75" s="20">
        <v>3</v>
      </c>
      <c r="J75" s="20">
        <v>3</v>
      </c>
      <c r="K75" s="20">
        <v>3</v>
      </c>
      <c r="L75" s="20">
        <v>3</v>
      </c>
      <c r="M75" s="20" t="s">
        <v>28</v>
      </c>
      <c r="N75" s="20" t="s">
        <v>28</v>
      </c>
      <c r="O75" s="20" t="s">
        <v>28</v>
      </c>
      <c r="P75" s="20" t="s">
        <v>28</v>
      </c>
      <c r="Q75" s="20" t="s">
        <v>28</v>
      </c>
      <c r="R75" s="20" t="s">
        <v>28</v>
      </c>
      <c r="S75" s="20">
        <v>3</v>
      </c>
      <c r="T75" s="20">
        <v>3</v>
      </c>
    </row>
    <row r="76" spans="1:20">
      <c r="A76" s="1307"/>
      <c r="B76" s="913"/>
      <c r="C76" s="913"/>
      <c r="D76" s="629" t="s">
        <v>162</v>
      </c>
      <c r="E76" s="636"/>
      <c r="F76" s="1321"/>
      <c r="G76" s="642">
        <f>AVERAGE(G71:G75)</f>
        <v>3</v>
      </c>
      <c r="H76" s="642">
        <f t="shared" ref="H76:T76" si="11">AVERAGE(H71:H75)</f>
        <v>3</v>
      </c>
      <c r="I76" s="642">
        <f t="shared" si="11"/>
        <v>3</v>
      </c>
      <c r="J76" s="642">
        <f t="shared" si="11"/>
        <v>3</v>
      </c>
      <c r="K76" s="642">
        <f t="shared" si="11"/>
        <v>3</v>
      </c>
      <c r="L76" s="642">
        <f t="shared" si="11"/>
        <v>3</v>
      </c>
      <c r="M76" s="642"/>
      <c r="N76" s="642"/>
      <c r="O76" s="642"/>
      <c r="P76" s="642"/>
      <c r="Q76" s="642"/>
      <c r="R76" s="642"/>
      <c r="S76" s="642">
        <f t="shared" si="11"/>
        <v>3</v>
      </c>
      <c r="T76" s="642">
        <f t="shared" si="11"/>
        <v>3</v>
      </c>
    </row>
    <row r="77" spans="1:20" ht="25.5">
      <c r="A77" s="1305" t="s">
        <v>175</v>
      </c>
      <c r="B77" s="911" t="s">
        <v>5106</v>
      </c>
      <c r="C77" s="911" t="s">
        <v>5107</v>
      </c>
      <c r="D77" s="629" t="s">
        <v>178</v>
      </c>
      <c r="E77" s="636" t="s">
        <v>5108</v>
      </c>
      <c r="F77" s="1319" t="s">
        <v>107</v>
      </c>
      <c r="G77" s="635">
        <v>3</v>
      </c>
      <c r="H77" s="635">
        <v>1</v>
      </c>
      <c r="I77" s="635">
        <v>1</v>
      </c>
      <c r="J77" s="635">
        <v>3</v>
      </c>
      <c r="K77" s="635" t="s">
        <v>28</v>
      </c>
      <c r="L77" s="635">
        <v>2</v>
      </c>
      <c r="M77" s="635">
        <v>1</v>
      </c>
      <c r="N77" s="635">
        <v>2</v>
      </c>
      <c r="O77" s="635">
        <v>3</v>
      </c>
      <c r="P77" s="635">
        <v>2</v>
      </c>
      <c r="Q77" s="635">
        <v>1</v>
      </c>
      <c r="R77" s="635">
        <v>3</v>
      </c>
      <c r="S77" s="635">
        <v>3</v>
      </c>
      <c r="T77" s="635">
        <v>3</v>
      </c>
    </row>
    <row r="78" spans="1:20">
      <c r="A78" s="1306"/>
      <c r="B78" s="912"/>
      <c r="C78" s="912"/>
      <c r="D78" s="629" t="s">
        <v>180</v>
      </c>
      <c r="E78" s="636" t="s">
        <v>5109</v>
      </c>
      <c r="F78" s="1320"/>
      <c r="G78" s="635">
        <v>3</v>
      </c>
      <c r="H78" s="635">
        <v>3</v>
      </c>
      <c r="I78" s="635">
        <v>1</v>
      </c>
      <c r="J78" s="635">
        <v>3</v>
      </c>
      <c r="K78" s="635" t="s">
        <v>28</v>
      </c>
      <c r="L78" s="635" t="s">
        <v>28</v>
      </c>
      <c r="M78" s="635">
        <v>1</v>
      </c>
      <c r="N78" s="635" t="s">
        <v>28</v>
      </c>
      <c r="O78" s="635">
        <v>3</v>
      </c>
      <c r="P78" s="635" t="s">
        <v>28</v>
      </c>
      <c r="Q78" s="635">
        <v>1</v>
      </c>
      <c r="R78" s="635">
        <v>3</v>
      </c>
      <c r="S78" s="635">
        <v>3</v>
      </c>
      <c r="T78" s="635">
        <v>3</v>
      </c>
    </row>
    <row r="79" spans="1:20">
      <c r="A79" s="1306"/>
      <c r="B79" s="912"/>
      <c r="C79" s="912"/>
      <c r="D79" s="629" t="s">
        <v>182</v>
      </c>
      <c r="E79" s="636" t="s">
        <v>5110</v>
      </c>
      <c r="F79" s="1320"/>
      <c r="G79" s="635">
        <v>2</v>
      </c>
      <c r="H79" s="635">
        <v>2</v>
      </c>
      <c r="I79" s="635">
        <v>2</v>
      </c>
      <c r="J79" s="635" t="s">
        <v>28</v>
      </c>
      <c r="K79" s="635" t="s">
        <v>28</v>
      </c>
      <c r="L79" s="635">
        <v>2</v>
      </c>
      <c r="M79" s="635">
        <v>1</v>
      </c>
      <c r="N79" s="635">
        <v>2</v>
      </c>
      <c r="O79" s="635">
        <v>2</v>
      </c>
      <c r="P79" s="635">
        <v>2</v>
      </c>
      <c r="Q79" s="635">
        <v>1</v>
      </c>
      <c r="R79" s="635">
        <v>3</v>
      </c>
      <c r="S79" s="635">
        <v>3</v>
      </c>
      <c r="T79" s="635">
        <v>3</v>
      </c>
    </row>
    <row r="80" spans="1:20">
      <c r="A80" s="1307"/>
      <c r="B80" s="913"/>
      <c r="C80" s="913"/>
      <c r="D80" s="629" t="s">
        <v>175</v>
      </c>
      <c r="E80" s="636"/>
      <c r="F80" s="1321"/>
      <c r="G80" s="640">
        <f>AVERAGE(G77:G79)</f>
        <v>2.6666666666666665</v>
      </c>
      <c r="H80" s="640">
        <f t="shared" ref="H80:T80" si="12">AVERAGE(H77:H79)</f>
        <v>2</v>
      </c>
      <c r="I80" s="640">
        <f t="shared" si="12"/>
        <v>1.3333333333333333</v>
      </c>
      <c r="J80" s="640">
        <f t="shared" si="12"/>
        <v>3</v>
      </c>
      <c r="K80" s="640"/>
      <c r="L80" s="640">
        <f t="shared" si="12"/>
        <v>2</v>
      </c>
      <c r="M80" s="640">
        <f t="shared" si="12"/>
        <v>1</v>
      </c>
      <c r="N80" s="640">
        <f t="shared" si="12"/>
        <v>2</v>
      </c>
      <c r="O80" s="640">
        <f t="shared" si="12"/>
        <v>2.6666666666666665</v>
      </c>
      <c r="P80" s="640">
        <f t="shared" si="12"/>
        <v>2</v>
      </c>
      <c r="Q80" s="640">
        <f t="shared" si="12"/>
        <v>1</v>
      </c>
      <c r="R80" s="640">
        <f t="shared" si="12"/>
        <v>3</v>
      </c>
      <c r="S80" s="640">
        <f t="shared" si="12"/>
        <v>3</v>
      </c>
      <c r="T80" s="640">
        <f t="shared" si="12"/>
        <v>3</v>
      </c>
    </row>
    <row r="81" spans="1:20">
      <c r="A81" s="1305" t="s">
        <v>188</v>
      </c>
      <c r="B81" s="1319" t="s">
        <v>5111</v>
      </c>
      <c r="C81" s="1319" t="s">
        <v>5112</v>
      </c>
      <c r="D81" s="632" t="s">
        <v>191</v>
      </c>
      <c r="E81" s="636" t="s">
        <v>5113</v>
      </c>
      <c r="F81" s="1319" t="s">
        <v>107</v>
      </c>
      <c r="G81" s="635">
        <v>3</v>
      </c>
      <c r="H81" s="635">
        <v>1</v>
      </c>
      <c r="I81" s="635">
        <v>1</v>
      </c>
      <c r="J81" s="635">
        <v>3</v>
      </c>
      <c r="K81" s="635" t="s">
        <v>28</v>
      </c>
      <c r="L81" s="635">
        <v>2</v>
      </c>
      <c r="M81" s="635">
        <v>1</v>
      </c>
      <c r="N81" s="635">
        <v>2</v>
      </c>
      <c r="O81" s="635">
        <v>3</v>
      </c>
      <c r="P81" s="635">
        <v>2</v>
      </c>
      <c r="Q81" s="635">
        <v>1</v>
      </c>
      <c r="R81" s="635">
        <v>3</v>
      </c>
      <c r="S81" s="635">
        <v>3</v>
      </c>
      <c r="T81" s="635">
        <v>3</v>
      </c>
    </row>
    <row r="82" spans="1:20" ht="30">
      <c r="A82" s="1306"/>
      <c r="B82" s="1320"/>
      <c r="C82" s="1320"/>
      <c r="D82" s="632" t="s">
        <v>193</v>
      </c>
      <c r="E82" s="636" t="s">
        <v>5114</v>
      </c>
      <c r="F82" s="1320"/>
      <c r="G82" s="635">
        <v>3</v>
      </c>
      <c r="H82" s="635">
        <v>3</v>
      </c>
      <c r="I82" s="635">
        <v>1</v>
      </c>
      <c r="J82" s="635">
        <v>3</v>
      </c>
      <c r="K82" s="635" t="s">
        <v>28</v>
      </c>
      <c r="L82" s="635" t="s">
        <v>28</v>
      </c>
      <c r="M82" s="635">
        <v>1</v>
      </c>
      <c r="N82" s="635" t="s">
        <v>28</v>
      </c>
      <c r="O82" s="635">
        <v>3</v>
      </c>
      <c r="P82" s="635" t="s">
        <v>28</v>
      </c>
      <c r="Q82" s="635">
        <v>1</v>
      </c>
      <c r="R82" s="635">
        <v>3</v>
      </c>
      <c r="S82" s="635">
        <v>3</v>
      </c>
      <c r="T82" s="635">
        <v>3</v>
      </c>
    </row>
    <row r="83" spans="1:20">
      <c r="A83" s="1306"/>
      <c r="B83" s="1320"/>
      <c r="C83" s="1320"/>
      <c r="D83" s="632" t="s">
        <v>195</v>
      </c>
      <c r="E83" s="636" t="s">
        <v>5115</v>
      </c>
      <c r="F83" s="1320"/>
      <c r="G83" s="635">
        <v>2</v>
      </c>
      <c r="H83" s="635">
        <v>2</v>
      </c>
      <c r="I83" s="635">
        <v>2</v>
      </c>
      <c r="J83" s="635" t="s">
        <v>28</v>
      </c>
      <c r="K83" s="635" t="s">
        <v>28</v>
      </c>
      <c r="L83" s="635">
        <v>2</v>
      </c>
      <c r="M83" s="635">
        <v>1</v>
      </c>
      <c r="N83" s="635">
        <v>2</v>
      </c>
      <c r="O83" s="635">
        <v>2</v>
      </c>
      <c r="P83" s="635">
        <v>2</v>
      </c>
      <c r="Q83" s="635">
        <v>1</v>
      </c>
      <c r="R83" s="635">
        <v>3</v>
      </c>
      <c r="S83" s="635">
        <v>3</v>
      </c>
      <c r="T83" s="635">
        <v>3</v>
      </c>
    </row>
    <row r="84" spans="1:20">
      <c r="A84" s="1307"/>
      <c r="B84" s="1321"/>
      <c r="C84" s="1321"/>
      <c r="D84" s="632" t="s">
        <v>188</v>
      </c>
      <c r="E84" s="636"/>
      <c r="F84" s="1321"/>
      <c r="G84" s="640">
        <f>AVERAGE(G81:G83)</f>
        <v>2.6666666666666665</v>
      </c>
      <c r="H84" s="640">
        <f t="shared" ref="H84:T84" si="13">AVERAGE(H81:H83)</f>
        <v>2</v>
      </c>
      <c r="I84" s="640">
        <f t="shared" si="13"/>
        <v>1.3333333333333333</v>
      </c>
      <c r="J84" s="640">
        <f t="shared" si="13"/>
        <v>3</v>
      </c>
      <c r="K84" s="640"/>
      <c r="L84" s="640">
        <f t="shared" si="13"/>
        <v>2</v>
      </c>
      <c r="M84" s="640">
        <f t="shared" si="13"/>
        <v>1</v>
      </c>
      <c r="N84" s="640">
        <f t="shared" si="13"/>
        <v>2</v>
      </c>
      <c r="O84" s="640">
        <f t="shared" si="13"/>
        <v>2.6666666666666665</v>
      </c>
      <c r="P84" s="640">
        <f t="shared" si="13"/>
        <v>2</v>
      </c>
      <c r="Q84" s="640">
        <f t="shared" si="13"/>
        <v>1</v>
      </c>
      <c r="R84" s="640">
        <f t="shared" si="13"/>
        <v>3</v>
      </c>
      <c r="S84" s="640">
        <f t="shared" si="13"/>
        <v>3</v>
      </c>
      <c r="T84" s="640">
        <f t="shared" si="13"/>
        <v>3</v>
      </c>
    </row>
    <row r="85" spans="1:20" ht="25.5">
      <c r="A85" s="1305" t="s">
        <v>201</v>
      </c>
      <c r="B85" s="1319" t="s">
        <v>5116</v>
      </c>
      <c r="C85" s="1319" t="s">
        <v>819</v>
      </c>
      <c r="D85" s="632" t="s">
        <v>204</v>
      </c>
      <c r="E85" s="636" t="s">
        <v>5117</v>
      </c>
      <c r="F85" s="1319" t="s">
        <v>107</v>
      </c>
      <c r="G85" s="635">
        <v>3</v>
      </c>
      <c r="H85" s="635">
        <v>1</v>
      </c>
      <c r="I85" s="635">
        <v>1</v>
      </c>
      <c r="J85" s="635">
        <v>3</v>
      </c>
      <c r="K85" s="635" t="s">
        <v>28</v>
      </c>
      <c r="L85" s="635">
        <v>2</v>
      </c>
      <c r="M85" s="635">
        <v>1</v>
      </c>
      <c r="N85" s="635">
        <v>2</v>
      </c>
      <c r="O85" s="635">
        <v>3</v>
      </c>
      <c r="P85" s="635">
        <v>2</v>
      </c>
      <c r="Q85" s="635">
        <v>1</v>
      </c>
      <c r="R85" s="635">
        <v>3</v>
      </c>
      <c r="S85" s="635">
        <v>3</v>
      </c>
      <c r="T85" s="635">
        <v>3</v>
      </c>
    </row>
    <row r="86" spans="1:20">
      <c r="A86" s="1306"/>
      <c r="B86" s="1320"/>
      <c r="C86" s="1320"/>
      <c r="D86" s="632" t="s">
        <v>206</v>
      </c>
      <c r="E86" s="636" t="s">
        <v>5118</v>
      </c>
      <c r="F86" s="1320"/>
      <c r="G86" s="635">
        <v>3</v>
      </c>
      <c r="H86" s="635">
        <v>3</v>
      </c>
      <c r="I86" s="635">
        <v>1</v>
      </c>
      <c r="J86" s="635">
        <v>3</v>
      </c>
      <c r="K86" s="635" t="s">
        <v>28</v>
      </c>
      <c r="L86" s="635" t="s">
        <v>28</v>
      </c>
      <c r="M86" s="635">
        <v>1</v>
      </c>
      <c r="N86" s="635" t="s">
        <v>28</v>
      </c>
      <c r="O86" s="635">
        <v>3</v>
      </c>
      <c r="P86" s="635" t="s">
        <v>28</v>
      </c>
      <c r="Q86" s="635">
        <v>1</v>
      </c>
      <c r="R86" s="635">
        <v>3</v>
      </c>
      <c r="S86" s="635">
        <v>3</v>
      </c>
      <c r="T86" s="635">
        <v>3</v>
      </c>
    </row>
    <row r="87" spans="1:20" ht="25.5">
      <c r="A87" s="1306"/>
      <c r="B87" s="1320"/>
      <c r="C87" s="1320"/>
      <c r="D87" s="632" t="s">
        <v>208</v>
      </c>
      <c r="E87" s="636" t="s">
        <v>2076</v>
      </c>
      <c r="F87" s="1320"/>
      <c r="G87" s="635">
        <v>2</v>
      </c>
      <c r="H87" s="635">
        <v>2</v>
      </c>
      <c r="I87" s="635">
        <v>2</v>
      </c>
      <c r="J87" s="635" t="s">
        <v>28</v>
      </c>
      <c r="K87" s="635" t="s">
        <v>28</v>
      </c>
      <c r="L87" s="635">
        <v>2</v>
      </c>
      <c r="M87" s="635">
        <v>1</v>
      </c>
      <c r="N87" s="635">
        <v>2</v>
      </c>
      <c r="O87" s="635">
        <v>2</v>
      </c>
      <c r="P87" s="635">
        <v>2</v>
      </c>
      <c r="Q87" s="635">
        <v>1</v>
      </c>
      <c r="R87" s="635">
        <v>3</v>
      </c>
      <c r="S87" s="635">
        <v>3</v>
      </c>
      <c r="T87" s="635">
        <v>3</v>
      </c>
    </row>
    <row r="88" spans="1:20" ht="30">
      <c r="A88" s="1306"/>
      <c r="B88" s="1320"/>
      <c r="C88" s="1320"/>
      <c r="D88" s="632" t="s">
        <v>210</v>
      </c>
      <c r="E88" s="636" t="s">
        <v>5119</v>
      </c>
      <c r="F88" s="1320"/>
      <c r="G88" s="635">
        <v>3</v>
      </c>
      <c r="H88" s="635">
        <v>3</v>
      </c>
      <c r="I88" s="635">
        <v>1</v>
      </c>
      <c r="J88" s="635">
        <v>3</v>
      </c>
      <c r="K88" s="635" t="s">
        <v>28</v>
      </c>
      <c r="L88" s="635" t="s">
        <v>28</v>
      </c>
      <c r="M88" s="635">
        <v>1</v>
      </c>
      <c r="N88" s="635" t="s">
        <v>28</v>
      </c>
      <c r="O88" s="635">
        <v>3</v>
      </c>
      <c r="P88" s="635" t="s">
        <v>28</v>
      </c>
      <c r="Q88" s="635">
        <v>1</v>
      </c>
      <c r="R88" s="635">
        <v>3</v>
      </c>
      <c r="S88" s="635">
        <v>3</v>
      </c>
      <c r="T88" s="635">
        <v>3</v>
      </c>
    </row>
    <row r="89" spans="1:20">
      <c r="A89" s="1306"/>
      <c r="B89" s="1320"/>
      <c r="C89" s="1320"/>
      <c r="D89" s="632" t="s">
        <v>212</v>
      </c>
      <c r="E89" s="636" t="s">
        <v>5120</v>
      </c>
      <c r="F89" s="1320"/>
      <c r="G89" s="635">
        <v>3</v>
      </c>
      <c r="H89" s="635">
        <v>3</v>
      </c>
      <c r="I89" s="635">
        <v>1</v>
      </c>
      <c r="J89" s="635">
        <v>3</v>
      </c>
      <c r="K89" s="635" t="s">
        <v>28</v>
      </c>
      <c r="L89" s="635" t="s">
        <v>28</v>
      </c>
      <c r="M89" s="635">
        <v>1</v>
      </c>
      <c r="N89" s="635" t="s">
        <v>28</v>
      </c>
      <c r="O89" s="635">
        <v>3</v>
      </c>
      <c r="P89" s="635" t="s">
        <v>28</v>
      </c>
      <c r="Q89" s="635">
        <v>1</v>
      </c>
      <c r="R89" s="635">
        <v>3</v>
      </c>
      <c r="S89" s="635">
        <v>3</v>
      </c>
      <c r="T89" s="635">
        <v>3</v>
      </c>
    </row>
    <row r="90" spans="1:20">
      <c r="A90" s="1307"/>
      <c r="B90" s="1321"/>
      <c r="C90" s="1321"/>
      <c r="D90" s="632" t="s">
        <v>201</v>
      </c>
      <c r="E90" s="636"/>
      <c r="F90" s="1321"/>
      <c r="G90" s="640">
        <f>AVERAGE(G85:G89)</f>
        <v>2.8</v>
      </c>
      <c r="H90" s="640">
        <f t="shared" ref="H90:T90" si="14">AVERAGE(H85:H89)</f>
        <v>2.4</v>
      </c>
      <c r="I90" s="640">
        <f t="shared" si="14"/>
        <v>1.2</v>
      </c>
      <c r="J90" s="640">
        <f t="shared" si="14"/>
        <v>3</v>
      </c>
      <c r="K90" s="640"/>
      <c r="L90" s="640">
        <f t="shared" si="14"/>
        <v>2</v>
      </c>
      <c r="M90" s="640">
        <f t="shared" si="14"/>
        <v>1</v>
      </c>
      <c r="N90" s="640">
        <f t="shared" si="14"/>
        <v>2</v>
      </c>
      <c r="O90" s="640">
        <f t="shared" si="14"/>
        <v>2.8</v>
      </c>
      <c r="P90" s="640">
        <f t="shared" si="14"/>
        <v>2</v>
      </c>
      <c r="Q90" s="640">
        <f t="shared" si="14"/>
        <v>1</v>
      </c>
      <c r="R90" s="640">
        <f t="shared" si="14"/>
        <v>3</v>
      </c>
      <c r="S90" s="640">
        <f t="shared" si="14"/>
        <v>3</v>
      </c>
      <c r="T90" s="640">
        <f t="shared" si="14"/>
        <v>3</v>
      </c>
    </row>
    <row r="91" spans="1:20" ht="25.5">
      <c r="A91" s="1305" t="s">
        <v>245</v>
      </c>
      <c r="B91" s="1507" t="s">
        <v>5121</v>
      </c>
      <c r="C91" s="1507" t="s">
        <v>5122</v>
      </c>
      <c r="D91" s="632" t="s">
        <v>248</v>
      </c>
      <c r="E91" s="636" t="s">
        <v>5123</v>
      </c>
      <c r="F91" s="1319" t="s">
        <v>27</v>
      </c>
      <c r="G91" s="635">
        <v>3</v>
      </c>
      <c r="H91" s="635">
        <v>3</v>
      </c>
      <c r="I91" s="635">
        <v>3</v>
      </c>
      <c r="J91" s="635">
        <v>3</v>
      </c>
      <c r="K91" s="635">
        <v>3</v>
      </c>
      <c r="L91" s="635">
        <v>3</v>
      </c>
      <c r="M91" s="635">
        <v>3</v>
      </c>
      <c r="N91" s="635">
        <v>3</v>
      </c>
      <c r="O91" s="635">
        <v>3</v>
      </c>
      <c r="P91" s="635" t="s">
        <v>28</v>
      </c>
      <c r="Q91" s="635" t="s">
        <v>28</v>
      </c>
      <c r="R91" s="635">
        <v>3</v>
      </c>
      <c r="S91" s="635">
        <v>3</v>
      </c>
      <c r="T91" s="635">
        <v>3</v>
      </c>
    </row>
    <row r="92" spans="1:20" ht="25.5">
      <c r="A92" s="1306"/>
      <c r="B92" s="1508"/>
      <c r="C92" s="1508"/>
      <c r="D92" s="632" t="s">
        <v>250</v>
      </c>
      <c r="E92" s="636" t="s">
        <v>5124</v>
      </c>
      <c r="F92" s="1320"/>
      <c r="G92" s="635">
        <v>3</v>
      </c>
      <c r="H92" s="635">
        <v>3</v>
      </c>
      <c r="I92" s="635">
        <v>3</v>
      </c>
      <c r="J92" s="635">
        <v>3</v>
      </c>
      <c r="K92" s="635">
        <v>3</v>
      </c>
      <c r="L92" s="635">
        <v>3</v>
      </c>
      <c r="M92" s="635">
        <v>3</v>
      </c>
      <c r="N92" s="635">
        <v>3</v>
      </c>
      <c r="O92" s="635">
        <v>3</v>
      </c>
      <c r="P92" s="635" t="s">
        <v>28</v>
      </c>
      <c r="Q92" s="635" t="s">
        <v>28</v>
      </c>
      <c r="R92" s="635">
        <v>3</v>
      </c>
      <c r="S92" s="635">
        <v>3</v>
      </c>
      <c r="T92" s="635">
        <v>3</v>
      </c>
    </row>
    <row r="93" spans="1:20">
      <c r="A93" s="1306"/>
      <c r="B93" s="1508"/>
      <c r="C93" s="1508"/>
      <c r="D93" s="632" t="s">
        <v>252</v>
      </c>
      <c r="E93" s="636" t="s">
        <v>5125</v>
      </c>
      <c r="F93" s="1320"/>
      <c r="G93" s="635">
        <v>2</v>
      </c>
      <c r="H93" s="635">
        <v>2</v>
      </c>
      <c r="I93" s="635">
        <v>2</v>
      </c>
      <c r="J93" s="635">
        <v>2</v>
      </c>
      <c r="K93" s="635">
        <v>2</v>
      </c>
      <c r="L93" s="635">
        <v>2</v>
      </c>
      <c r="M93" s="635">
        <v>2</v>
      </c>
      <c r="N93" s="635">
        <v>2</v>
      </c>
      <c r="O93" s="635">
        <v>2</v>
      </c>
      <c r="P93" s="635" t="s">
        <v>28</v>
      </c>
      <c r="Q93" s="635" t="s">
        <v>28</v>
      </c>
      <c r="R93" s="635">
        <v>2</v>
      </c>
      <c r="S93" s="635">
        <v>2</v>
      </c>
      <c r="T93" s="635">
        <v>2</v>
      </c>
    </row>
    <row r="94" spans="1:20" ht="30">
      <c r="A94" s="1306"/>
      <c r="B94" s="1508"/>
      <c r="C94" s="1508"/>
      <c r="D94" s="632" t="s">
        <v>254</v>
      </c>
      <c r="E94" s="636" t="s">
        <v>5126</v>
      </c>
      <c r="F94" s="1320"/>
      <c r="G94" s="635">
        <v>1</v>
      </c>
      <c r="H94" s="635">
        <v>1</v>
      </c>
      <c r="I94" s="635">
        <v>1</v>
      </c>
      <c r="J94" s="635">
        <v>1</v>
      </c>
      <c r="K94" s="635">
        <v>1</v>
      </c>
      <c r="L94" s="635">
        <v>1</v>
      </c>
      <c r="M94" s="635">
        <v>1</v>
      </c>
      <c r="N94" s="635">
        <v>1</v>
      </c>
      <c r="O94" s="635">
        <v>1</v>
      </c>
      <c r="P94" s="635">
        <v>1</v>
      </c>
      <c r="Q94" s="635">
        <v>1</v>
      </c>
      <c r="R94" s="635">
        <v>1</v>
      </c>
      <c r="S94" s="635">
        <v>1</v>
      </c>
      <c r="T94" s="635">
        <v>1</v>
      </c>
    </row>
    <row r="95" spans="1:20" ht="25.5">
      <c r="A95" s="1306"/>
      <c r="B95" s="1508"/>
      <c r="C95" s="1508"/>
      <c r="D95" s="632" t="s">
        <v>256</v>
      </c>
      <c r="E95" s="636" t="s">
        <v>5127</v>
      </c>
      <c r="F95" s="1320"/>
      <c r="G95" s="635">
        <v>3</v>
      </c>
      <c r="H95" s="635">
        <v>3</v>
      </c>
      <c r="I95" s="635">
        <v>3</v>
      </c>
      <c r="J95" s="635">
        <v>3</v>
      </c>
      <c r="K95" s="635">
        <v>3</v>
      </c>
      <c r="L95" s="635">
        <v>3</v>
      </c>
      <c r="M95" s="635">
        <v>3</v>
      </c>
      <c r="N95" s="635">
        <v>3</v>
      </c>
      <c r="O95" s="635">
        <v>3</v>
      </c>
      <c r="P95" s="635" t="s">
        <v>28</v>
      </c>
      <c r="Q95" s="635" t="s">
        <v>28</v>
      </c>
      <c r="R95" s="635" t="s">
        <v>28</v>
      </c>
      <c r="S95" s="635" t="s">
        <v>28</v>
      </c>
      <c r="T95" s="635" t="s">
        <v>28</v>
      </c>
    </row>
    <row r="96" spans="1:20">
      <c r="A96" s="1307"/>
      <c r="B96" s="1509"/>
      <c r="C96" s="1509"/>
      <c r="D96" s="632" t="s">
        <v>245</v>
      </c>
      <c r="E96" s="636"/>
      <c r="F96" s="1321"/>
      <c r="G96" s="640">
        <f>AVERAGE(G91:G95)</f>
        <v>2.4</v>
      </c>
      <c r="H96" s="640">
        <f t="shared" ref="H96:T96" si="15">AVERAGE(H91:H95)</f>
        <v>2.4</v>
      </c>
      <c r="I96" s="640">
        <f t="shared" si="15"/>
        <v>2.4</v>
      </c>
      <c r="J96" s="640">
        <f t="shared" si="15"/>
        <v>2.4</v>
      </c>
      <c r="K96" s="640">
        <f t="shared" si="15"/>
        <v>2.4</v>
      </c>
      <c r="L96" s="640">
        <f t="shared" si="15"/>
        <v>2.4</v>
      </c>
      <c r="M96" s="640">
        <f t="shared" si="15"/>
        <v>2.4</v>
      </c>
      <c r="N96" s="640">
        <f t="shared" si="15"/>
        <v>2.4</v>
      </c>
      <c r="O96" s="640">
        <f t="shared" si="15"/>
        <v>2.4</v>
      </c>
      <c r="P96" s="640">
        <f t="shared" si="15"/>
        <v>1</v>
      </c>
      <c r="Q96" s="640">
        <f t="shared" si="15"/>
        <v>1</v>
      </c>
      <c r="R96" s="640">
        <f t="shared" si="15"/>
        <v>2.25</v>
      </c>
      <c r="S96" s="640">
        <f t="shared" si="15"/>
        <v>2.25</v>
      </c>
      <c r="T96" s="640">
        <f t="shared" si="15"/>
        <v>2.25</v>
      </c>
    </row>
    <row r="97" spans="1:20" ht="25.5">
      <c r="A97" s="1305" t="s">
        <v>258</v>
      </c>
      <c r="B97" s="1507" t="s">
        <v>5128</v>
      </c>
      <c r="C97" s="1507" t="s">
        <v>5129</v>
      </c>
      <c r="D97" s="632" t="s">
        <v>261</v>
      </c>
      <c r="E97" s="636" t="s">
        <v>5130</v>
      </c>
      <c r="F97" s="1319" t="s">
        <v>27</v>
      </c>
      <c r="G97" s="635">
        <v>3</v>
      </c>
      <c r="H97" s="635" t="s">
        <v>28</v>
      </c>
      <c r="I97" s="635" t="s">
        <v>28</v>
      </c>
      <c r="J97" s="635" t="s">
        <v>28</v>
      </c>
      <c r="K97" s="635" t="s">
        <v>28</v>
      </c>
      <c r="L97" s="635">
        <v>3</v>
      </c>
      <c r="M97" s="635">
        <v>3</v>
      </c>
      <c r="N97" s="635" t="s">
        <v>28</v>
      </c>
      <c r="O97" s="635" t="s">
        <v>28</v>
      </c>
      <c r="P97" s="635" t="s">
        <v>28</v>
      </c>
      <c r="Q97" s="635" t="s">
        <v>28</v>
      </c>
      <c r="R97" s="635">
        <v>2</v>
      </c>
      <c r="S97" s="635">
        <v>3</v>
      </c>
      <c r="T97" s="635" t="s">
        <v>28</v>
      </c>
    </row>
    <row r="98" spans="1:20" ht="25.5">
      <c r="A98" s="1306"/>
      <c r="B98" s="1508"/>
      <c r="C98" s="1508"/>
      <c r="D98" s="632" t="s">
        <v>263</v>
      </c>
      <c r="E98" s="636" t="s">
        <v>5131</v>
      </c>
      <c r="F98" s="1320"/>
      <c r="G98" s="635" t="s">
        <v>28</v>
      </c>
      <c r="H98" s="635" t="s">
        <v>28</v>
      </c>
      <c r="I98" s="635">
        <v>3</v>
      </c>
      <c r="J98" s="635">
        <v>3</v>
      </c>
      <c r="K98" s="635" t="s">
        <v>28</v>
      </c>
      <c r="L98" s="635">
        <v>3</v>
      </c>
      <c r="M98" s="635">
        <v>3</v>
      </c>
      <c r="N98" s="635" t="s">
        <v>28</v>
      </c>
      <c r="O98" s="635" t="s">
        <v>28</v>
      </c>
      <c r="P98" s="635" t="s">
        <v>28</v>
      </c>
      <c r="Q98" s="635" t="s">
        <v>28</v>
      </c>
      <c r="R98" s="635">
        <v>2</v>
      </c>
      <c r="S98" s="635">
        <v>3</v>
      </c>
      <c r="T98" s="635" t="s">
        <v>28</v>
      </c>
    </row>
    <row r="99" spans="1:20" ht="30">
      <c r="A99" s="1306"/>
      <c r="B99" s="1508"/>
      <c r="C99" s="1508"/>
      <c r="D99" s="632" t="s">
        <v>265</v>
      </c>
      <c r="E99" s="636" t="s">
        <v>5132</v>
      </c>
      <c r="F99" s="1320"/>
      <c r="G99" s="635" t="s">
        <v>28</v>
      </c>
      <c r="H99" s="635" t="s">
        <v>28</v>
      </c>
      <c r="I99" s="635">
        <v>3</v>
      </c>
      <c r="J99" s="635">
        <v>2</v>
      </c>
      <c r="K99" s="635" t="s">
        <v>28</v>
      </c>
      <c r="L99" s="635">
        <v>3</v>
      </c>
      <c r="M99" s="635">
        <v>3</v>
      </c>
      <c r="N99" s="635" t="s">
        <v>28</v>
      </c>
      <c r="O99" s="635" t="s">
        <v>28</v>
      </c>
      <c r="P99" s="635" t="s">
        <v>28</v>
      </c>
      <c r="Q99" s="635" t="s">
        <v>28</v>
      </c>
      <c r="R99" s="635">
        <v>2</v>
      </c>
      <c r="S99" s="635">
        <v>3</v>
      </c>
      <c r="T99" s="635" t="s">
        <v>28</v>
      </c>
    </row>
    <row r="100" spans="1:20" ht="25.5">
      <c r="A100" s="1306"/>
      <c r="B100" s="1508"/>
      <c r="C100" s="1508"/>
      <c r="D100" s="632" t="s">
        <v>267</v>
      </c>
      <c r="E100" s="636" t="s">
        <v>5133</v>
      </c>
      <c r="F100" s="1320"/>
      <c r="G100" s="635" t="s">
        <v>28</v>
      </c>
      <c r="H100" s="635" t="s">
        <v>28</v>
      </c>
      <c r="I100" s="635">
        <v>3</v>
      </c>
      <c r="J100" s="635">
        <v>2</v>
      </c>
      <c r="K100" s="635" t="s">
        <v>28</v>
      </c>
      <c r="L100" s="635">
        <v>3</v>
      </c>
      <c r="M100" s="635">
        <v>3</v>
      </c>
      <c r="N100" s="635" t="s">
        <v>28</v>
      </c>
      <c r="O100" s="635" t="s">
        <v>28</v>
      </c>
      <c r="P100" s="635" t="s">
        <v>28</v>
      </c>
      <c r="Q100" s="635" t="s">
        <v>28</v>
      </c>
      <c r="R100" s="635">
        <v>2</v>
      </c>
      <c r="S100" s="635">
        <v>3</v>
      </c>
      <c r="T100" s="635" t="s">
        <v>28</v>
      </c>
    </row>
    <row r="101" spans="1:20" ht="25.5">
      <c r="A101" s="1306"/>
      <c r="B101" s="1508"/>
      <c r="C101" s="1508"/>
      <c r="D101" s="632" t="s">
        <v>269</v>
      </c>
      <c r="E101" s="636" t="s">
        <v>5134</v>
      </c>
      <c r="F101" s="1320"/>
      <c r="G101" s="635" t="s">
        <v>28</v>
      </c>
      <c r="H101" s="635" t="s">
        <v>28</v>
      </c>
      <c r="I101" s="635">
        <v>3</v>
      </c>
      <c r="J101" s="635">
        <v>2</v>
      </c>
      <c r="K101" s="635" t="s">
        <v>28</v>
      </c>
      <c r="L101" s="635">
        <v>3</v>
      </c>
      <c r="M101" s="635">
        <v>3</v>
      </c>
      <c r="N101" s="635" t="s">
        <v>28</v>
      </c>
      <c r="O101" s="635" t="s">
        <v>28</v>
      </c>
      <c r="P101" s="635" t="s">
        <v>28</v>
      </c>
      <c r="Q101" s="635" t="s">
        <v>28</v>
      </c>
      <c r="R101" s="635">
        <v>2</v>
      </c>
      <c r="S101" s="635">
        <v>3</v>
      </c>
      <c r="T101" s="635" t="s">
        <v>28</v>
      </c>
    </row>
    <row r="102" spans="1:20">
      <c r="A102" s="1307"/>
      <c r="B102" s="1509"/>
      <c r="C102" s="1509"/>
      <c r="D102" s="632" t="s">
        <v>258</v>
      </c>
      <c r="E102" s="636"/>
      <c r="F102" s="1321"/>
      <c r="G102" s="640">
        <f>AVERAGE(G97:G101)</f>
        <v>3</v>
      </c>
      <c r="H102" s="640"/>
      <c r="I102" s="640">
        <f t="shared" ref="I102:S102" si="16">AVERAGE(I97:I101)</f>
        <v>3</v>
      </c>
      <c r="J102" s="640">
        <f t="shared" si="16"/>
        <v>2.25</v>
      </c>
      <c r="K102" s="640"/>
      <c r="L102" s="640">
        <f t="shared" si="16"/>
        <v>3</v>
      </c>
      <c r="M102" s="640">
        <f t="shared" si="16"/>
        <v>3</v>
      </c>
      <c r="N102" s="640"/>
      <c r="O102" s="640"/>
      <c r="P102" s="640"/>
      <c r="Q102" s="640"/>
      <c r="R102" s="640">
        <f t="shared" si="16"/>
        <v>2</v>
      </c>
      <c r="S102" s="640">
        <f t="shared" si="16"/>
        <v>3</v>
      </c>
      <c r="T102" s="640"/>
    </row>
    <row r="103" spans="1:20" ht="25.5">
      <c r="A103" s="1305" t="s">
        <v>271</v>
      </c>
      <c r="B103" s="1111" t="s">
        <v>5135</v>
      </c>
      <c r="C103" s="1111" t="s">
        <v>5136</v>
      </c>
      <c r="D103" s="629" t="s">
        <v>274</v>
      </c>
      <c r="E103" s="636" t="s">
        <v>5137</v>
      </c>
      <c r="F103" s="1319" t="s">
        <v>107</v>
      </c>
      <c r="G103" s="635">
        <v>3</v>
      </c>
      <c r="H103" s="635">
        <v>1</v>
      </c>
      <c r="I103" s="635">
        <v>1</v>
      </c>
      <c r="J103" s="635">
        <v>3</v>
      </c>
      <c r="K103" s="635" t="s">
        <v>28</v>
      </c>
      <c r="L103" s="635">
        <v>2</v>
      </c>
      <c r="M103" s="635">
        <v>1</v>
      </c>
      <c r="N103" s="635">
        <v>2</v>
      </c>
      <c r="O103" s="635">
        <v>3</v>
      </c>
      <c r="P103" s="635">
        <v>2</v>
      </c>
      <c r="Q103" s="635">
        <v>1</v>
      </c>
      <c r="R103" s="635">
        <v>3</v>
      </c>
      <c r="S103" s="635">
        <v>3</v>
      </c>
      <c r="T103" s="635">
        <v>3</v>
      </c>
    </row>
    <row r="104" spans="1:20" ht="25.5">
      <c r="A104" s="1306"/>
      <c r="B104" s="1112"/>
      <c r="C104" s="1112"/>
      <c r="D104" s="629" t="s">
        <v>276</v>
      </c>
      <c r="E104" s="636" t="s">
        <v>5138</v>
      </c>
      <c r="F104" s="1320"/>
      <c r="G104" s="635">
        <v>3</v>
      </c>
      <c r="H104" s="635">
        <v>3</v>
      </c>
      <c r="I104" s="635">
        <v>1</v>
      </c>
      <c r="J104" s="635">
        <v>3</v>
      </c>
      <c r="K104" s="635" t="s">
        <v>28</v>
      </c>
      <c r="L104" s="635" t="s">
        <v>28</v>
      </c>
      <c r="M104" s="635">
        <v>1</v>
      </c>
      <c r="N104" s="635" t="s">
        <v>28</v>
      </c>
      <c r="O104" s="635">
        <v>3</v>
      </c>
      <c r="P104" s="635" t="s">
        <v>28</v>
      </c>
      <c r="Q104" s="635">
        <v>1</v>
      </c>
      <c r="R104" s="635">
        <v>3</v>
      </c>
      <c r="S104" s="635">
        <v>3</v>
      </c>
      <c r="T104" s="635">
        <v>3</v>
      </c>
    </row>
    <row r="105" spans="1:20" ht="60">
      <c r="A105" s="1306"/>
      <c r="B105" s="1112"/>
      <c r="C105" s="1112"/>
      <c r="D105" s="629" t="s">
        <v>278</v>
      </c>
      <c r="E105" s="636" t="s">
        <v>5139</v>
      </c>
      <c r="F105" s="1320"/>
      <c r="G105" s="635">
        <v>2</v>
      </c>
      <c r="H105" s="635">
        <v>2</v>
      </c>
      <c r="I105" s="635">
        <v>2</v>
      </c>
      <c r="J105" s="635" t="s">
        <v>28</v>
      </c>
      <c r="K105" s="635" t="s">
        <v>28</v>
      </c>
      <c r="L105" s="635">
        <v>2</v>
      </c>
      <c r="M105" s="635">
        <v>1</v>
      </c>
      <c r="N105" s="635">
        <v>2</v>
      </c>
      <c r="O105" s="635">
        <v>2</v>
      </c>
      <c r="P105" s="635">
        <v>2</v>
      </c>
      <c r="Q105" s="635">
        <v>1</v>
      </c>
      <c r="R105" s="635">
        <v>3</v>
      </c>
      <c r="S105" s="635">
        <v>3</v>
      </c>
      <c r="T105" s="635">
        <v>3</v>
      </c>
    </row>
    <row r="106" spans="1:20" ht="25.5">
      <c r="A106" s="1306"/>
      <c r="B106" s="1112"/>
      <c r="C106" s="1112"/>
      <c r="D106" s="629" t="s">
        <v>280</v>
      </c>
      <c r="E106" s="636" t="s">
        <v>5140</v>
      </c>
      <c r="F106" s="1320"/>
      <c r="G106" s="635">
        <v>3</v>
      </c>
      <c r="H106" s="635">
        <v>3</v>
      </c>
      <c r="I106" s="635">
        <v>1</v>
      </c>
      <c r="J106" s="635">
        <v>3</v>
      </c>
      <c r="K106" s="635" t="s">
        <v>28</v>
      </c>
      <c r="L106" s="635" t="s">
        <v>28</v>
      </c>
      <c r="M106" s="635">
        <v>1</v>
      </c>
      <c r="N106" s="635" t="s">
        <v>28</v>
      </c>
      <c r="O106" s="635">
        <v>3</v>
      </c>
      <c r="P106" s="635" t="s">
        <v>28</v>
      </c>
      <c r="Q106" s="635">
        <v>1</v>
      </c>
      <c r="R106" s="635">
        <v>3</v>
      </c>
      <c r="S106" s="635">
        <v>3</v>
      </c>
      <c r="T106" s="635">
        <v>3</v>
      </c>
    </row>
    <row r="107" spans="1:20">
      <c r="A107" s="1307"/>
      <c r="B107" s="1113"/>
      <c r="C107" s="1113"/>
      <c r="D107" s="629" t="s">
        <v>271</v>
      </c>
      <c r="E107" s="636"/>
      <c r="F107" s="1321"/>
      <c r="G107" s="640">
        <f>AVERAGE(G103:G106)</f>
        <v>2.75</v>
      </c>
      <c r="H107" s="640">
        <f t="shared" ref="H107:T107" si="17">AVERAGE(H103:H106)</f>
        <v>2.25</v>
      </c>
      <c r="I107" s="640">
        <f t="shared" si="17"/>
        <v>1.25</v>
      </c>
      <c r="J107" s="640">
        <f t="shared" si="17"/>
        <v>3</v>
      </c>
      <c r="K107" s="640"/>
      <c r="L107" s="640">
        <f t="shared" si="17"/>
        <v>2</v>
      </c>
      <c r="M107" s="640">
        <f t="shared" si="17"/>
        <v>1</v>
      </c>
      <c r="N107" s="640">
        <f t="shared" si="17"/>
        <v>2</v>
      </c>
      <c r="O107" s="640">
        <f t="shared" si="17"/>
        <v>2.75</v>
      </c>
      <c r="P107" s="640">
        <f t="shared" si="17"/>
        <v>2</v>
      </c>
      <c r="Q107" s="640">
        <f t="shared" si="17"/>
        <v>1</v>
      </c>
      <c r="R107" s="640">
        <f t="shared" si="17"/>
        <v>3</v>
      </c>
      <c r="S107" s="640">
        <f t="shared" si="17"/>
        <v>3</v>
      </c>
      <c r="T107" s="640">
        <f t="shared" si="17"/>
        <v>3</v>
      </c>
    </row>
    <row r="108" spans="1:20" ht="25.5">
      <c r="A108" s="1305" t="s">
        <v>284</v>
      </c>
      <c r="B108" s="1111" t="s">
        <v>5141</v>
      </c>
      <c r="C108" s="1507" t="s">
        <v>5142</v>
      </c>
      <c r="D108" s="631" t="s">
        <v>287</v>
      </c>
      <c r="E108" s="636" t="s">
        <v>5143</v>
      </c>
      <c r="F108" s="1319" t="s">
        <v>107</v>
      </c>
      <c r="G108" s="635">
        <v>3</v>
      </c>
      <c r="H108" s="635">
        <v>1</v>
      </c>
      <c r="I108" s="635">
        <v>1</v>
      </c>
      <c r="J108" s="635">
        <v>3</v>
      </c>
      <c r="K108" s="635" t="s">
        <v>28</v>
      </c>
      <c r="L108" s="635">
        <v>2</v>
      </c>
      <c r="M108" s="635">
        <v>1</v>
      </c>
      <c r="N108" s="635">
        <v>2</v>
      </c>
      <c r="O108" s="635">
        <v>3</v>
      </c>
      <c r="P108" s="635">
        <v>2</v>
      </c>
      <c r="Q108" s="635">
        <v>1</v>
      </c>
      <c r="R108" s="635">
        <v>3</v>
      </c>
      <c r="S108" s="635">
        <v>3</v>
      </c>
      <c r="T108" s="635">
        <v>3</v>
      </c>
    </row>
    <row r="109" spans="1:20">
      <c r="A109" s="1306"/>
      <c r="B109" s="1112"/>
      <c r="C109" s="1508"/>
      <c r="D109" s="631" t="s">
        <v>289</v>
      </c>
      <c r="E109" s="636" t="s">
        <v>5144</v>
      </c>
      <c r="F109" s="1320"/>
      <c r="G109" s="635">
        <v>3</v>
      </c>
      <c r="H109" s="635">
        <v>3</v>
      </c>
      <c r="I109" s="635">
        <v>1</v>
      </c>
      <c r="J109" s="635">
        <v>3</v>
      </c>
      <c r="K109" s="635" t="s">
        <v>28</v>
      </c>
      <c r="L109" s="635" t="s">
        <v>28</v>
      </c>
      <c r="M109" s="635">
        <v>1</v>
      </c>
      <c r="N109" s="635" t="s">
        <v>28</v>
      </c>
      <c r="O109" s="635">
        <v>3</v>
      </c>
      <c r="P109" s="635" t="s">
        <v>28</v>
      </c>
      <c r="Q109" s="635">
        <v>1</v>
      </c>
      <c r="R109" s="635">
        <v>3</v>
      </c>
      <c r="S109" s="635">
        <v>3</v>
      </c>
      <c r="T109" s="635">
        <v>3</v>
      </c>
    </row>
    <row r="110" spans="1:20" ht="25.5">
      <c r="A110" s="1306"/>
      <c r="B110" s="1112"/>
      <c r="C110" s="1508"/>
      <c r="D110" s="631" t="s">
        <v>291</v>
      </c>
      <c r="E110" s="636" t="s">
        <v>5145</v>
      </c>
      <c r="F110" s="1320"/>
      <c r="G110" s="635">
        <v>2</v>
      </c>
      <c r="H110" s="635">
        <v>2</v>
      </c>
      <c r="I110" s="635">
        <v>2</v>
      </c>
      <c r="J110" s="635" t="s">
        <v>28</v>
      </c>
      <c r="K110" s="635" t="s">
        <v>28</v>
      </c>
      <c r="L110" s="635">
        <v>2</v>
      </c>
      <c r="M110" s="635">
        <v>1</v>
      </c>
      <c r="N110" s="635">
        <v>2</v>
      </c>
      <c r="O110" s="635">
        <v>2</v>
      </c>
      <c r="P110" s="635">
        <v>2</v>
      </c>
      <c r="Q110" s="635">
        <v>1</v>
      </c>
      <c r="R110" s="635">
        <v>3</v>
      </c>
      <c r="S110" s="635">
        <v>3</v>
      </c>
      <c r="T110" s="635">
        <v>3</v>
      </c>
    </row>
    <row r="111" spans="1:20" ht="25.5">
      <c r="A111" s="1306"/>
      <c r="B111" s="1112"/>
      <c r="C111" s="1508"/>
      <c r="D111" s="631" t="s">
        <v>293</v>
      </c>
      <c r="E111" s="636" t="s">
        <v>5146</v>
      </c>
      <c r="F111" s="1320"/>
      <c r="G111" s="635">
        <v>3</v>
      </c>
      <c r="H111" s="635">
        <v>3</v>
      </c>
      <c r="I111" s="635">
        <v>1</v>
      </c>
      <c r="J111" s="635">
        <v>3</v>
      </c>
      <c r="K111" s="635" t="s">
        <v>28</v>
      </c>
      <c r="L111" s="635" t="s">
        <v>28</v>
      </c>
      <c r="M111" s="635">
        <v>1</v>
      </c>
      <c r="N111" s="635" t="s">
        <v>28</v>
      </c>
      <c r="O111" s="635">
        <v>3</v>
      </c>
      <c r="P111" s="635" t="s">
        <v>28</v>
      </c>
      <c r="Q111" s="635">
        <v>1</v>
      </c>
      <c r="R111" s="635">
        <v>3</v>
      </c>
      <c r="S111" s="635">
        <v>3</v>
      </c>
      <c r="T111" s="635">
        <v>3</v>
      </c>
    </row>
    <row r="112" spans="1:20">
      <c r="A112" s="1307"/>
      <c r="B112" s="1113"/>
      <c r="C112" s="1509"/>
      <c r="D112" s="631" t="s">
        <v>284</v>
      </c>
      <c r="E112" s="636"/>
      <c r="F112" s="1321"/>
      <c r="G112" s="640">
        <f>AVERAGE(G108:G111)</f>
        <v>2.75</v>
      </c>
      <c r="H112" s="640">
        <f t="shared" ref="H112:T112" si="18">AVERAGE(H108:H111)</f>
        <v>2.25</v>
      </c>
      <c r="I112" s="640">
        <f t="shared" si="18"/>
        <v>1.25</v>
      </c>
      <c r="J112" s="640">
        <f t="shared" si="18"/>
        <v>3</v>
      </c>
      <c r="K112" s="640"/>
      <c r="L112" s="640">
        <f t="shared" si="18"/>
        <v>2</v>
      </c>
      <c r="M112" s="640">
        <f t="shared" si="18"/>
        <v>1</v>
      </c>
      <c r="N112" s="640">
        <f t="shared" si="18"/>
        <v>2</v>
      </c>
      <c r="O112" s="640">
        <f t="shared" si="18"/>
        <v>2.75</v>
      </c>
      <c r="P112" s="640">
        <f t="shared" si="18"/>
        <v>2</v>
      </c>
      <c r="Q112" s="640">
        <f t="shared" si="18"/>
        <v>1</v>
      </c>
      <c r="R112" s="640">
        <f t="shared" si="18"/>
        <v>3</v>
      </c>
      <c r="S112" s="640">
        <f t="shared" si="18"/>
        <v>3</v>
      </c>
      <c r="T112" s="640">
        <f t="shared" si="18"/>
        <v>3</v>
      </c>
    </row>
  </sheetData>
  <mergeCells count="85">
    <mergeCell ref="A1:T1"/>
    <mergeCell ref="A2:T2"/>
    <mergeCell ref="A3:T3"/>
    <mergeCell ref="A4:A6"/>
    <mergeCell ref="B4:C6"/>
    <mergeCell ref="D4:E5"/>
    <mergeCell ref="F4:F5"/>
    <mergeCell ref="G4:T4"/>
    <mergeCell ref="D6:E6"/>
    <mergeCell ref="A7:A12"/>
    <mergeCell ref="B7:B12"/>
    <mergeCell ref="C7:C12"/>
    <mergeCell ref="F7:F11"/>
    <mergeCell ref="A13:A18"/>
    <mergeCell ref="B13:B18"/>
    <mergeCell ref="C13:C18"/>
    <mergeCell ref="F13:F17"/>
    <mergeCell ref="A19:A24"/>
    <mergeCell ref="B19:B24"/>
    <mergeCell ref="C19:C24"/>
    <mergeCell ref="F19:F23"/>
    <mergeCell ref="A25:A30"/>
    <mergeCell ref="B25:B30"/>
    <mergeCell ref="C25:C30"/>
    <mergeCell ref="F25:F29"/>
    <mergeCell ref="A31:A36"/>
    <mergeCell ref="B31:B36"/>
    <mergeCell ref="C31:C36"/>
    <mergeCell ref="F31:F35"/>
    <mergeCell ref="A37:A42"/>
    <mergeCell ref="B37:B42"/>
    <mergeCell ref="C37:C42"/>
    <mergeCell ref="F37:F41"/>
    <mergeCell ref="A43:A46"/>
    <mergeCell ref="B43:B46"/>
    <mergeCell ref="C43:C46"/>
    <mergeCell ref="F43:F45"/>
    <mergeCell ref="A47:A52"/>
    <mergeCell ref="B47:B52"/>
    <mergeCell ref="C47:C52"/>
    <mergeCell ref="F47:F51"/>
    <mergeCell ref="A53:A58"/>
    <mergeCell ref="B53:B58"/>
    <mergeCell ref="C53:C58"/>
    <mergeCell ref="F53:F57"/>
    <mergeCell ref="A59:A64"/>
    <mergeCell ref="B59:B64"/>
    <mergeCell ref="C59:C64"/>
    <mergeCell ref="F59:F63"/>
    <mergeCell ref="A65:A70"/>
    <mergeCell ref="B65:B70"/>
    <mergeCell ref="C65:C70"/>
    <mergeCell ref="F65:F69"/>
    <mergeCell ref="A71:A76"/>
    <mergeCell ref="B71:B76"/>
    <mergeCell ref="C71:C76"/>
    <mergeCell ref="F71:F76"/>
    <mergeCell ref="A77:A80"/>
    <mergeCell ref="B77:B80"/>
    <mergeCell ref="C77:C80"/>
    <mergeCell ref="F77:F80"/>
    <mergeCell ref="A81:A84"/>
    <mergeCell ref="B81:B84"/>
    <mergeCell ref="C81:C84"/>
    <mergeCell ref="F81:F84"/>
    <mergeCell ref="A85:A90"/>
    <mergeCell ref="B85:B90"/>
    <mergeCell ref="C85:C90"/>
    <mergeCell ref="F85:F90"/>
    <mergeCell ref="A91:A96"/>
    <mergeCell ref="B91:B96"/>
    <mergeCell ref="C91:C96"/>
    <mergeCell ref="F91:F96"/>
    <mergeCell ref="A108:A112"/>
    <mergeCell ref="B108:B112"/>
    <mergeCell ref="C108:C112"/>
    <mergeCell ref="F108:F112"/>
    <mergeCell ref="A97:A102"/>
    <mergeCell ref="B97:B102"/>
    <mergeCell ref="C97:C102"/>
    <mergeCell ref="F97:F102"/>
    <mergeCell ref="A103:A107"/>
    <mergeCell ref="B103:B107"/>
    <mergeCell ref="C103:C107"/>
    <mergeCell ref="F103:F107"/>
  </mergeCells>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T413"/>
  <sheetViews>
    <sheetView workbookViewId="0">
      <selection activeCell="E25" sqref="E25"/>
    </sheetView>
  </sheetViews>
  <sheetFormatPr defaultColWidth="38.7109375" defaultRowHeight="11.25"/>
  <cols>
    <col min="1" max="1" width="9.5703125" style="740" customWidth="1"/>
    <col min="2" max="2" width="10.42578125" style="740" customWidth="1"/>
    <col min="3" max="3" width="23.140625" style="741" customWidth="1"/>
    <col min="4" max="4" width="8.42578125" style="741" customWidth="1"/>
    <col min="5" max="5" width="56.5703125" style="743" customWidth="1"/>
    <col min="6" max="6" width="5.42578125" style="718" customWidth="1"/>
    <col min="7" max="20" width="3.7109375" style="734" customWidth="1"/>
    <col min="21" max="16384" width="38.7109375" style="717"/>
  </cols>
  <sheetData>
    <row r="1" spans="1:20">
      <c r="A1" s="1484" t="s">
        <v>0</v>
      </c>
      <c r="B1" s="1484"/>
      <c r="C1" s="1484"/>
      <c r="D1" s="1484"/>
      <c r="E1" s="1484"/>
      <c r="F1" s="1484"/>
      <c r="G1" s="1484"/>
      <c r="H1" s="1484"/>
      <c r="I1" s="1484"/>
      <c r="J1" s="1484"/>
      <c r="K1" s="1484"/>
      <c r="L1" s="1484"/>
      <c r="M1" s="1484"/>
      <c r="N1" s="1484"/>
      <c r="O1" s="1484"/>
      <c r="P1" s="1484"/>
      <c r="Q1" s="1484"/>
      <c r="R1" s="1484"/>
      <c r="S1" s="1484"/>
      <c r="T1" s="1484"/>
    </row>
    <row r="2" spans="1:20">
      <c r="A2" s="1516" t="s">
        <v>5891</v>
      </c>
      <c r="B2" s="1516"/>
      <c r="C2" s="1516"/>
      <c r="D2" s="1516"/>
      <c r="E2" s="1516"/>
      <c r="F2" s="1516"/>
      <c r="G2" s="1516"/>
      <c r="H2" s="1516"/>
      <c r="I2" s="1516"/>
      <c r="J2" s="1516"/>
      <c r="K2" s="1516"/>
      <c r="L2" s="1516"/>
      <c r="M2" s="1516"/>
      <c r="N2" s="1516"/>
      <c r="O2" s="1516"/>
      <c r="P2" s="1516"/>
      <c r="Q2" s="1516"/>
      <c r="R2" s="1516"/>
      <c r="S2" s="1516"/>
      <c r="T2" s="1516"/>
    </row>
    <row r="3" spans="1:20">
      <c r="A3" s="1517" t="s">
        <v>2</v>
      </c>
      <c r="B3" s="1517"/>
      <c r="C3" s="1517"/>
      <c r="D3" s="1517"/>
      <c r="E3" s="1517"/>
      <c r="F3" s="1517"/>
      <c r="G3" s="1517"/>
      <c r="H3" s="1517"/>
      <c r="I3" s="1517"/>
      <c r="J3" s="1517"/>
      <c r="K3" s="1517"/>
      <c r="L3" s="1517"/>
      <c r="M3" s="1517"/>
      <c r="N3" s="1517"/>
      <c r="O3" s="1517"/>
      <c r="P3" s="1517"/>
      <c r="Q3" s="1517"/>
      <c r="R3" s="1517"/>
      <c r="S3" s="1517"/>
      <c r="T3" s="1517"/>
    </row>
    <row r="4" spans="1:20" s="718" customFormat="1" ht="15" customHeight="1">
      <c r="A4" s="1105" t="s">
        <v>3</v>
      </c>
      <c r="B4" s="1114" t="s">
        <v>4</v>
      </c>
      <c r="C4" s="1114"/>
      <c r="D4" s="1114" t="s">
        <v>5</v>
      </c>
      <c r="E4" s="1114"/>
      <c r="F4" s="1518" t="s">
        <v>6</v>
      </c>
      <c r="G4" s="1114"/>
      <c r="H4" s="1114"/>
      <c r="I4" s="1114"/>
      <c r="J4" s="1114"/>
      <c r="K4" s="1114"/>
      <c r="L4" s="1114"/>
      <c r="M4" s="1114"/>
      <c r="N4" s="1114"/>
      <c r="O4" s="1114"/>
      <c r="P4" s="1114"/>
      <c r="Q4" s="1114"/>
      <c r="R4" s="1114"/>
      <c r="S4" s="1114"/>
      <c r="T4" s="1114"/>
    </row>
    <row r="5" spans="1:20" s="718" customFormat="1" ht="15" customHeight="1">
      <c r="A5" s="1105"/>
      <c r="B5" s="1114"/>
      <c r="C5" s="1114"/>
      <c r="D5" s="1114"/>
      <c r="E5" s="1114"/>
      <c r="F5" s="1518"/>
      <c r="G5" s="681" t="s">
        <v>7</v>
      </c>
      <c r="H5" s="681" t="s">
        <v>8</v>
      </c>
      <c r="I5" s="681" t="s">
        <v>9</v>
      </c>
      <c r="J5" s="681" t="s">
        <v>10</v>
      </c>
      <c r="K5" s="681" t="s">
        <v>11</v>
      </c>
      <c r="L5" s="681" t="s">
        <v>12</v>
      </c>
      <c r="M5" s="681" t="s">
        <v>13</v>
      </c>
      <c r="N5" s="681" t="s">
        <v>14</v>
      </c>
      <c r="O5" s="681" t="s">
        <v>15</v>
      </c>
      <c r="P5" s="681" t="s">
        <v>16</v>
      </c>
      <c r="Q5" s="681" t="s">
        <v>17</v>
      </c>
      <c r="R5" s="681" t="s">
        <v>18</v>
      </c>
      <c r="S5" s="681" t="s">
        <v>19</v>
      </c>
      <c r="T5" s="681" t="s">
        <v>20</v>
      </c>
    </row>
    <row r="6" spans="1:20" s="718" customFormat="1" ht="15" customHeight="1">
      <c r="A6" s="1105"/>
      <c r="B6" s="1114"/>
      <c r="C6" s="1114"/>
      <c r="D6" s="1519" t="s">
        <v>21</v>
      </c>
      <c r="E6" s="1519"/>
      <c r="F6" s="719"/>
      <c r="G6" s="681"/>
      <c r="H6" s="681"/>
      <c r="I6" s="681"/>
      <c r="J6" s="681"/>
      <c r="K6" s="681"/>
      <c r="L6" s="681"/>
      <c r="M6" s="681"/>
      <c r="N6" s="681"/>
      <c r="O6" s="681"/>
      <c r="P6" s="681"/>
      <c r="Q6" s="681"/>
      <c r="R6" s="681"/>
      <c r="S6" s="681"/>
      <c r="T6" s="681"/>
    </row>
    <row r="7" spans="1:20" ht="54.75" customHeight="1">
      <c r="A7" s="929" t="s">
        <v>22</v>
      </c>
      <c r="B7" s="911" t="s">
        <v>5892</v>
      </c>
      <c r="C7" s="1281" t="s">
        <v>5893</v>
      </c>
      <c r="D7" s="687" t="s">
        <v>25</v>
      </c>
      <c r="E7" s="5" t="s">
        <v>5894</v>
      </c>
      <c r="F7" s="1520" t="s">
        <v>27</v>
      </c>
      <c r="G7" s="720">
        <v>3</v>
      </c>
      <c r="H7" s="720" t="s">
        <v>28</v>
      </c>
      <c r="I7" s="720" t="s">
        <v>28</v>
      </c>
      <c r="J7" s="720" t="s">
        <v>28</v>
      </c>
      <c r="K7" s="720" t="s">
        <v>28</v>
      </c>
      <c r="L7" s="720" t="s">
        <v>28</v>
      </c>
      <c r="M7" s="720" t="s">
        <v>28</v>
      </c>
      <c r="N7" s="720" t="s">
        <v>28</v>
      </c>
      <c r="O7" s="720">
        <v>3</v>
      </c>
      <c r="P7" s="720">
        <v>3</v>
      </c>
      <c r="Q7" s="720">
        <v>3</v>
      </c>
      <c r="R7" s="720" t="s">
        <v>28</v>
      </c>
      <c r="S7" s="720">
        <v>1</v>
      </c>
      <c r="T7" s="720">
        <v>3</v>
      </c>
    </row>
    <row r="8" spans="1:20">
      <c r="A8" s="929"/>
      <c r="B8" s="912"/>
      <c r="C8" s="1282"/>
      <c r="D8" s="678" t="s">
        <v>29</v>
      </c>
      <c r="E8" s="688" t="s">
        <v>5895</v>
      </c>
      <c r="F8" s="1521"/>
      <c r="G8" s="720">
        <v>3</v>
      </c>
      <c r="H8" s="720" t="s">
        <v>28</v>
      </c>
      <c r="I8" s="720" t="s">
        <v>28</v>
      </c>
      <c r="J8" s="720" t="s">
        <v>28</v>
      </c>
      <c r="K8" s="720" t="s">
        <v>28</v>
      </c>
      <c r="L8" s="720" t="s">
        <v>28</v>
      </c>
      <c r="M8" s="720" t="s">
        <v>28</v>
      </c>
      <c r="N8" s="720" t="s">
        <v>28</v>
      </c>
      <c r="O8" s="720">
        <v>3</v>
      </c>
      <c r="P8" s="720">
        <v>3</v>
      </c>
      <c r="Q8" s="720">
        <v>3</v>
      </c>
      <c r="R8" s="720" t="s">
        <v>28</v>
      </c>
      <c r="S8" s="720">
        <v>1</v>
      </c>
      <c r="T8" s="720">
        <v>3</v>
      </c>
    </row>
    <row r="9" spans="1:20">
      <c r="A9" s="929"/>
      <c r="B9" s="912"/>
      <c r="C9" s="1282"/>
      <c r="D9" s="678" t="s">
        <v>31</v>
      </c>
      <c r="E9" s="688" t="s">
        <v>5896</v>
      </c>
      <c r="F9" s="1521"/>
      <c r="G9" s="720">
        <v>3</v>
      </c>
      <c r="H9" s="720" t="s">
        <v>28</v>
      </c>
      <c r="I9" s="720" t="s">
        <v>28</v>
      </c>
      <c r="J9" s="720" t="s">
        <v>28</v>
      </c>
      <c r="K9" s="720" t="s">
        <v>28</v>
      </c>
      <c r="L9" s="720" t="s">
        <v>28</v>
      </c>
      <c r="M9" s="720" t="s">
        <v>28</v>
      </c>
      <c r="N9" s="720" t="s">
        <v>28</v>
      </c>
      <c r="O9" s="720">
        <v>3</v>
      </c>
      <c r="P9" s="720">
        <v>3</v>
      </c>
      <c r="Q9" s="720">
        <v>3</v>
      </c>
      <c r="R9" s="720" t="s">
        <v>28</v>
      </c>
      <c r="S9" s="720">
        <v>1</v>
      </c>
      <c r="T9" s="720">
        <v>3</v>
      </c>
    </row>
    <row r="10" spans="1:20">
      <c r="A10" s="929"/>
      <c r="B10" s="912"/>
      <c r="C10" s="1282"/>
      <c r="D10" s="678" t="s">
        <v>33</v>
      </c>
      <c r="E10" s="688" t="s">
        <v>5897</v>
      </c>
      <c r="F10" s="1521"/>
      <c r="G10" s="720">
        <v>3</v>
      </c>
      <c r="H10" s="720">
        <v>2</v>
      </c>
      <c r="I10" s="720">
        <v>3</v>
      </c>
      <c r="J10" s="720" t="s">
        <v>28</v>
      </c>
      <c r="K10" s="720"/>
      <c r="L10" s="720" t="s">
        <v>28</v>
      </c>
      <c r="M10" s="720">
        <v>2</v>
      </c>
      <c r="N10" s="720" t="s">
        <v>28</v>
      </c>
      <c r="O10" s="720" t="s">
        <v>28</v>
      </c>
      <c r="P10" s="720" t="s">
        <v>28</v>
      </c>
      <c r="Q10" s="720" t="s">
        <v>28</v>
      </c>
      <c r="R10" s="720" t="s">
        <v>28</v>
      </c>
      <c r="S10" s="720" t="s">
        <v>28</v>
      </c>
      <c r="T10" s="720">
        <v>3</v>
      </c>
    </row>
    <row r="11" spans="1:20">
      <c r="A11" s="929"/>
      <c r="B11" s="912"/>
      <c r="C11" s="1282"/>
      <c r="D11" s="678" t="s">
        <v>35</v>
      </c>
      <c r="E11" s="688" t="s">
        <v>5898</v>
      </c>
      <c r="F11" s="1521"/>
      <c r="G11" s="720">
        <v>3</v>
      </c>
      <c r="H11" s="720" t="s">
        <v>28</v>
      </c>
      <c r="I11" s="720">
        <v>3</v>
      </c>
      <c r="J11" s="720">
        <v>2</v>
      </c>
      <c r="K11" s="720" t="s">
        <v>28</v>
      </c>
      <c r="L11" s="720" t="s">
        <v>28</v>
      </c>
      <c r="M11" s="720" t="s">
        <v>28</v>
      </c>
      <c r="N11" s="720" t="s">
        <v>28</v>
      </c>
      <c r="O11" s="720" t="s">
        <v>28</v>
      </c>
      <c r="P11" s="720" t="s">
        <v>28</v>
      </c>
      <c r="Q11" s="720" t="s">
        <v>28</v>
      </c>
      <c r="R11" s="720" t="s">
        <v>28</v>
      </c>
      <c r="S11" s="720" t="s">
        <v>28</v>
      </c>
      <c r="T11" s="720">
        <v>3</v>
      </c>
    </row>
    <row r="12" spans="1:20" ht="15" customHeight="1">
      <c r="A12" s="929"/>
      <c r="B12" s="913"/>
      <c r="C12" s="1283"/>
      <c r="D12" s="717" t="s">
        <v>22</v>
      </c>
      <c r="E12" s="717"/>
      <c r="F12" s="1522"/>
      <c r="G12" s="720" t="s">
        <v>28</v>
      </c>
      <c r="H12" s="720">
        <v>2</v>
      </c>
      <c r="I12" s="720">
        <v>3</v>
      </c>
      <c r="J12" s="720">
        <v>1</v>
      </c>
      <c r="K12" s="720" t="s">
        <v>28</v>
      </c>
      <c r="L12" s="720" t="s">
        <v>28</v>
      </c>
      <c r="M12" s="720">
        <v>2</v>
      </c>
      <c r="N12" s="720" t="s">
        <v>28</v>
      </c>
      <c r="O12" s="720" t="s">
        <v>28</v>
      </c>
      <c r="P12" s="720" t="s">
        <v>28</v>
      </c>
      <c r="Q12" s="720" t="s">
        <v>28</v>
      </c>
      <c r="R12" s="720" t="s">
        <v>28</v>
      </c>
      <c r="S12" s="720" t="s">
        <v>28</v>
      </c>
      <c r="T12" s="720">
        <v>3</v>
      </c>
    </row>
    <row r="13" spans="1:20">
      <c r="A13" s="929" t="s">
        <v>37</v>
      </c>
      <c r="B13" s="929" t="s">
        <v>5899</v>
      </c>
      <c r="C13" s="1284" t="s">
        <v>5900</v>
      </c>
      <c r="D13" s="678" t="s">
        <v>40</v>
      </c>
      <c r="E13" s="688" t="s">
        <v>5901</v>
      </c>
      <c r="F13" s="1518" t="s">
        <v>27</v>
      </c>
      <c r="G13" s="720">
        <v>3</v>
      </c>
      <c r="H13" s="720">
        <v>2</v>
      </c>
      <c r="I13" s="720" t="s">
        <v>28</v>
      </c>
      <c r="J13" s="720" t="s">
        <v>28</v>
      </c>
      <c r="K13" s="720" t="s">
        <v>28</v>
      </c>
      <c r="L13" s="720" t="s">
        <v>28</v>
      </c>
      <c r="M13" s="720" t="s">
        <v>28</v>
      </c>
      <c r="N13" s="720" t="s">
        <v>28</v>
      </c>
      <c r="O13" s="720" t="s">
        <v>28</v>
      </c>
      <c r="P13" s="720" t="s">
        <v>28</v>
      </c>
      <c r="Q13" s="720" t="s">
        <v>28</v>
      </c>
      <c r="R13" s="720" t="s">
        <v>28</v>
      </c>
      <c r="S13" s="720" t="s">
        <v>28</v>
      </c>
      <c r="T13" s="720">
        <v>3</v>
      </c>
    </row>
    <row r="14" spans="1:20">
      <c r="A14" s="929"/>
      <c r="B14" s="929"/>
      <c r="C14" s="1284"/>
      <c r="D14" s="678" t="s">
        <v>42</v>
      </c>
      <c r="E14" s="688" t="s">
        <v>5902</v>
      </c>
      <c r="F14" s="1518"/>
      <c r="G14" s="720" t="s">
        <v>28</v>
      </c>
      <c r="H14" s="720">
        <v>2</v>
      </c>
      <c r="I14" s="720">
        <v>3</v>
      </c>
      <c r="J14" s="720">
        <v>1</v>
      </c>
      <c r="K14" s="720" t="s">
        <v>28</v>
      </c>
      <c r="L14" s="720" t="s">
        <v>28</v>
      </c>
      <c r="M14" s="720" t="s">
        <v>28</v>
      </c>
      <c r="N14" s="720" t="s">
        <v>28</v>
      </c>
      <c r="O14" s="720" t="s">
        <v>28</v>
      </c>
      <c r="P14" s="720" t="s">
        <v>28</v>
      </c>
      <c r="Q14" s="720" t="s">
        <v>28</v>
      </c>
      <c r="R14" s="720" t="s">
        <v>28</v>
      </c>
      <c r="S14" s="720" t="s">
        <v>28</v>
      </c>
      <c r="T14" s="720">
        <v>3</v>
      </c>
    </row>
    <row r="15" spans="1:20">
      <c r="A15" s="929"/>
      <c r="B15" s="929"/>
      <c r="C15" s="1284"/>
      <c r="D15" s="678" t="s">
        <v>44</v>
      </c>
      <c r="E15" s="688" t="s">
        <v>5903</v>
      </c>
      <c r="F15" s="1518"/>
      <c r="G15" s="720">
        <v>3</v>
      </c>
      <c r="H15" s="720">
        <v>2</v>
      </c>
      <c r="I15" s="720">
        <v>3</v>
      </c>
      <c r="J15" s="720">
        <v>2</v>
      </c>
      <c r="K15" s="720" t="s">
        <v>28</v>
      </c>
      <c r="L15" s="720" t="s">
        <v>28</v>
      </c>
      <c r="M15" s="720">
        <v>2</v>
      </c>
      <c r="N15" s="720" t="s">
        <v>28</v>
      </c>
      <c r="O15" s="720" t="s">
        <v>28</v>
      </c>
      <c r="P15" s="720" t="s">
        <v>28</v>
      </c>
      <c r="Q15" s="720" t="s">
        <v>28</v>
      </c>
      <c r="R15" s="720" t="s">
        <v>28</v>
      </c>
      <c r="S15" s="720" t="s">
        <v>28</v>
      </c>
      <c r="T15" s="720">
        <v>3</v>
      </c>
    </row>
    <row r="16" spans="1:20">
      <c r="A16" s="929"/>
      <c r="B16" s="929"/>
      <c r="C16" s="1284"/>
      <c r="D16" s="678" t="s">
        <v>46</v>
      </c>
      <c r="E16" s="688" t="s">
        <v>5904</v>
      </c>
      <c r="F16" s="1518"/>
      <c r="G16" s="720">
        <v>3</v>
      </c>
      <c r="H16" s="720">
        <v>3</v>
      </c>
      <c r="I16" s="720">
        <v>3</v>
      </c>
      <c r="J16" s="720">
        <v>3</v>
      </c>
      <c r="K16" s="720">
        <v>3</v>
      </c>
      <c r="L16" s="720" t="s">
        <v>28</v>
      </c>
      <c r="M16" s="720" t="s">
        <v>28</v>
      </c>
      <c r="N16" s="720" t="s">
        <v>28</v>
      </c>
      <c r="O16" s="720" t="s">
        <v>28</v>
      </c>
      <c r="P16" s="720" t="s">
        <v>28</v>
      </c>
      <c r="Q16" s="720">
        <v>3</v>
      </c>
      <c r="R16" s="720">
        <v>3</v>
      </c>
      <c r="S16" s="720">
        <v>1</v>
      </c>
      <c r="T16" s="720">
        <v>3</v>
      </c>
    </row>
    <row r="17" spans="1:20">
      <c r="A17" s="929"/>
      <c r="B17" s="929"/>
      <c r="C17" s="1284"/>
      <c r="D17" s="679" t="s">
        <v>48</v>
      </c>
      <c r="E17" s="688" t="s">
        <v>5905</v>
      </c>
      <c r="F17" s="1518"/>
      <c r="G17" s="720">
        <v>3</v>
      </c>
      <c r="H17" s="720">
        <v>3</v>
      </c>
      <c r="I17" s="720">
        <v>3</v>
      </c>
      <c r="J17" s="720">
        <v>3</v>
      </c>
      <c r="K17" s="720">
        <v>3</v>
      </c>
      <c r="L17" s="720" t="s">
        <v>28</v>
      </c>
      <c r="M17" s="720" t="s">
        <v>28</v>
      </c>
      <c r="N17" s="720" t="s">
        <v>28</v>
      </c>
      <c r="O17" s="720" t="s">
        <v>28</v>
      </c>
      <c r="P17" s="720" t="s">
        <v>28</v>
      </c>
      <c r="Q17" s="720">
        <v>3</v>
      </c>
      <c r="R17" s="720">
        <v>3</v>
      </c>
      <c r="S17" s="720">
        <v>1</v>
      </c>
      <c r="T17" s="720">
        <v>3</v>
      </c>
    </row>
    <row r="18" spans="1:20">
      <c r="A18" s="929" t="s">
        <v>50</v>
      </c>
      <c r="B18" s="929" t="s">
        <v>5906</v>
      </c>
      <c r="C18" s="1284" t="s">
        <v>5907</v>
      </c>
      <c r="D18" s="678" t="s">
        <v>53</v>
      </c>
      <c r="E18" s="688" t="s">
        <v>5908</v>
      </c>
      <c r="F18" s="1518" t="s">
        <v>27</v>
      </c>
      <c r="G18" s="720">
        <v>3</v>
      </c>
      <c r="H18" s="720">
        <v>3</v>
      </c>
      <c r="I18" s="720">
        <v>3</v>
      </c>
      <c r="J18" s="720">
        <v>3</v>
      </c>
      <c r="K18" s="720">
        <v>3</v>
      </c>
      <c r="L18" s="720" t="s">
        <v>28</v>
      </c>
      <c r="M18" s="720" t="s">
        <v>28</v>
      </c>
      <c r="N18" s="720" t="s">
        <v>28</v>
      </c>
      <c r="O18" s="720" t="s">
        <v>28</v>
      </c>
      <c r="P18" s="720" t="s">
        <v>28</v>
      </c>
      <c r="Q18" s="720">
        <v>3</v>
      </c>
      <c r="R18" s="720">
        <v>3</v>
      </c>
      <c r="S18" s="720">
        <v>1</v>
      </c>
      <c r="T18" s="720">
        <v>3</v>
      </c>
    </row>
    <row r="19" spans="1:20">
      <c r="A19" s="929"/>
      <c r="B19" s="929"/>
      <c r="C19" s="1284"/>
      <c r="D19" s="678" t="s">
        <v>55</v>
      </c>
      <c r="E19" s="688" t="s">
        <v>5909</v>
      </c>
      <c r="F19" s="1518"/>
      <c r="G19" s="720">
        <v>3</v>
      </c>
      <c r="H19" s="720">
        <v>3</v>
      </c>
      <c r="I19" s="720">
        <v>3</v>
      </c>
      <c r="J19" s="720">
        <v>3</v>
      </c>
      <c r="K19" s="720">
        <v>3</v>
      </c>
      <c r="L19" s="720" t="s">
        <v>28</v>
      </c>
      <c r="M19" s="720" t="s">
        <v>28</v>
      </c>
      <c r="N19" s="720" t="s">
        <v>28</v>
      </c>
      <c r="O19" s="720" t="s">
        <v>28</v>
      </c>
      <c r="P19" s="720" t="s">
        <v>28</v>
      </c>
      <c r="Q19" s="720">
        <v>3</v>
      </c>
      <c r="R19" s="720">
        <v>3</v>
      </c>
      <c r="S19" s="720">
        <v>1</v>
      </c>
      <c r="T19" s="720">
        <v>3</v>
      </c>
    </row>
    <row r="20" spans="1:20">
      <c r="A20" s="929"/>
      <c r="B20" s="929"/>
      <c r="C20" s="1284"/>
      <c r="D20" s="678" t="s">
        <v>57</v>
      </c>
      <c r="E20" s="688" t="s">
        <v>5910</v>
      </c>
      <c r="F20" s="1518"/>
      <c r="G20" s="720">
        <v>3</v>
      </c>
      <c r="H20" s="720">
        <v>3</v>
      </c>
      <c r="I20" s="720">
        <v>3</v>
      </c>
      <c r="J20" s="720">
        <v>3</v>
      </c>
      <c r="K20" s="720">
        <v>3</v>
      </c>
      <c r="L20" s="720" t="s">
        <v>28</v>
      </c>
      <c r="M20" s="720" t="s">
        <v>28</v>
      </c>
      <c r="N20" s="720" t="s">
        <v>28</v>
      </c>
      <c r="O20" s="720" t="s">
        <v>28</v>
      </c>
      <c r="P20" s="720" t="s">
        <v>28</v>
      </c>
      <c r="Q20" s="720">
        <v>3</v>
      </c>
      <c r="R20" s="720">
        <v>3</v>
      </c>
      <c r="S20" s="720">
        <v>1</v>
      </c>
      <c r="T20" s="720">
        <v>3</v>
      </c>
    </row>
    <row r="21" spans="1:20">
      <c r="A21" s="929"/>
      <c r="B21" s="929"/>
      <c r="C21" s="1284"/>
      <c r="D21" s="678" t="s">
        <v>59</v>
      </c>
      <c r="E21" s="688" t="s">
        <v>5911</v>
      </c>
      <c r="F21" s="1518"/>
      <c r="G21" s="720">
        <v>3</v>
      </c>
      <c r="H21" s="720">
        <v>3</v>
      </c>
      <c r="I21" s="720">
        <v>3</v>
      </c>
      <c r="J21" s="720">
        <v>3</v>
      </c>
      <c r="K21" s="720">
        <v>3</v>
      </c>
      <c r="L21" s="720" t="s">
        <v>28</v>
      </c>
      <c r="M21" s="720" t="s">
        <v>28</v>
      </c>
      <c r="N21" s="720" t="s">
        <v>28</v>
      </c>
      <c r="O21" s="720" t="s">
        <v>28</v>
      </c>
      <c r="P21" s="720" t="s">
        <v>28</v>
      </c>
      <c r="Q21" s="720">
        <v>3</v>
      </c>
      <c r="R21" s="720">
        <v>3</v>
      </c>
      <c r="S21" s="720">
        <v>1</v>
      </c>
      <c r="T21" s="720">
        <v>3</v>
      </c>
    </row>
    <row r="22" spans="1:20">
      <c r="A22" s="929"/>
      <c r="B22" s="929"/>
      <c r="C22" s="1284"/>
      <c r="D22" s="678" t="s">
        <v>61</v>
      </c>
      <c r="E22" s="688" t="s">
        <v>5912</v>
      </c>
      <c r="F22" s="1518"/>
      <c r="G22" s="720">
        <v>3</v>
      </c>
      <c r="H22" s="720">
        <v>3</v>
      </c>
      <c r="I22" s="720">
        <v>3</v>
      </c>
      <c r="J22" s="720" t="s">
        <v>28</v>
      </c>
      <c r="K22" s="720" t="s">
        <v>28</v>
      </c>
      <c r="L22" s="720" t="s">
        <v>28</v>
      </c>
      <c r="M22" s="720" t="s">
        <v>28</v>
      </c>
      <c r="N22" s="720" t="s">
        <v>28</v>
      </c>
      <c r="O22" s="720" t="s">
        <v>28</v>
      </c>
      <c r="P22" s="720" t="s">
        <v>28</v>
      </c>
      <c r="Q22" s="720">
        <v>3</v>
      </c>
      <c r="R22" s="720" t="s">
        <v>28</v>
      </c>
      <c r="S22" s="720">
        <v>3</v>
      </c>
      <c r="T22" s="720">
        <v>3</v>
      </c>
    </row>
    <row r="23" spans="1:20">
      <c r="A23" s="929"/>
      <c r="B23" s="929"/>
      <c r="C23" s="1284"/>
      <c r="D23" s="678" t="s">
        <v>50</v>
      </c>
      <c r="E23" s="687"/>
      <c r="F23" s="1518"/>
      <c r="G23" s="720">
        <v>3</v>
      </c>
      <c r="H23" s="720">
        <v>3</v>
      </c>
      <c r="I23" s="720">
        <v>3</v>
      </c>
      <c r="J23" s="720" t="s">
        <v>28</v>
      </c>
      <c r="K23" s="720" t="s">
        <v>28</v>
      </c>
      <c r="L23" s="720" t="s">
        <v>28</v>
      </c>
      <c r="M23" s="720" t="s">
        <v>28</v>
      </c>
      <c r="N23" s="720" t="s">
        <v>28</v>
      </c>
      <c r="O23" s="720" t="s">
        <v>28</v>
      </c>
      <c r="P23" s="720" t="s">
        <v>28</v>
      </c>
      <c r="Q23" s="720">
        <v>3</v>
      </c>
      <c r="R23" s="720" t="s">
        <v>28</v>
      </c>
      <c r="S23" s="720">
        <v>3</v>
      </c>
      <c r="T23" s="720">
        <v>3</v>
      </c>
    </row>
    <row r="24" spans="1:20" ht="15" customHeight="1">
      <c r="A24" s="929" t="s">
        <v>63</v>
      </c>
      <c r="B24" s="929" t="s">
        <v>5913</v>
      </c>
      <c r="C24" s="949" t="s">
        <v>5914</v>
      </c>
      <c r="D24" s="678" t="s">
        <v>66</v>
      </c>
      <c r="E24" s="688" t="s">
        <v>5915</v>
      </c>
      <c r="F24" s="1518" t="s">
        <v>27</v>
      </c>
      <c r="G24" s="720">
        <v>3</v>
      </c>
      <c r="H24" s="720">
        <v>3</v>
      </c>
      <c r="I24" s="720">
        <v>3</v>
      </c>
      <c r="J24" s="720" t="s">
        <v>28</v>
      </c>
      <c r="K24" s="720" t="s">
        <v>28</v>
      </c>
      <c r="L24" s="720" t="s">
        <v>28</v>
      </c>
      <c r="M24" s="720" t="s">
        <v>28</v>
      </c>
      <c r="N24" s="720" t="s">
        <v>28</v>
      </c>
      <c r="O24" s="720" t="s">
        <v>28</v>
      </c>
      <c r="P24" s="720" t="s">
        <v>28</v>
      </c>
      <c r="Q24" s="720">
        <v>3</v>
      </c>
      <c r="R24" s="720" t="s">
        <v>28</v>
      </c>
      <c r="S24" s="720">
        <v>3</v>
      </c>
      <c r="T24" s="720">
        <v>3</v>
      </c>
    </row>
    <row r="25" spans="1:20">
      <c r="A25" s="929"/>
      <c r="B25" s="929"/>
      <c r="C25" s="949"/>
      <c r="D25" s="678" t="s">
        <v>68</v>
      </c>
      <c r="E25" s="688" t="s">
        <v>5916</v>
      </c>
      <c r="F25" s="1518"/>
      <c r="G25" s="720">
        <v>3</v>
      </c>
      <c r="H25" s="720">
        <v>3</v>
      </c>
      <c r="I25" s="720">
        <v>3</v>
      </c>
      <c r="J25" s="720" t="s">
        <v>28</v>
      </c>
      <c r="K25" s="720" t="s">
        <v>28</v>
      </c>
      <c r="L25" s="720" t="s">
        <v>28</v>
      </c>
      <c r="M25" s="720" t="s">
        <v>28</v>
      </c>
      <c r="N25" s="720" t="s">
        <v>28</v>
      </c>
      <c r="O25" s="720" t="s">
        <v>28</v>
      </c>
      <c r="P25" s="720" t="s">
        <v>28</v>
      </c>
      <c r="Q25" s="720">
        <v>3</v>
      </c>
      <c r="R25" s="720" t="s">
        <v>28</v>
      </c>
      <c r="S25" s="720">
        <v>3</v>
      </c>
      <c r="T25" s="720">
        <v>3</v>
      </c>
    </row>
    <row r="26" spans="1:20">
      <c r="A26" s="929"/>
      <c r="B26" s="929"/>
      <c r="C26" s="949"/>
      <c r="D26" s="678" t="s">
        <v>70</v>
      </c>
      <c r="E26" s="688" t="s">
        <v>5917</v>
      </c>
      <c r="F26" s="1518"/>
      <c r="G26" s="720">
        <v>3</v>
      </c>
      <c r="H26" s="720">
        <v>3</v>
      </c>
      <c r="I26" s="720">
        <v>3</v>
      </c>
      <c r="J26" s="720" t="s">
        <v>28</v>
      </c>
      <c r="K26" s="720" t="s">
        <v>28</v>
      </c>
      <c r="L26" s="720" t="s">
        <v>28</v>
      </c>
      <c r="M26" s="720" t="s">
        <v>28</v>
      </c>
      <c r="N26" s="720" t="s">
        <v>28</v>
      </c>
      <c r="O26" s="720" t="s">
        <v>28</v>
      </c>
      <c r="P26" s="720" t="s">
        <v>28</v>
      </c>
      <c r="Q26" s="720">
        <v>3</v>
      </c>
      <c r="R26" s="720" t="s">
        <v>28</v>
      </c>
      <c r="S26" s="720">
        <v>3</v>
      </c>
      <c r="T26" s="720">
        <v>3</v>
      </c>
    </row>
    <row r="27" spans="1:20">
      <c r="A27" s="929"/>
      <c r="B27" s="929"/>
      <c r="C27" s="949"/>
      <c r="D27" s="678" t="s">
        <v>72</v>
      </c>
      <c r="E27" s="688" t="s">
        <v>5918</v>
      </c>
      <c r="F27" s="1518"/>
      <c r="G27" s="720">
        <v>3</v>
      </c>
      <c r="H27" s="720">
        <v>3</v>
      </c>
      <c r="I27" s="720">
        <v>3</v>
      </c>
      <c r="J27" s="720" t="s">
        <v>28</v>
      </c>
      <c r="K27" s="720" t="s">
        <v>28</v>
      </c>
      <c r="L27" s="720" t="s">
        <v>28</v>
      </c>
      <c r="M27" s="720" t="s">
        <v>28</v>
      </c>
      <c r="N27" s="720" t="s">
        <v>28</v>
      </c>
      <c r="O27" s="720" t="s">
        <v>28</v>
      </c>
      <c r="P27" s="720" t="s">
        <v>28</v>
      </c>
      <c r="Q27" s="720">
        <v>3</v>
      </c>
      <c r="R27" s="720" t="s">
        <v>28</v>
      </c>
      <c r="S27" s="720">
        <v>3</v>
      </c>
      <c r="T27" s="720">
        <v>3</v>
      </c>
    </row>
    <row r="28" spans="1:20">
      <c r="A28" s="929"/>
      <c r="B28" s="929"/>
      <c r="C28" s="949"/>
      <c r="D28" s="678" t="s">
        <v>74</v>
      </c>
      <c r="E28" s="688" t="s">
        <v>5919</v>
      </c>
      <c r="F28" s="1518"/>
      <c r="G28" s="720">
        <v>3</v>
      </c>
      <c r="H28" s="720">
        <v>3</v>
      </c>
      <c r="I28" s="720">
        <v>1</v>
      </c>
      <c r="J28" s="720">
        <v>2</v>
      </c>
      <c r="K28" s="720" t="s">
        <v>28</v>
      </c>
      <c r="L28" s="720" t="s">
        <v>28</v>
      </c>
      <c r="M28" s="720" t="s">
        <v>28</v>
      </c>
      <c r="N28" s="720" t="s">
        <v>28</v>
      </c>
      <c r="O28" s="720" t="s">
        <v>28</v>
      </c>
      <c r="P28" s="720" t="s">
        <v>28</v>
      </c>
      <c r="Q28" s="720" t="s">
        <v>28</v>
      </c>
      <c r="R28" s="720">
        <v>2</v>
      </c>
      <c r="S28" s="720">
        <v>3</v>
      </c>
      <c r="T28" s="720">
        <v>3</v>
      </c>
    </row>
    <row r="29" spans="1:20">
      <c r="A29" s="929"/>
      <c r="B29" s="929"/>
      <c r="C29" s="949"/>
      <c r="D29" s="678" t="s">
        <v>63</v>
      </c>
      <c r="E29" s="687"/>
      <c r="F29" s="1518"/>
      <c r="G29" s="720">
        <v>3</v>
      </c>
      <c r="H29" s="720">
        <v>3</v>
      </c>
      <c r="I29" s="720">
        <v>1</v>
      </c>
      <c r="J29" s="720">
        <v>2</v>
      </c>
      <c r="K29" s="720" t="s">
        <v>28</v>
      </c>
      <c r="L29" s="720" t="s">
        <v>28</v>
      </c>
      <c r="M29" s="720" t="s">
        <v>28</v>
      </c>
      <c r="N29" s="720" t="s">
        <v>28</v>
      </c>
      <c r="O29" s="720" t="s">
        <v>28</v>
      </c>
      <c r="P29" s="720" t="s">
        <v>28</v>
      </c>
      <c r="Q29" s="720" t="s">
        <v>28</v>
      </c>
      <c r="R29" s="720">
        <v>2</v>
      </c>
      <c r="S29" s="720">
        <v>3</v>
      </c>
      <c r="T29" s="720">
        <v>3</v>
      </c>
    </row>
    <row r="30" spans="1:20">
      <c r="A30" s="929" t="s">
        <v>76</v>
      </c>
      <c r="B30" s="929" t="s">
        <v>5920</v>
      </c>
      <c r="C30" s="1284" t="s">
        <v>5921</v>
      </c>
      <c r="D30" s="678" t="s">
        <v>79</v>
      </c>
      <c r="E30" s="22" t="s">
        <v>5922</v>
      </c>
      <c r="F30" s="1518" t="s">
        <v>27</v>
      </c>
      <c r="G30" s="720">
        <v>3</v>
      </c>
      <c r="H30" s="720">
        <v>3</v>
      </c>
      <c r="I30" s="720">
        <v>1</v>
      </c>
      <c r="J30" s="720">
        <v>2</v>
      </c>
      <c r="K30" s="720" t="s">
        <v>28</v>
      </c>
      <c r="L30" s="720" t="s">
        <v>28</v>
      </c>
      <c r="M30" s="720" t="s">
        <v>28</v>
      </c>
      <c r="N30" s="720" t="s">
        <v>28</v>
      </c>
      <c r="O30" s="720" t="s">
        <v>28</v>
      </c>
      <c r="P30" s="720" t="s">
        <v>28</v>
      </c>
      <c r="Q30" s="720" t="s">
        <v>28</v>
      </c>
      <c r="R30" s="720">
        <v>2</v>
      </c>
      <c r="S30" s="720">
        <v>3</v>
      </c>
      <c r="T30" s="720">
        <v>3</v>
      </c>
    </row>
    <row r="31" spans="1:20">
      <c r="A31" s="929"/>
      <c r="B31" s="929"/>
      <c r="C31" s="1284"/>
      <c r="D31" s="678" t="s">
        <v>81</v>
      </c>
      <c r="E31" s="22" t="s">
        <v>5923</v>
      </c>
      <c r="F31" s="1518"/>
      <c r="G31" s="720">
        <v>3</v>
      </c>
      <c r="H31" s="720">
        <v>3</v>
      </c>
      <c r="I31" s="720">
        <v>1</v>
      </c>
      <c r="J31" s="720">
        <v>2</v>
      </c>
      <c r="K31" s="720" t="s">
        <v>28</v>
      </c>
      <c r="L31" s="720" t="s">
        <v>28</v>
      </c>
      <c r="M31" s="720" t="s">
        <v>28</v>
      </c>
      <c r="N31" s="720" t="s">
        <v>28</v>
      </c>
      <c r="O31" s="720" t="s">
        <v>28</v>
      </c>
      <c r="P31" s="720" t="s">
        <v>28</v>
      </c>
      <c r="Q31" s="720" t="s">
        <v>28</v>
      </c>
      <c r="R31" s="720">
        <v>2</v>
      </c>
      <c r="S31" s="720">
        <v>3</v>
      </c>
      <c r="T31" s="720">
        <v>3</v>
      </c>
    </row>
    <row r="32" spans="1:20">
      <c r="A32" s="929"/>
      <c r="B32" s="929"/>
      <c r="C32" s="1284"/>
      <c r="D32" s="678" t="s">
        <v>83</v>
      </c>
      <c r="E32" s="22" t="s">
        <v>5924</v>
      </c>
      <c r="F32" s="1518"/>
      <c r="G32" s="720">
        <v>3</v>
      </c>
      <c r="H32" s="720">
        <v>3</v>
      </c>
      <c r="I32" s="720">
        <v>1</v>
      </c>
      <c r="J32" s="720">
        <v>2</v>
      </c>
      <c r="K32" s="720" t="s">
        <v>28</v>
      </c>
      <c r="L32" s="720" t="s">
        <v>28</v>
      </c>
      <c r="M32" s="720" t="s">
        <v>28</v>
      </c>
      <c r="N32" s="720" t="s">
        <v>28</v>
      </c>
      <c r="O32" s="720" t="s">
        <v>28</v>
      </c>
      <c r="P32" s="720" t="s">
        <v>28</v>
      </c>
      <c r="Q32" s="720" t="s">
        <v>28</v>
      </c>
      <c r="R32" s="720">
        <v>2</v>
      </c>
      <c r="S32" s="720">
        <v>3</v>
      </c>
      <c r="T32" s="720">
        <v>3</v>
      </c>
    </row>
    <row r="33" spans="1:20">
      <c r="A33" s="929"/>
      <c r="B33" s="929"/>
      <c r="C33" s="1284"/>
      <c r="D33" s="678" t="s">
        <v>85</v>
      </c>
      <c r="E33" s="22" t="s">
        <v>5925</v>
      </c>
      <c r="F33" s="1518"/>
      <c r="G33" s="720">
        <v>3</v>
      </c>
      <c r="H33" s="720">
        <v>3</v>
      </c>
      <c r="I33" s="720">
        <v>1</v>
      </c>
      <c r="J33" s="720">
        <v>2</v>
      </c>
      <c r="K33" s="720" t="s">
        <v>28</v>
      </c>
      <c r="L33" s="720" t="s">
        <v>28</v>
      </c>
      <c r="M33" s="720" t="s">
        <v>28</v>
      </c>
      <c r="N33" s="720" t="s">
        <v>28</v>
      </c>
      <c r="O33" s="720" t="s">
        <v>28</v>
      </c>
      <c r="P33" s="720" t="s">
        <v>28</v>
      </c>
      <c r="Q33" s="720" t="s">
        <v>28</v>
      </c>
      <c r="R33" s="720">
        <v>2</v>
      </c>
      <c r="S33" s="720">
        <v>3</v>
      </c>
      <c r="T33" s="720">
        <v>3</v>
      </c>
    </row>
    <row r="34" spans="1:20">
      <c r="A34" s="929"/>
      <c r="B34" s="929"/>
      <c r="C34" s="1284"/>
      <c r="D34" s="678" t="s">
        <v>87</v>
      </c>
      <c r="E34" s="22" t="s">
        <v>5926</v>
      </c>
      <c r="F34" s="1518"/>
      <c r="G34" s="720">
        <v>3</v>
      </c>
      <c r="H34" s="720">
        <v>3</v>
      </c>
      <c r="I34" s="720">
        <v>3</v>
      </c>
      <c r="J34" s="720">
        <v>3</v>
      </c>
      <c r="K34" s="720">
        <v>3</v>
      </c>
      <c r="L34" s="720">
        <v>3</v>
      </c>
      <c r="M34" s="720" t="s">
        <v>28</v>
      </c>
      <c r="N34" s="720" t="s">
        <v>28</v>
      </c>
      <c r="O34" s="720" t="s">
        <v>28</v>
      </c>
      <c r="P34" s="720" t="s">
        <v>28</v>
      </c>
      <c r="Q34" s="720" t="s">
        <v>28</v>
      </c>
      <c r="R34" s="720">
        <v>3</v>
      </c>
      <c r="S34" s="720">
        <v>1</v>
      </c>
      <c r="T34" s="720">
        <v>1</v>
      </c>
    </row>
    <row r="35" spans="1:20">
      <c r="A35" s="929"/>
      <c r="B35" s="929"/>
      <c r="C35" s="1284"/>
      <c r="D35" s="678" t="s">
        <v>76</v>
      </c>
      <c r="E35" s="687"/>
      <c r="F35" s="1518"/>
      <c r="G35" s="720">
        <v>3</v>
      </c>
      <c r="H35" s="720">
        <v>3</v>
      </c>
      <c r="I35" s="720">
        <v>3</v>
      </c>
      <c r="J35" s="720">
        <v>3</v>
      </c>
      <c r="K35" s="720">
        <v>3</v>
      </c>
      <c r="L35" s="720">
        <v>3</v>
      </c>
      <c r="M35" s="720" t="s">
        <v>28</v>
      </c>
      <c r="N35" s="720" t="s">
        <v>28</v>
      </c>
      <c r="O35" s="720" t="s">
        <v>28</v>
      </c>
      <c r="P35" s="720" t="s">
        <v>28</v>
      </c>
      <c r="Q35" s="720" t="s">
        <v>28</v>
      </c>
      <c r="R35" s="720">
        <v>3</v>
      </c>
      <c r="S35" s="720">
        <v>1</v>
      </c>
      <c r="T35" s="720">
        <v>1</v>
      </c>
    </row>
    <row r="36" spans="1:20">
      <c r="A36" s="929" t="s">
        <v>89</v>
      </c>
      <c r="B36" s="929" t="s">
        <v>5927</v>
      </c>
      <c r="C36" s="1284" t="s">
        <v>5928</v>
      </c>
      <c r="D36" s="678" t="s">
        <v>92</v>
      </c>
      <c r="E36" s="22" t="s">
        <v>5922</v>
      </c>
      <c r="F36" s="1518" t="s">
        <v>27</v>
      </c>
      <c r="G36" s="720">
        <v>3</v>
      </c>
      <c r="H36" s="720">
        <v>3</v>
      </c>
      <c r="I36" s="720">
        <v>3</v>
      </c>
      <c r="J36" s="720">
        <v>3</v>
      </c>
      <c r="K36" s="720">
        <v>3</v>
      </c>
      <c r="L36" s="720">
        <v>3</v>
      </c>
      <c r="M36" s="720" t="s">
        <v>28</v>
      </c>
      <c r="N36" s="720" t="s">
        <v>28</v>
      </c>
      <c r="O36" s="720" t="s">
        <v>28</v>
      </c>
      <c r="P36" s="720" t="s">
        <v>28</v>
      </c>
      <c r="Q36" s="720" t="s">
        <v>28</v>
      </c>
      <c r="R36" s="720">
        <v>3</v>
      </c>
      <c r="S36" s="720">
        <v>1</v>
      </c>
      <c r="T36" s="720">
        <v>1</v>
      </c>
    </row>
    <row r="37" spans="1:20">
      <c r="A37" s="929"/>
      <c r="B37" s="929"/>
      <c r="C37" s="1284"/>
      <c r="D37" s="678" t="s">
        <v>94</v>
      </c>
      <c r="E37" s="22" t="s">
        <v>5929</v>
      </c>
      <c r="F37" s="1518"/>
      <c r="G37" s="720" t="s">
        <v>28</v>
      </c>
      <c r="H37" s="720" t="s">
        <v>28</v>
      </c>
      <c r="I37" s="720">
        <v>3</v>
      </c>
      <c r="J37" s="720">
        <v>3</v>
      </c>
      <c r="K37" s="720" t="s">
        <v>28</v>
      </c>
      <c r="L37" s="720" t="s">
        <v>28</v>
      </c>
      <c r="M37" s="720" t="s">
        <v>28</v>
      </c>
      <c r="N37" s="720" t="s">
        <v>28</v>
      </c>
      <c r="O37" s="720" t="s">
        <v>28</v>
      </c>
      <c r="P37" s="720" t="s">
        <v>28</v>
      </c>
      <c r="Q37" s="720" t="s">
        <v>28</v>
      </c>
      <c r="R37" s="720" t="s">
        <v>28</v>
      </c>
      <c r="S37" s="720">
        <v>1</v>
      </c>
      <c r="T37" s="720">
        <v>1</v>
      </c>
    </row>
    <row r="38" spans="1:20">
      <c r="A38" s="929"/>
      <c r="B38" s="929"/>
      <c r="C38" s="1284"/>
      <c r="D38" s="678" t="s">
        <v>96</v>
      </c>
      <c r="E38" s="22" t="s">
        <v>5924</v>
      </c>
      <c r="F38" s="1518"/>
      <c r="G38" s="720" t="s">
        <v>28</v>
      </c>
      <c r="H38" s="720" t="s">
        <v>28</v>
      </c>
      <c r="I38" s="720">
        <v>3</v>
      </c>
      <c r="J38" s="720">
        <v>3</v>
      </c>
      <c r="K38" s="720" t="s">
        <v>28</v>
      </c>
      <c r="L38" s="720" t="s">
        <v>28</v>
      </c>
      <c r="M38" s="720" t="s">
        <v>28</v>
      </c>
      <c r="N38" s="720" t="s">
        <v>28</v>
      </c>
      <c r="O38" s="720" t="s">
        <v>28</v>
      </c>
      <c r="P38" s="720" t="s">
        <v>28</v>
      </c>
      <c r="Q38" s="720" t="s">
        <v>28</v>
      </c>
      <c r="R38" s="720" t="s">
        <v>28</v>
      </c>
      <c r="S38" s="720">
        <v>1</v>
      </c>
      <c r="T38" s="720">
        <v>1</v>
      </c>
    </row>
    <row r="39" spans="1:20">
      <c r="A39" s="929"/>
      <c r="B39" s="929"/>
      <c r="C39" s="1284"/>
      <c r="D39" s="678" t="s">
        <v>98</v>
      </c>
      <c r="E39" s="22" t="s">
        <v>5930</v>
      </c>
      <c r="F39" s="1518"/>
      <c r="G39" s="720" t="s">
        <v>28</v>
      </c>
      <c r="H39" s="720" t="s">
        <v>28</v>
      </c>
      <c r="I39" s="720">
        <v>3</v>
      </c>
      <c r="J39" s="720">
        <v>3</v>
      </c>
      <c r="K39" s="720" t="s">
        <v>28</v>
      </c>
      <c r="L39" s="720" t="s">
        <v>28</v>
      </c>
      <c r="M39" s="720" t="s">
        <v>28</v>
      </c>
      <c r="N39" s="720" t="s">
        <v>28</v>
      </c>
      <c r="O39" s="720" t="s">
        <v>28</v>
      </c>
      <c r="P39" s="720" t="s">
        <v>28</v>
      </c>
      <c r="Q39" s="720" t="s">
        <v>28</v>
      </c>
      <c r="R39" s="720" t="s">
        <v>28</v>
      </c>
      <c r="S39" s="720">
        <v>1</v>
      </c>
      <c r="T39" s="720">
        <v>1</v>
      </c>
    </row>
    <row r="40" spans="1:20">
      <c r="A40" s="929"/>
      <c r="B40" s="929"/>
      <c r="C40" s="1284"/>
      <c r="D40" s="678" t="s">
        <v>100</v>
      </c>
      <c r="E40" s="22" t="s">
        <v>5926</v>
      </c>
      <c r="F40" s="1518"/>
      <c r="G40" s="720" t="s">
        <v>28</v>
      </c>
      <c r="H40" s="720" t="s">
        <v>28</v>
      </c>
      <c r="I40" s="720">
        <v>3</v>
      </c>
      <c r="J40" s="720">
        <v>3</v>
      </c>
      <c r="K40" s="720" t="s">
        <v>28</v>
      </c>
      <c r="L40" s="720" t="s">
        <v>28</v>
      </c>
      <c r="M40" s="720" t="s">
        <v>28</v>
      </c>
      <c r="N40" s="720" t="s">
        <v>28</v>
      </c>
      <c r="O40" s="720" t="s">
        <v>28</v>
      </c>
      <c r="P40" s="720" t="s">
        <v>28</v>
      </c>
      <c r="Q40" s="720" t="s">
        <v>28</v>
      </c>
      <c r="R40" s="720" t="s">
        <v>28</v>
      </c>
      <c r="S40" s="720">
        <v>1</v>
      </c>
      <c r="T40" s="720">
        <v>1</v>
      </c>
    </row>
    <row r="41" spans="1:20">
      <c r="A41" s="929"/>
      <c r="B41" s="929"/>
      <c r="C41" s="1284"/>
      <c r="D41" s="678" t="s">
        <v>89</v>
      </c>
      <c r="E41" s="687"/>
      <c r="F41" s="1518"/>
      <c r="G41" s="720" t="s">
        <v>28</v>
      </c>
      <c r="H41" s="720" t="s">
        <v>28</v>
      </c>
      <c r="I41" s="720" t="s">
        <v>28</v>
      </c>
      <c r="J41" s="720" t="s">
        <v>28</v>
      </c>
      <c r="K41" s="720" t="s">
        <v>28</v>
      </c>
      <c r="L41" s="677">
        <v>3</v>
      </c>
      <c r="M41" s="720" t="s">
        <v>28</v>
      </c>
      <c r="N41" s="677">
        <v>3</v>
      </c>
      <c r="O41" s="677">
        <v>3</v>
      </c>
      <c r="P41" s="677">
        <v>3</v>
      </c>
      <c r="Q41" s="720" t="s">
        <v>28</v>
      </c>
      <c r="R41" s="677">
        <v>3</v>
      </c>
      <c r="S41" s="720" t="s">
        <v>28</v>
      </c>
      <c r="T41" s="720" t="s">
        <v>28</v>
      </c>
    </row>
    <row r="42" spans="1:20" ht="16.5" customHeight="1">
      <c r="A42" s="921" t="s">
        <v>102</v>
      </c>
      <c r="B42" s="911" t="s">
        <v>5931</v>
      </c>
      <c r="C42" s="1281" t="s">
        <v>5932</v>
      </c>
      <c r="D42" s="721" t="s">
        <v>105</v>
      </c>
      <c r="E42" s="688" t="s">
        <v>5933</v>
      </c>
      <c r="F42" s="1518" t="s">
        <v>107</v>
      </c>
      <c r="G42" s="720" t="s">
        <v>28</v>
      </c>
      <c r="H42" s="720" t="s">
        <v>28</v>
      </c>
      <c r="I42" s="720" t="s">
        <v>28</v>
      </c>
      <c r="J42" s="720" t="s">
        <v>28</v>
      </c>
      <c r="K42" s="720" t="s">
        <v>28</v>
      </c>
      <c r="L42" s="677">
        <v>3</v>
      </c>
      <c r="M42" s="720" t="s">
        <v>28</v>
      </c>
      <c r="N42" s="677">
        <v>3</v>
      </c>
      <c r="O42" s="677">
        <v>3</v>
      </c>
      <c r="P42" s="677">
        <v>3</v>
      </c>
      <c r="Q42" s="720" t="s">
        <v>28</v>
      </c>
      <c r="R42" s="677">
        <v>3</v>
      </c>
      <c r="S42" s="720" t="s">
        <v>28</v>
      </c>
      <c r="T42" s="720" t="s">
        <v>28</v>
      </c>
    </row>
    <row r="43" spans="1:20" ht="15.75" customHeight="1">
      <c r="A43" s="922"/>
      <c r="B43" s="912"/>
      <c r="C43" s="1282"/>
      <c r="D43" s="678" t="s">
        <v>108</v>
      </c>
      <c r="E43" s="688" t="s">
        <v>5934</v>
      </c>
      <c r="F43" s="1518"/>
      <c r="G43" s="720" t="s">
        <v>28</v>
      </c>
      <c r="H43" s="720" t="s">
        <v>28</v>
      </c>
      <c r="I43" s="720" t="s">
        <v>28</v>
      </c>
      <c r="J43" s="720" t="s">
        <v>28</v>
      </c>
      <c r="K43" s="720" t="s">
        <v>28</v>
      </c>
      <c r="L43" s="677">
        <v>3</v>
      </c>
      <c r="M43" s="720" t="s">
        <v>28</v>
      </c>
      <c r="N43" s="677">
        <v>3</v>
      </c>
      <c r="O43" s="677">
        <v>3</v>
      </c>
      <c r="P43" s="677">
        <v>3</v>
      </c>
      <c r="Q43" s="720" t="s">
        <v>28</v>
      </c>
      <c r="R43" s="677">
        <v>3</v>
      </c>
      <c r="S43" s="720" t="s">
        <v>28</v>
      </c>
      <c r="T43" s="720" t="s">
        <v>28</v>
      </c>
    </row>
    <row r="44" spans="1:20" ht="15.75" customHeight="1">
      <c r="A44" s="922"/>
      <c r="B44" s="912"/>
      <c r="C44" s="1282"/>
      <c r="D44" s="678" t="s">
        <v>110</v>
      </c>
      <c r="E44" s="688" t="s">
        <v>5935</v>
      </c>
      <c r="F44" s="1518"/>
      <c r="G44" s="720" t="s">
        <v>28</v>
      </c>
      <c r="H44" s="720" t="s">
        <v>28</v>
      </c>
      <c r="I44" s="720" t="s">
        <v>28</v>
      </c>
      <c r="J44" s="720" t="s">
        <v>28</v>
      </c>
      <c r="K44" s="720" t="s">
        <v>28</v>
      </c>
      <c r="L44" s="677">
        <v>3</v>
      </c>
      <c r="M44" s="720" t="s">
        <v>28</v>
      </c>
      <c r="N44" s="677">
        <v>3</v>
      </c>
      <c r="O44" s="677">
        <v>3</v>
      </c>
      <c r="P44" s="677">
        <v>3</v>
      </c>
      <c r="Q44" s="720" t="s">
        <v>28</v>
      </c>
      <c r="R44" s="677">
        <v>3</v>
      </c>
      <c r="S44" s="720" t="s">
        <v>28</v>
      </c>
      <c r="T44" s="720" t="s">
        <v>28</v>
      </c>
    </row>
    <row r="45" spans="1:20">
      <c r="A45" s="922"/>
      <c r="B45" s="912"/>
      <c r="C45" s="1282"/>
      <c r="D45" s="678" t="s">
        <v>112</v>
      </c>
      <c r="E45" s="688" t="s">
        <v>5936</v>
      </c>
      <c r="F45" s="1518"/>
      <c r="G45" s="720">
        <v>3</v>
      </c>
      <c r="H45" s="720">
        <v>3</v>
      </c>
      <c r="I45" s="720">
        <v>3</v>
      </c>
      <c r="J45" s="720">
        <v>3</v>
      </c>
      <c r="K45" s="720" t="s">
        <v>28</v>
      </c>
      <c r="L45" s="720" t="s">
        <v>28</v>
      </c>
      <c r="M45" s="720" t="s">
        <v>28</v>
      </c>
      <c r="N45" s="720" t="s">
        <v>28</v>
      </c>
      <c r="O45" s="720" t="s">
        <v>28</v>
      </c>
      <c r="P45" s="720" t="s">
        <v>28</v>
      </c>
      <c r="Q45" s="720" t="s">
        <v>28</v>
      </c>
      <c r="R45" s="720" t="s">
        <v>28</v>
      </c>
      <c r="S45" s="720">
        <v>3</v>
      </c>
      <c r="T45" s="720">
        <v>3</v>
      </c>
    </row>
    <row r="46" spans="1:20">
      <c r="A46" s="922"/>
      <c r="B46" s="912"/>
      <c r="C46" s="1282"/>
      <c r="D46" s="678" t="s">
        <v>5937</v>
      </c>
      <c r="E46" s="688" t="s">
        <v>5938</v>
      </c>
      <c r="F46" s="1518"/>
      <c r="G46" s="720">
        <v>3</v>
      </c>
      <c r="H46" s="720">
        <v>3</v>
      </c>
      <c r="I46" s="720">
        <v>3</v>
      </c>
      <c r="J46" s="720">
        <v>3</v>
      </c>
      <c r="K46" s="720" t="s">
        <v>28</v>
      </c>
      <c r="L46" s="720" t="s">
        <v>28</v>
      </c>
      <c r="M46" s="720" t="s">
        <v>28</v>
      </c>
      <c r="N46" s="720" t="s">
        <v>28</v>
      </c>
      <c r="O46" s="720" t="s">
        <v>28</v>
      </c>
      <c r="P46" s="720" t="s">
        <v>28</v>
      </c>
      <c r="Q46" s="720" t="s">
        <v>28</v>
      </c>
      <c r="R46" s="720" t="s">
        <v>28</v>
      </c>
      <c r="S46" s="720">
        <v>3</v>
      </c>
      <c r="T46" s="720">
        <v>3</v>
      </c>
    </row>
    <row r="47" spans="1:20" ht="15.75" customHeight="1">
      <c r="A47" s="921" t="s">
        <v>114</v>
      </c>
      <c r="B47" s="911" t="s">
        <v>5939</v>
      </c>
      <c r="C47" s="1281" t="s">
        <v>5940</v>
      </c>
      <c r="D47" s="678" t="s">
        <v>117</v>
      </c>
      <c r="E47" s="688" t="s">
        <v>5941</v>
      </c>
      <c r="F47" s="1518"/>
      <c r="G47" s="720">
        <v>3</v>
      </c>
      <c r="H47" s="720">
        <v>3</v>
      </c>
      <c r="I47" s="720">
        <v>3</v>
      </c>
      <c r="J47" s="720">
        <v>3</v>
      </c>
      <c r="K47" s="720" t="s">
        <v>28</v>
      </c>
      <c r="L47" s="720" t="s">
        <v>28</v>
      </c>
      <c r="M47" s="720" t="s">
        <v>28</v>
      </c>
      <c r="N47" s="720" t="s">
        <v>28</v>
      </c>
      <c r="O47" s="720" t="s">
        <v>28</v>
      </c>
      <c r="P47" s="720" t="s">
        <v>28</v>
      </c>
      <c r="Q47" s="720" t="s">
        <v>28</v>
      </c>
      <c r="R47" s="720" t="s">
        <v>28</v>
      </c>
      <c r="S47" s="720">
        <v>3</v>
      </c>
      <c r="T47" s="720">
        <v>3</v>
      </c>
    </row>
    <row r="48" spans="1:20">
      <c r="A48" s="922"/>
      <c r="B48" s="912"/>
      <c r="C48" s="1282"/>
      <c r="D48" s="678" t="s">
        <v>119</v>
      </c>
      <c r="E48" s="688" t="s">
        <v>5942</v>
      </c>
      <c r="F48" s="1518"/>
      <c r="G48" s="720">
        <v>3</v>
      </c>
      <c r="H48" s="720">
        <v>3</v>
      </c>
      <c r="I48" s="720">
        <v>3</v>
      </c>
      <c r="J48" s="720">
        <v>3</v>
      </c>
      <c r="K48" s="720" t="s">
        <v>28</v>
      </c>
      <c r="L48" s="720" t="s">
        <v>28</v>
      </c>
      <c r="M48" s="720" t="s">
        <v>28</v>
      </c>
      <c r="N48" s="720" t="s">
        <v>28</v>
      </c>
      <c r="O48" s="720" t="s">
        <v>28</v>
      </c>
      <c r="P48" s="720" t="s">
        <v>28</v>
      </c>
      <c r="Q48" s="720" t="s">
        <v>28</v>
      </c>
      <c r="R48" s="720" t="s">
        <v>28</v>
      </c>
      <c r="S48" s="720">
        <v>3</v>
      </c>
      <c r="T48" s="720">
        <v>3</v>
      </c>
    </row>
    <row r="49" spans="1:20">
      <c r="A49" s="922"/>
      <c r="B49" s="912"/>
      <c r="C49" s="1282"/>
      <c r="D49" s="678" t="s">
        <v>121</v>
      </c>
      <c r="E49" s="688" t="s">
        <v>5943</v>
      </c>
      <c r="F49" s="1518"/>
      <c r="G49" s="720">
        <v>3</v>
      </c>
      <c r="H49" s="720">
        <v>3</v>
      </c>
      <c r="I49" s="720">
        <v>3</v>
      </c>
      <c r="J49" s="720">
        <v>3</v>
      </c>
      <c r="K49" s="720" t="s">
        <v>28</v>
      </c>
      <c r="L49" s="720" t="s">
        <v>28</v>
      </c>
      <c r="M49" s="720" t="s">
        <v>28</v>
      </c>
      <c r="N49" s="720" t="s">
        <v>28</v>
      </c>
      <c r="O49" s="720" t="s">
        <v>28</v>
      </c>
      <c r="P49" s="720" t="s">
        <v>28</v>
      </c>
      <c r="Q49" s="720" t="s">
        <v>28</v>
      </c>
      <c r="R49" s="720" t="s">
        <v>28</v>
      </c>
      <c r="S49" s="720">
        <v>3</v>
      </c>
      <c r="T49" s="720">
        <v>3</v>
      </c>
    </row>
    <row r="50" spans="1:20">
      <c r="A50" s="922"/>
      <c r="B50" s="912"/>
      <c r="C50" s="1282"/>
      <c r="D50" s="678" t="s">
        <v>123</v>
      </c>
      <c r="E50" s="688" t="s">
        <v>5944</v>
      </c>
      <c r="F50" s="1518"/>
      <c r="G50" s="720">
        <v>3</v>
      </c>
      <c r="H50" s="720">
        <v>3</v>
      </c>
      <c r="I50" s="720">
        <v>3</v>
      </c>
      <c r="J50" s="720">
        <v>3</v>
      </c>
      <c r="K50" s="720" t="s">
        <v>28</v>
      </c>
      <c r="L50" s="720" t="s">
        <v>28</v>
      </c>
      <c r="M50" s="720" t="s">
        <v>28</v>
      </c>
      <c r="N50" s="720" t="s">
        <v>28</v>
      </c>
      <c r="O50" s="720" t="s">
        <v>28</v>
      </c>
      <c r="P50" s="720" t="s">
        <v>28</v>
      </c>
      <c r="Q50" s="720" t="s">
        <v>28</v>
      </c>
      <c r="R50" s="720" t="s">
        <v>28</v>
      </c>
      <c r="S50" s="720">
        <v>3</v>
      </c>
      <c r="T50" s="720">
        <v>3</v>
      </c>
    </row>
    <row r="51" spans="1:20">
      <c r="A51" s="922"/>
      <c r="B51" s="913"/>
      <c r="C51" s="1283"/>
      <c r="D51" s="678" t="s">
        <v>5076</v>
      </c>
      <c r="E51" s="688" t="s">
        <v>5945</v>
      </c>
      <c r="F51" s="1518"/>
      <c r="G51" s="7">
        <v>2</v>
      </c>
      <c r="H51" s="7">
        <v>3</v>
      </c>
      <c r="I51" s="7" t="s">
        <v>28</v>
      </c>
      <c r="J51" s="7" t="s">
        <v>28</v>
      </c>
      <c r="K51" s="7" t="s">
        <v>28</v>
      </c>
      <c r="L51" s="7" t="s">
        <v>28</v>
      </c>
      <c r="M51" s="7" t="s">
        <v>28</v>
      </c>
      <c r="N51" s="7" t="s">
        <v>28</v>
      </c>
      <c r="O51" s="7" t="s">
        <v>28</v>
      </c>
      <c r="P51" s="7" t="s">
        <v>28</v>
      </c>
      <c r="Q51" s="7" t="s">
        <v>28</v>
      </c>
      <c r="R51" s="7" t="s">
        <v>28</v>
      </c>
      <c r="S51" s="7">
        <v>3</v>
      </c>
      <c r="T51" s="7">
        <v>2</v>
      </c>
    </row>
    <row r="52" spans="1:20" ht="20.25" customHeight="1">
      <c r="A52" s="929" t="s">
        <v>125</v>
      </c>
      <c r="B52" s="1103" t="s">
        <v>5946</v>
      </c>
      <c r="C52" s="1284" t="s">
        <v>5947</v>
      </c>
      <c r="D52" s="678" t="s">
        <v>128</v>
      </c>
      <c r="E52" s="688" t="s">
        <v>5948</v>
      </c>
      <c r="F52" s="1523" t="s">
        <v>27</v>
      </c>
      <c r="G52" s="7" t="s">
        <v>28</v>
      </c>
      <c r="H52" s="7">
        <v>3</v>
      </c>
      <c r="I52" s="7">
        <v>2</v>
      </c>
      <c r="J52" s="7" t="s">
        <v>28</v>
      </c>
      <c r="K52" s="7" t="s">
        <v>28</v>
      </c>
      <c r="L52" s="7" t="s">
        <v>28</v>
      </c>
      <c r="M52" s="7" t="s">
        <v>28</v>
      </c>
      <c r="N52" s="7" t="s">
        <v>28</v>
      </c>
      <c r="O52" s="7" t="s">
        <v>28</v>
      </c>
      <c r="P52" s="7" t="s">
        <v>28</v>
      </c>
      <c r="Q52" s="7" t="s">
        <v>28</v>
      </c>
      <c r="R52" s="7">
        <v>3</v>
      </c>
      <c r="S52" s="7">
        <v>3</v>
      </c>
      <c r="T52" s="7">
        <v>2</v>
      </c>
    </row>
    <row r="53" spans="1:20">
      <c r="A53" s="929"/>
      <c r="B53" s="1103"/>
      <c r="C53" s="1284"/>
      <c r="D53" s="678" t="s">
        <v>130</v>
      </c>
      <c r="E53" s="688" t="s">
        <v>5949</v>
      </c>
      <c r="F53" s="1523"/>
      <c r="G53" s="7">
        <v>2</v>
      </c>
      <c r="H53" s="7">
        <v>3</v>
      </c>
      <c r="I53" s="7" t="s">
        <v>28</v>
      </c>
      <c r="J53" s="7" t="s">
        <v>28</v>
      </c>
      <c r="K53" s="7" t="s">
        <v>28</v>
      </c>
      <c r="L53" s="7">
        <v>2</v>
      </c>
      <c r="M53" s="7" t="s">
        <v>28</v>
      </c>
      <c r="N53" s="7" t="s">
        <v>28</v>
      </c>
      <c r="O53" s="7" t="s">
        <v>28</v>
      </c>
      <c r="P53" s="7" t="s">
        <v>28</v>
      </c>
      <c r="Q53" s="7" t="s">
        <v>28</v>
      </c>
      <c r="R53" s="7" t="s">
        <v>28</v>
      </c>
      <c r="S53" s="7">
        <v>3</v>
      </c>
      <c r="T53" s="7">
        <v>2</v>
      </c>
    </row>
    <row r="54" spans="1:20">
      <c r="A54" s="929"/>
      <c r="B54" s="1103"/>
      <c r="C54" s="1284"/>
      <c r="D54" s="678" t="s">
        <v>132</v>
      </c>
      <c r="E54" s="688" t="s">
        <v>5950</v>
      </c>
      <c r="F54" s="1523"/>
      <c r="G54" s="7" t="s">
        <v>28</v>
      </c>
      <c r="H54" s="7">
        <v>3</v>
      </c>
      <c r="I54" s="7">
        <v>2</v>
      </c>
      <c r="J54" s="7" t="s">
        <v>28</v>
      </c>
      <c r="K54" s="8" t="s">
        <v>28</v>
      </c>
      <c r="L54" s="7">
        <v>2</v>
      </c>
      <c r="M54" s="7" t="s">
        <v>28</v>
      </c>
      <c r="N54" s="7" t="s">
        <v>28</v>
      </c>
      <c r="O54" s="7" t="s">
        <v>28</v>
      </c>
      <c r="P54" s="7" t="s">
        <v>28</v>
      </c>
      <c r="Q54" s="7" t="s">
        <v>28</v>
      </c>
      <c r="R54" s="7">
        <v>3</v>
      </c>
      <c r="S54" s="7">
        <v>3</v>
      </c>
      <c r="T54" s="7">
        <v>2</v>
      </c>
    </row>
    <row r="55" spans="1:20">
      <c r="A55" s="929"/>
      <c r="B55" s="1103"/>
      <c r="C55" s="1284"/>
      <c r="D55" s="678" t="s">
        <v>134</v>
      </c>
      <c r="E55" s="688" t="s">
        <v>5951</v>
      </c>
      <c r="F55" s="1523"/>
      <c r="G55" s="7">
        <v>2</v>
      </c>
      <c r="H55" s="7" t="s">
        <v>28</v>
      </c>
      <c r="I55" s="7" t="s">
        <v>28</v>
      </c>
      <c r="J55" s="7" t="s">
        <v>28</v>
      </c>
      <c r="K55" s="7" t="s">
        <v>28</v>
      </c>
      <c r="L55" s="7" t="s">
        <v>28</v>
      </c>
      <c r="M55" s="7" t="s">
        <v>28</v>
      </c>
      <c r="N55" s="7" t="s">
        <v>28</v>
      </c>
      <c r="O55" s="7" t="s">
        <v>28</v>
      </c>
      <c r="P55" s="7" t="s">
        <v>28</v>
      </c>
      <c r="Q55" s="7" t="s">
        <v>28</v>
      </c>
      <c r="R55" s="7" t="s">
        <v>28</v>
      </c>
      <c r="S55" s="7">
        <v>3</v>
      </c>
      <c r="T55" s="7">
        <v>2</v>
      </c>
    </row>
    <row r="56" spans="1:20">
      <c r="A56" s="929"/>
      <c r="B56" s="1103"/>
      <c r="C56" s="1284"/>
      <c r="D56" s="678" t="s">
        <v>4818</v>
      </c>
      <c r="E56" s="688" t="s">
        <v>5952</v>
      </c>
      <c r="F56" s="1523"/>
      <c r="G56" s="7">
        <v>1.2</v>
      </c>
      <c r="H56" s="7">
        <v>2.4</v>
      </c>
      <c r="I56" s="7">
        <v>0.8</v>
      </c>
      <c r="J56" s="7" t="s">
        <v>28</v>
      </c>
      <c r="K56" s="7" t="s">
        <v>28</v>
      </c>
      <c r="L56" s="7">
        <v>0.8</v>
      </c>
      <c r="M56" s="7" t="s">
        <v>28</v>
      </c>
      <c r="N56" s="7" t="s">
        <v>28</v>
      </c>
      <c r="O56" s="7" t="s">
        <v>28</v>
      </c>
      <c r="P56" s="7" t="s">
        <v>28</v>
      </c>
      <c r="Q56" s="7" t="s">
        <v>28</v>
      </c>
      <c r="R56" s="7">
        <v>1.2</v>
      </c>
      <c r="S56" s="7">
        <v>3</v>
      </c>
      <c r="T56" s="7">
        <v>2</v>
      </c>
    </row>
    <row r="57" spans="1:20">
      <c r="A57" s="929"/>
      <c r="B57" s="1103"/>
      <c r="C57" s="1284"/>
      <c r="D57" s="687" t="s">
        <v>125</v>
      </c>
      <c r="E57" s="687"/>
      <c r="F57" s="1523"/>
      <c r="G57" s="677">
        <v>2</v>
      </c>
      <c r="H57" s="677">
        <v>3</v>
      </c>
      <c r="I57" s="677" t="s">
        <v>28</v>
      </c>
      <c r="J57" s="677" t="s">
        <v>28</v>
      </c>
      <c r="K57" s="677" t="s">
        <v>28</v>
      </c>
      <c r="L57" s="677" t="s">
        <v>28</v>
      </c>
      <c r="M57" s="677" t="s">
        <v>28</v>
      </c>
      <c r="N57" s="677" t="s">
        <v>28</v>
      </c>
      <c r="O57" s="677" t="s">
        <v>28</v>
      </c>
      <c r="P57" s="677" t="s">
        <v>28</v>
      </c>
      <c r="Q57" s="677" t="s">
        <v>28</v>
      </c>
      <c r="R57" s="677" t="s">
        <v>28</v>
      </c>
      <c r="S57" s="677">
        <v>3</v>
      </c>
      <c r="T57" s="677">
        <v>2</v>
      </c>
    </row>
    <row r="58" spans="1:20">
      <c r="A58" s="929" t="s">
        <v>136</v>
      </c>
      <c r="B58" s="1103" t="s">
        <v>5953</v>
      </c>
      <c r="C58" s="1284" t="s">
        <v>3720</v>
      </c>
      <c r="D58" s="678" t="s">
        <v>139</v>
      </c>
      <c r="E58" s="688" t="s">
        <v>5954</v>
      </c>
      <c r="F58" s="1523" t="s">
        <v>27</v>
      </c>
      <c r="G58" s="677" t="s">
        <v>28</v>
      </c>
      <c r="H58" s="677">
        <v>3</v>
      </c>
      <c r="I58" s="677">
        <v>2</v>
      </c>
      <c r="J58" s="677" t="s">
        <v>28</v>
      </c>
      <c r="K58" s="677" t="s">
        <v>28</v>
      </c>
      <c r="L58" s="677" t="s">
        <v>28</v>
      </c>
      <c r="M58" s="677" t="s">
        <v>28</v>
      </c>
      <c r="N58" s="677" t="s">
        <v>28</v>
      </c>
      <c r="O58" s="677" t="s">
        <v>28</v>
      </c>
      <c r="P58" s="677" t="s">
        <v>28</v>
      </c>
      <c r="Q58" s="677" t="s">
        <v>28</v>
      </c>
      <c r="R58" s="677">
        <v>3</v>
      </c>
      <c r="S58" s="677">
        <v>3</v>
      </c>
      <c r="T58" s="677">
        <v>2</v>
      </c>
    </row>
    <row r="59" spans="1:20">
      <c r="A59" s="929"/>
      <c r="B59" s="1103"/>
      <c r="C59" s="1284"/>
      <c r="D59" s="678" t="s">
        <v>141</v>
      </c>
      <c r="E59" s="688" t="s">
        <v>5955</v>
      </c>
      <c r="F59" s="1523"/>
      <c r="G59" s="677">
        <v>2</v>
      </c>
      <c r="H59" s="677">
        <v>3</v>
      </c>
      <c r="I59" s="677" t="s">
        <v>28</v>
      </c>
      <c r="J59" s="677" t="s">
        <v>28</v>
      </c>
      <c r="K59" s="677" t="s">
        <v>28</v>
      </c>
      <c r="L59" s="677">
        <v>2</v>
      </c>
      <c r="M59" s="677" t="s">
        <v>28</v>
      </c>
      <c r="N59" s="677" t="s">
        <v>28</v>
      </c>
      <c r="O59" s="677" t="s">
        <v>28</v>
      </c>
      <c r="P59" s="677" t="s">
        <v>28</v>
      </c>
      <c r="Q59" s="677" t="s">
        <v>28</v>
      </c>
      <c r="R59" s="677" t="s">
        <v>28</v>
      </c>
      <c r="S59" s="677">
        <v>3</v>
      </c>
      <c r="T59" s="677">
        <v>2</v>
      </c>
    </row>
    <row r="60" spans="1:20">
      <c r="A60" s="929"/>
      <c r="B60" s="1103"/>
      <c r="C60" s="1284"/>
      <c r="D60" s="678" t="s">
        <v>143</v>
      </c>
      <c r="E60" s="688" t="s">
        <v>5956</v>
      </c>
      <c r="F60" s="1523"/>
      <c r="G60" s="677" t="s">
        <v>28</v>
      </c>
      <c r="H60" s="677">
        <v>3</v>
      </c>
      <c r="I60" s="677">
        <v>2</v>
      </c>
      <c r="J60" s="677" t="s">
        <v>28</v>
      </c>
      <c r="K60" s="5" t="s">
        <v>28</v>
      </c>
      <c r="L60" s="677">
        <v>2</v>
      </c>
      <c r="M60" s="677" t="s">
        <v>28</v>
      </c>
      <c r="N60" s="677" t="s">
        <v>28</v>
      </c>
      <c r="O60" s="677" t="s">
        <v>28</v>
      </c>
      <c r="P60" s="677" t="s">
        <v>28</v>
      </c>
      <c r="Q60" s="677" t="s">
        <v>28</v>
      </c>
      <c r="R60" s="677">
        <v>3</v>
      </c>
      <c r="S60" s="677">
        <v>3</v>
      </c>
      <c r="T60" s="677">
        <v>2</v>
      </c>
    </row>
    <row r="61" spans="1:20">
      <c r="A61" s="929"/>
      <c r="B61" s="1103"/>
      <c r="C61" s="1284"/>
      <c r="D61" s="678" t="s">
        <v>145</v>
      </c>
      <c r="E61" s="688" t="s">
        <v>5957</v>
      </c>
      <c r="F61" s="1523"/>
      <c r="G61" s="677">
        <v>2</v>
      </c>
      <c r="H61" s="677" t="s">
        <v>28</v>
      </c>
      <c r="I61" s="677" t="s">
        <v>28</v>
      </c>
      <c r="J61" s="677" t="s">
        <v>28</v>
      </c>
      <c r="K61" s="677" t="s">
        <v>28</v>
      </c>
      <c r="L61" s="677" t="s">
        <v>28</v>
      </c>
      <c r="M61" s="677" t="s">
        <v>28</v>
      </c>
      <c r="N61" s="677" t="s">
        <v>28</v>
      </c>
      <c r="O61" s="677" t="s">
        <v>28</v>
      </c>
      <c r="P61" s="677" t="s">
        <v>28</v>
      </c>
      <c r="Q61" s="677" t="s">
        <v>28</v>
      </c>
      <c r="R61" s="677" t="s">
        <v>28</v>
      </c>
      <c r="S61" s="677">
        <v>3</v>
      </c>
      <c r="T61" s="677">
        <v>2</v>
      </c>
    </row>
    <row r="62" spans="1:20">
      <c r="A62" s="929"/>
      <c r="B62" s="1103"/>
      <c r="C62" s="1284"/>
      <c r="D62" s="678" t="s">
        <v>147</v>
      </c>
      <c r="E62" s="688" t="s">
        <v>5958</v>
      </c>
      <c r="F62" s="1523"/>
      <c r="G62" s="677">
        <v>1.2</v>
      </c>
      <c r="H62" s="677">
        <v>2.4</v>
      </c>
      <c r="I62" s="677">
        <v>0.8</v>
      </c>
      <c r="J62" s="677" t="s">
        <v>28</v>
      </c>
      <c r="K62" s="677" t="s">
        <v>28</v>
      </c>
      <c r="L62" s="677">
        <v>0.8</v>
      </c>
      <c r="M62" s="677" t="s">
        <v>28</v>
      </c>
      <c r="N62" s="677" t="s">
        <v>28</v>
      </c>
      <c r="O62" s="677" t="s">
        <v>28</v>
      </c>
      <c r="P62" s="677" t="s">
        <v>28</v>
      </c>
      <c r="Q62" s="677" t="s">
        <v>28</v>
      </c>
      <c r="R62" s="677">
        <v>1.2</v>
      </c>
      <c r="S62" s="677">
        <v>3</v>
      </c>
      <c r="T62" s="677">
        <v>2</v>
      </c>
    </row>
    <row r="63" spans="1:20">
      <c r="A63" s="929"/>
      <c r="B63" s="1103"/>
      <c r="C63" s="1284"/>
      <c r="D63" s="687" t="s">
        <v>136</v>
      </c>
      <c r="E63" s="687"/>
      <c r="F63" s="1523"/>
      <c r="G63" s="677">
        <v>3</v>
      </c>
      <c r="H63" s="677" t="s">
        <v>28</v>
      </c>
      <c r="I63" s="677">
        <v>1</v>
      </c>
      <c r="J63" s="677" t="s">
        <v>28</v>
      </c>
      <c r="K63" s="677" t="s">
        <v>28</v>
      </c>
      <c r="L63" s="677" t="s">
        <v>28</v>
      </c>
      <c r="M63" s="677" t="s">
        <v>28</v>
      </c>
      <c r="N63" s="677">
        <v>3</v>
      </c>
      <c r="O63" s="677" t="s">
        <v>28</v>
      </c>
      <c r="P63" s="677" t="s">
        <v>28</v>
      </c>
      <c r="Q63" s="677" t="s">
        <v>28</v>
      </c>
      <c r="R63" s="677" t="s">
        <v>28</v>
      </c>
      <c r="S63" s="677">
        <v>3</v>
      </c>
      <c r="T63" s="677">
        <v>2</v>
      </c>
    </row>
    <row r="64" spans="1:20">
      <c r="A64" s="929" t="s">
        <v>149</v>
      </c>
      <c r="B64" s="1103" t="s">
        <v>5959</v>
      </c>
      <c r="C64" s="1284" t="s">
        <v>5960</v>
      </c>
      <c r="D64" s="678" t="s">
        <v>152</v>
      </c>
      <c r="E64" s="688" t="s">
        <v>5961</v>
      </c>
      <c r="F64" s="1523" t="s">
        <v>27</v>
      </c>
      <c r="G64" s="677" t="s">
        <v>28</v>
      </c>
      <c r="H64" s="677">
        <v>3</v>
      </c>
      <c r="I64" s="677">
        <v>2</v>
      </c>
      <c r="J64" s="677">
        <v>3</v>
      </c>
      <c r="K64" s="677">
        <v>3</v>
      </c>
      <c r="L64" s="677" t="s">
        <v>28</v>
      </c>
      <c r="M64" s="677" t="s">
        <v>28</v>
      </c>
      <c r="N64" s="677">
        <v>2</v>
      </c>
      <c r="O64" s="677">
        <v>3</v>
      </c>
      <c r="P64" s="677" t="s">
        <v>28</v>
      </c>
      <c r="Q64" s="677" t="s">
        <v>28</v>
      </c>
      <c r="R64" s="677">
        <v>2</v>
      </c>
      <c r="S64" s="677" t="s">
        <v>28</v>
      </c>
      <c r="T64" s="677">
        <v>1</v>
      </c>
    </row>
    <row r="65" spans="1:20">
      <c r="A65" s="929"/>
      <c r="B65" s="1103"/>
      <c r="C65" s="1284"/>
      <c r="D65" s="678" t="s">
        <v>154</v>
      </c>
      <c r="E65" s="688" t="s">
        <v>5962</v>
      </c>
      <c r="F65" s="1523"/>
      <c r="G65" s="677" t="s">
        <v>28</v>
      </c>
      <c r="H65" s="677" t="s">
        <v>28</v>
      </c>
      <c r="I65" s="677" t="s">
        <v>28</v>
      </c>
      <c r="J65" s="677" t="s">
        <v>28</v>
      </c>
      <c r="K65" s="677">
        <v>3</v>
      </c>
      <c r="L65" s="677">
        <v>1</v>
      </c>
      <c r="M65" s="677" t="s">
        <v>28</v>
      </c>
      <c r="N65" s="677" t="s">
        <v>28</v>
      </c>
      <c r="O65" s="677" t="s">
        <v>28</v>
      </c>
      <c r="P65" s="677" t="s">
        <v>28</v>
      </c>
      <c r="Q65" s="677" t="s">
        <v>28</v>
      </c>
      <c r="R65" s="677" t="s">
        <v>28</v>
      </c>
      <c r="S65" s="677">
        <v>1</v>
      </c>
      <c r="T65" s="677">
        <v>3</v>
      </c>
    </row>
    <row r="66" spans="1:20">
      <c r="A66" s="929"/>
      <c r="B66" s="1103"/>
      <c r="C66" s="1284"/>
      <c r="D66" s="678" t="s">
        <v>156</v>
      </c>
      <c r="E66" s="688" t="s">
        <v>5963</v>
      </c>
      <c r="F66" s="1523"/>
      <c r="G66" s="677">
        <v>3</v>
      </c>
      <c r="H66" s="677" t="s">
        <v>28</v>
      </c>
      <c r="I66" s="677">
        <v>3</v>
      </c>
      <c r="J66" s="677" t="s">
        <v>28</v>
      </c>
      <c r="K66" s="677">
        <v>1</v>
      </c>
      <c r="L66" s="677">
        <v>2</v>
      </c>
      <c r="M66" s="677" t="s">
        <v>28</v>
      </c>
      <c r="N66" s="677" t="s">
        <v>28</v>
      </c>
      <c r="O66" s="677" t="s">
        <v>28</v>
      </c>
      <c r="P66" s="677" t="s">
        <v>28</v>
      </c>
      <c r="Q66" s="677" t="s">
        <v>28</v>
      </c>
      <c r="R66" s="677" t="s">
        <v>28</v>
      </c>
      <c r="S66" s="677" t="s">
        <v>28</v>
      </c>
      <c r="T66" s="677">
        <v>2</v>
      </c>
    </row>
    <row r="67" spans="1:20">
      <c r="A67" s="929"/>
      <c r="B67" s="1103"/>
      <c r="C67" s="1284"/>
      <c r="D67" s="678" t="s">
        <v>158</v>
      </c>
      <c r="E67" s="688" t="s">
        <v>5964</v>
      </c>
      <c r="F67" s="1523"/>
      <c r="G67" s="677">
        <v>2</v>
      </c>
      <c r="H67" s="677">
        <v>1</v>
      </c>
      <c r="I67" s="677">
        <v>2</v>
      </c>
      <c r="J67" s="677" t="s">
        <v>28</v>
      </c>
      <c r="K67" s="677">
        <v>3</v>
      </c>
      <c r="L67" s="677" t="s">
        <v>28</v>
      </c>
      <c r="M67" s="677" t="s">
        <v>28</v>
      </c>
      <c r="N67" s="677">
        <v>1</v>
      </c>
      <c r="O67" s="677" t="s">
        <v>28</v>
      </c>
      <c r="P67" s="677" t="s">
        <v>28</v>
      </c>
      <c r="Q67" s="677" t="s">
        <v>28</v>
      </c>
      <c r="R67" s="677">
        <v>1</v>
      </c>
      <c r="S67" s="677">
        <v>2</v>
      </c>
      <c r="T67" s="677">
        <v>2</v>
      </c>
    </row>
    <row r="68" spans="1:20">
      <c r="A68" s="929"/>
      <c r="B68" s="1103"/>
      <c r="C68" s="1284"/>
      <c r="D68" s="678" t="s">
        <v>160</v>
      </c>
      <c r="E68" s="688" t="s">
        <v>5965</v>
      </c>
      <c r="F68" s="1523"/>
      <c r="G68" s="677">
        <v>1.6</v>
      </c>
      <c r="H68" s="677">
        <v>0.8</v>
      </c>
      <c r="I68" s="677">
        <v>1.6</v>
      </c>
      <c r="J68" s="677">
        <v>0.6</v>
      </c>
      <c r="K68" s="677">
        <v>2</v>
      </c>
      <c r="L68" s="677">
        <v>0.6</v>
      </c>
      <c r="M68" s="677" t="s">
        <v>28</v>
      </c>
      <c r="N68" s="677">
        <v>1.2</v>
      </c>
      <c r="O68" s="677">
        <v>0.6</v>
      </c>
      <c r="P68" s="677" t="s">
        <v>28</v>
      </c>
      <c r="Q68" s="677" t="s">
        <v>28</v>
      </c>
      <c r="R68" s="677">
        <v>0.6</v>
      </c>
      <c r="S68" s="677">
        <v>1.2</v>
      </c>
      <c r="T68" s="677">
        <v>2</v>
      </c>
    </row>
    <row r="69" spans="1:20">
      <c r="A69" s="929"/>
      <c r="B69" s="1103"/>
      <c r="C69" s="1284"/>
      <c r="D69" s="678" t="s">
        <v>149</v>
      </c>
      <c r="E69" s="687"/>
      <c r="F69" s="1523"/>
      <c r="G69" s="677">
        <v>2</v>
      </c>
      <c r="H69" s="677">
        <v>3</v>
      </c>
      <c r="I69" s="677" t="s">
        <v>28</v>
      </c>
      <c r="J69" s="677" t="s">
        <v>28</v>
      </c>
      <c r="K69" s="677" t="s">
        <v>28</v>
      </c>
      <c r="L69" s="677" t="s">
        <v>28</v>
      </c>
      <c r="M69" s="677" t="s">
        <v>28</v>
      </c>
      <c r="N69" s="677" t="s">
        <v>28</v>
      </c>
      <c r="O69" s="677" t="s">
        <v>28</v>
      </c>
      <c r="P69" s="677" t="s">
        <v>28</v>
      </c>
      <c r="Q69" s="677" t="s">
        <v>28</v>
      </c>
      <c r="R69" s="677" t="s">
        <v>28</v>
      </c>
      <c r="S69" s="677">
        <v>3</v>
      </c>
      <c r="T69" s="677">
        <v>2</v>
      </c>
    </row>
    <row r="70" spans="1:20" ht="25.5" customHeight="1">
      <c r="A70" s="929" t="s">
        <v>162</v>
      </c>
      <c r="B70" s="1103" t="s">
        <v>5966</v>
      </c>
      <c r="C70" s="1284" t="s">
        <v>5967</v>
      </c>
      <c r="D70" s="678" t="s">
        <v>165</v>
      </c>
      <c r="E70" s="688" t="s">
        <v>5968</v>
      </c>
      <c r="F70" s="1523" t="s">
        <v>27</v>
      </c>
      <c r="G70" s="677">
        <v>2</v>
      </c>
      <c r="H70" s="677">
        <v>3</v>
      </c>
      <c r="I70" s="677" t="s">
        <v>28</v>
      </c>
      <c r="J70" s="677" t="s">
        <v>28</v>
      </c>
      <c r="K70" s="677" t="s">
        <v>28</v>
      </c>
      <c r="L70" s="677" t="s">
        <v>28</v>
      </c>
      <c r="M70" s="677" t="s">
        <v>28</v>
      </c>
      <c r="N70" s="677" t="s">
        <v>28</v>
      </c>
      <c r="O70" s="677" t="s">
        <v>28</v>
      </c>
      <c r="P70" s="677" t="s">
        <v>28</v>
      </c>
      <c r="Q70" s="677" t="s">
        <v>28</v>
      </c>
      <c r="R70" s="677" t="s">
        <v>28</v>
      </c>
      <c r="S70" s="677">
        <v>3</v>
      </c>
      <c r="T70" s="677">
        <v>2</v>
      </c>
    </row>
    <row r="71" spans="1:20">
      <c r="A71" s="929"/>
      <c r="B71" s="1103"/>
      <c r="C71" s="1284"/>
      <c r="D71" s="678" t="s">
        <v>167</v>
      </c>
      <c r="E71" s="688" t="s">
        <v>5969</v>
      </c>
      <c r="F71" s="1523"/>
      <c r="G71" s="677" t="s">
        <v>28</v>
      </c>
      <c r="H71" s="677">
        <v>3</v>
      </c>
      <c r="I71" s="677">
        <v>2</v>
      </c>
      <c r="J71" s="677" t="s">
        <v>28</v>
      </c>
      <c r="K71" s="677" t="s">
        <v>28</v>
      </c>
      <c r="L71" s="677">
        <v>2</v>
      </c>
      <c r="M71" s="677">
        <v>3</v>
      </c>
      <c r="N71" s="677" t="s">
        <v>28</v>
      </c>
      <c r="O71" s="677" t="s">
        <v>28</v>
      </c>
      <c r="P71" s="677" t="s">
        <v>28</v>
      </c>
      <c r="Q71" s="677" t="s">
        <v>28</v>
      </c>
      <c r="R71" s="677">
        <v>3</v>
      </c>
      <c r="S71" s="677">
        <v>3</v>
      </c>
      <c r="T71" s="677">
        <v>2</v>
      </c>
    </row>
    <row r="72" spans="1:20">
      <c r="A72" s="929"/>
      <c r="B72" s="1103"/>
      <c r="C72" s="1284"/>
      <c r="D72" s="678" t="s">
        <v>169</v>
      </c>
      <c r="E72" s="688" t="s">
        <v>5970</v>
      </c>
      <c r="F72" s="1523"/>
      <c r="G72" s="677" t="s">
        <v>28</v>
      </c>
      <c r="H72" s="677">
        <v>3</v>
      </c>
      <c r="I72" s="677">
        <v>2</v>
      </c>
      <c r="J72" s="677" t="s">
        <v>28</v>
      </c>
      <c r="K72" s="677" t="s">
        <v>28</v>
      </c>
      <c r="L72" s="677" t="s">
        <v>28</v>
      </c>
      <c r="M72" s="677">
        <v>2</v>
      </c>
      <c r="N72" s="677" t="s">
        <v>28</v>
      </c>
      <c r="O72" s="677" t="s">
        <v>28</v>
      </c>
      <c r="P72" s="677" t="s">
        <v>28</v>
      </c>
      <c r="Q72" s="677" t="s">
        <v>28</v>
      </c>
      <c r="R72" s="677">
        <v>3</v>
      </c>
      <c r="S72" s="677">
        <v>3</v>
      </c>
      <c r="T72" s="677">
        <v>2</v>
      </c>
    </row>
    <row r="73" spans="1:20">
      <c r="A73" s="929"/>
      <c r="B73" s="1103"/>
      <c r="C73" s="1284"/>
      <c r="D73" s="678" t="s">
        <v>171</v>
      </c>
      <c r="E73" s="688" t="s">
        <v>5971</v>
      </c>
      <c r="F73" s="1523"/>
      <c r="G73" s="677">
        <v>2</v>
      </c>
      <c r="H73" s="677" t="s">
        <v>28</v>
      </c>
      <c r="I73" s="677" t="s">
        <v>28</v>
      </c>
      <c r="J73" s="677" t="s">
        <v>28</v>
      </c>
      <c r="K73" s="677" t="s">
        <v>28</v>
      </c>
      <c r="L73" s="677" t="s">
        <v>28</v>
      </c>
      <c r="M73" s="677" t="s">
        <v>28</v>
      </c>
      <c r="N73" s="677" t="s">
        <v>28</v>
      </c>
      <c r="O73" s="677" t="s">
        <v>28</v>
      </c>
      <c r="P73" s="677" t="s">
        <v>28</v>
      </c>
      <c r="Q73" s="677" t="s">
        <v>28</v>
      </c>
      <c r="R73" s="677" t="s">
        <v>28</v>
      </c>
      <c r="S73" s="677">
        <v>3</v>
      </c>
      <c r="T73" s="677">
        <v>2</v>
      </c>
    </row>
    <row r="74" spans="1:20">
      <c r="A74" s="929"/>
      <c r="B74" s="1103"/>
      <c r="C74" s="1284"/>
      <c r="D74" s="678" t="s">
        <v>173</v>
      </c>
      <c r="E74" s="688" t="s">
        <v>5972</v>
      </c>
      <c r="F74" s="1523"/>
      <c r="G74" s="677">
        <v>1.2</v>
      </c>
      <c r="H74" s="677">
        <v>2.4</v>
      </c>
      <c r="I74" s="677">
        <v>0.8</v>
      </c>
      <c r="J74" s="677" t="s">
        <v>28</v>
      </c>
      <c r="K74" s="677" t="s">
        <v>28</v>
      </c>
      <c r="L74" s="677">
        <v>0.4</v>
      </c>
      <c r="M74" s="677">
        <v>1</v>
      </c>
      <c r="N74" s="677" t="s">
        <v>28</v>
      </c>
      <c r="O74" s="677" t="s">
        <v>28</v>
      </c>
      <c r="P74" s="677" t="s">
        <v>28</v>
      </c>
      <c r="Q74" s="677" t="s">
        <v>28</v>
      </c>
      <c r="R74" s="677">
        <v>1.2</v>
      </c>
      <c r="S74" s="677">
        <v>3</v>
      </c>
      <c r="T74" s="677">
        <v>2</v>
      </c>
    </row>
    <row r="75" spans="1:20">
      <c r="A75" s="929"/>
      <c r="B75" s="1103"/>
      <c r="C75" s="1284"/>
      <c r="D75" s="678" t="s">
        <v>162</v>
      </c>
      <c r="E75" s="687"/>
      <c r="F75" s="1523"/>
      <c r="G75" s="677">
        <v>3</v>
      </c>
      <c r="H75" s="677">
        <v>1</v>
      </c>
      <c r="I75" s="677" t="s">
        <v>28</v>
      </c>
      <c r="J75" s="677">
        <v>2</v>
      </c>
      <c r="K75" s="677" t="s">
        <v>28</v>
      </c>
      <c r="L75" s="677" t="s">
        <v>28</v>
      </c>
      <c r="M75" s="677">
        <v>1</v>
      </c>
      <c r="N75" s="677" t="s">
        <v>28</v>
      </c>
      <c r="O75" s="677" t="s">
        <v>28</v>
      </c>
      <c r="P75" s="677" t="s">
        <v>28</v>
      </c>
      <c r="Q75" s="677">
        <v>1</v>
      </c>
      <c r="R75" s="677">
        <v>1</v>
      </c>
      <c r="S75" s="677">
        <v>3</v>
      </c>
      <c r="T75" s="677">
        <v>3</v>
      </c>
    </row>
    <row r="76" spans="1:20" ht="31.5" customHeight="1">
      <c r="A76" s="677" t="s">
        <v>175</v>
      </c>
      <c r="B76" s="680" t="s">
        <v>5973</v>
      </c>
      <c r="C76" s="687" t="s">
        <v>5974</v>
      </c>
      <c r="D76" s="678" t="s">
        <v>178</v>
      </c>
      <c r="E76" s="596" t="s">
        <v>5975</v>
      </c>
      <c r="F76" s="722" t="s">
        <v>27</v>
      </c>
      <c r="G76" s="677">
        <v>2</v>
      </c>
      <c r="H76" s="677">
        <v>1</v>
      </c>
      <c r="I76" s="677" t="s">
        <v>28</v>
      </c>
      <c r="J76" s="677">
        <v>3</v>
      </c>
      <c r="K76" s="677" t="s">
        <v>28</v>
      </c>
      <c r="L76" s="677" t="s">
        <v>28</v>
      </c>
      <c r="M76" s="677">
        <v>1</v>
      </c>
      <c r="N76" s="677" t="s">
        <v>28</v>
      </c>
      <c r="O76" s="677" t="s">
        <v>28</v>
      </c>
      <c r="P76" s="677" t="s">
        <v>28</v>
      </c>
      <c r="Q76" s="677">
        <v>1</v>
      </c>
      <c r="R76" s="677">
        <v>1</v>
      </c>
      <c r="S76" s="677">
        <v>3</v>
      </c>
      <c r="T76" s="677">
        <v>3</v>
      </c>
    </row>
    <row r="77" spans="1:20">
      <c r="A77" s="929" t="s">
        <v>5976</v>
      </c>
      <c r="B77" s="1103" t="s">
        <v>5977</v>
      </c>
      <c r="C77" s="1284" t="s">
        <v>5978</v>
      </c>
      <c r="D77" s="678" t="s">
        <v>191</v>
      </c>
      <c r="E77" s="688" t="s">
        <v>5979</v>
      </c>
      <c r="F77" s="1523" t="s">
        <v>27</v>
      </c>
      <c r="G77" s="677">
        <v>2</v>
      </c>
      <c r="H77" s="677">
        <v>1</v>
      </c>
      <c r="I77" s="677" t="s">
        <v>28</v>
      </c>
      <c r="J77" s="677">
        <v>3</v>
      </c>
      <c r="K77" s="677" t="s">
        <v>28</v>
      </c>
      <c r="L77" s="677" t="s">
        <v>28</v>
      </c>
      <c r="M77" s="677">
        <v>1</v>
      </c>
      <c r="N77" s="677" t="s">
        <v>28</v>
      </c>
      <c r="O77" s="677" t="s">
        <v>28</v>
      </c>
      <c r="P77" s="677" t="s">
        <v>28</v>
      </c>
      <c r="Q77" s="677">
        <v>1</v>
      </c>
      <c r="R77" s="677">
        <v>1</v>
      </c>
      <c r="S77" s="677">
        <v>3</v>
      </c>
      <c r="T77" s="677">
        <v>3</v>
      </c>
    </row>
    <row r="78" spans="1:20">
      <c r="A78" s="929"/>
      <c r="B78" s="1103"/>
      <c r="C78" s="1284"/>
      <c r="D78" s="678" t="s">
        <v>193</v>
      </c>
      <c r="E78" s="688" t="s">
        <v>5980</v>
      </c>
      <c r="F78" s="1523"/>
      <c r="G78" s="677">
        <v>3</v>
      </c>
      <c r="H78" s="677">
        <v>2</v>
      </c>
      <c r="I78" s="677" t="s">
        <v>28</v>
      </c>
      <c r="J78" s="677">
        <v>2</v>
      </c>
      <c r="K78" s="677">
        <v>1</v>
      </c>
      <c r="L78" s="677" t="s">
        <v>28</v>
      </c>
      <c r="M78" s="677" t="s">
        <v>28</v>
      </c>
      <c r="N78" s="677" t="s">
        <v>28</v>
      </c>
      <c r="O78" s="677" t="s">
        <v>28</v>
      </c>
      <c r="P78" s="677" t="s">
        <v>28</v>
      </c>
      <c r="Q78" s="677">
        <v>1</v>
      </c>
      <c r="R78" s="677">
        <v>1</v>
      </c>
      <c r="S78" s="677">
        <v>3</v>
      </c>
      <c r="T78" s="677">
        <v>3</v>
      </c>
    </row>
    <row r="79" spans="1:20">
      <c r="A79" s="929"/>
      <c r="B79" s="1103"/>
      <c r="C79" s="1284"/>
      <c r="D79" s="678" t="s">
        <v>195</v>
      </c>
      <c r="E79" s="688" t="s">
        <v>5981</v>
      </c>
      <c r="F79" s="1523"/>
      <c r="G79" s="677">
        <v>3</v>
      </c>
      <c r="H79" s="677">
        <v>2</v>
      </c>
      <c r="I79" s="677" t="s">
        <v>28</v>
      </c>
      <c r="J79" s="677">
        <v>2</v>
      </c>
      <c r="K79" s="677">
        <v>1</v>
      </c>
      <c r="L79" s="677" t="s">
        <v>28</v>
      </c>
      <c r="M79" s="677" t="s">
        <v>28</v>
      </c>
      <c r="N79" s="677" t="s">
        <v>28</v>
      </c>
      <c r="O79" s="677" t="s">
        <v>28</v>
      </c>
      <c r="P79" s="677" t="s">
        <v>28</v>
      </c>
      <c r="Q79" s="677">
        <v>1</v>
      </c>
      <c r="R79" s="677">
        <v>1</v>
      </c>
      <c r="S79" s="677">
        <v>3</v>
      </c>
      <c r="T79" s="677">
        <v>3</v>
      </c>
    </row>
    <row r="80" spans="1:20">
      <c r="A80" s="929"/>
      <c r="B80" s="1103"/>
      <c r="C80" s="1284"/>
      <c r="D80" s="678" t="s">
        <v>197</v>
      </c>
      <c r="E80" s="688" t="s">
        <v>5982</v>
      </c>
      <c r="F80" s="1523"/>
      <c r="G80" s="677">
        <v>2.6</v>
      </c>
      <c r="H80" s="677">
        <v>1.4</v>
      </c>
      <c r="I80" s="677" t="s">
        <v>28</v>
      </c>
      <c r="J80" s="677">
        <v>2.4</v>
      </c>
      <c r="K80" s="677">
        <v>0.4</v>
      </c>
      <c r="L80" s="677" t="s">
        <v>28</v>
      </c>
      <c r="M80" s="677">
        <v>0.6</v>
      </c>
      <c r="N80" s="677" t="s">
        <v>28</v>
      </c>
      <c r="O80" s="677" t="s">
        <v>28</v>
      </c>
      <c r="P80" s="677" t="s">
        <v>28</v>
      </c>
      <c r="Q80" s="677">
        <v>1</v>
      </c>
      <c r="R80" s="677">
        <v>1</v>
      </c>
      <c r="S80" s="677">
        <v>3</v>
      </c>
      <c r="T80" s="677">
        <v>3</v>
      </c>
    </row>
    <row r="81" spans="1:20">
      <c r="A81" s="929"/>
      <c r="B81" s="1103"/>
      <c r="C81" s="1284"/>
      <c r="D81" s="678" t="s">
        <v>199</v>
      </c>
      <c r="E81" s="688" t="s">
        <v>5983</v>
      </c>
      <c r="F81" s="1523"/>
      <c r="G81" s="677">
        <v>2</v>
      </c>
      <c r="H81" s="677">
        <v>3</v>
      </c>
      <c r="I81" s="677">
        <v>2</v>
      </c>
      <c r="J81" s="677">
        <v>3</v>
      </c>
      <c r="K81" s="677">
        <v>1</v>
      </c>
      <c r="L81" s="677" t="s">
        <v>28</v>
      </c>
      <c r="M81" s="677" t="s">
        <v>28</v>
      </c>
      <c r="N81" s="677" t="s">
        <v>28</v>
      </c>
      <c r="O81" s="677" t="s">
        <v>28</v>
      </c>
      <c r="P81" s="677" t="s">
        <v>28</v>
      </c>
      <c r="Q81" s="677" t="s">
        <v>28</v>
      </c>
      <c r="R81" s="677" t="s">
        <v>28</v>
      </c>
      <c r="S81" s="677">
        <v>1</v>
      </c>
      <c r="T81" s="677">
        <v>1</v>
      </c>
    </row>
    <row r="82" spans="1:20">
      <c r="A82" s="929"/>
      <c r="B82" s="1103"/>
      <c r="C82" s="1284"/>
      <c r="D82" s="678" t="s">
        <v>5984</v>
      </c>
      <c r="E82" s="687"/>
      <c r="F82" s="1523"/>
      <c r="G82" s="677">
        <v>2</v>
      </c>
      <c r="H82" s="677">
        <v>3</v>
      </c>
      <c r="I82" s="677">
        <v>2</v>
      </c>
      <c r="J82" s="677">
        <v>3</v>
      </c>
      <c r="K82" s="677">
        <v>1</v>
      </c>
      <c r="L82" s="677" t="s">
        <v>28</v>
      </c>
      <c r="M82" s="677" t="s">
        <v>28</v>
      </c>
      <c r="N82" s="677" t="s">
        <v>28</v>
      </c>
      <c r="O82" s="677" t="s">
        <v>28</v>
      </c>
      <c r="P82" s="677" t="s">
        <v>28</v>
      </c>
      <c r="Q82" s="677" t="s">
        <v>28</v>
      </c>
      <c r="R82" s="677" t="s">
        <v>28</v>
      </c>
      <c r="S82" s="677">
        <v>1</v>
      </c>
      <c r="T82" s="677">
        <v>1</v>
      </c>
    </row>
    <row r="83" spans="1:20" ht="18.75" customHeight="1">
      <c r="A83" s="1290" t="s">
        <v>5985</v>
      </c>
      <c r="B83" s="1103" t="s">
        <v>5986</v>
      </c>
      <c r="C83" s="1284" t="s">
        <v>5987</v>
      </c>
      <c r="D83" s="678" t="s">
        <v>204</v>
      </c>
      <c r="E83" s="688" t="s">
        <v>5988</v>
      </c>
      <c r="F83" s="1523" t="s">
        <v>107</v>
      </c>
      <c r="G83" s="677">
        <v>2</v>
      </c>
      <c r="H83" s="677">
        <v>3</v>
      </c>
      <c r="I83" s="677">
        <v>2</v>
      </c>
      <c r="J83" s="677">
        <v>3</v>
      </c>
      <c r="K83" s="677">
        <v>1</v>
      </c>
      <c r="L83" s="677" t="s">
        <v>28</v>
      </c>
      <c r="M83" s="677" t="s">
        <v>28</v>
      </c>
      <c r="N83" s="677" t="s">
        <v>28</v>
      </c>
      <c r="O83" s="677" t="s">
        <v>28</v>
      </c>
      <c r="P83" s="677" t="s">
        <v>28</v>
      </c>
      <c r="Q83" s="677" t="s">
        <v>28</v>
      </c>
      <c r="R83" s="677" t="s">
        <v>28</v>
      </c>
      <c r="S83" s="677">
        <v>3</v>
      </c>
      <c r="T83" s="677">
        <v>3</v>
      </c>
    </row>
    <row r="84" spans="1:20" ht="15" customHeight="1">
      <c r="A84" s="1528"/>
      <c r="B84" s="1103"/>
      <c r="C84" s="1284"/>
      <c r="D84" s="678" t="s">
        <v>206</v>
      </c>
      <c r="E84" s="688" t="s">
        <v>5989</v>
      </c>
      <c r="F84" s="1523"/>
      <c r="G84" s="677">
        <v>2</v>
      </c>
      <c r="H84" s="677">
        <v>3</v>
      </c>
      <c r="I84" s="677">
        <v>2</v>
      </c>
      <c r="J84" s="677">
        <v>3</v>
      </c>
      <c r="K84" s="677">
        <v>1</v>
      </c>
      <c r="L84" s="677" t="s">
        <v>28</v>
      </c>
      <c r="M84" s="677" t="s">
        <v>28</v>
      </c>
      <c r="N84" s="677" t="s">
        <v>28</v>
      </c>
      <c r="O84" s="677" t="s">
        <v>28</v>
      </c>
      <c r="P84" s="677" t="s">
        <v>28</v>
      </c>
      <c r="Q84" s="677" t="s">
        <v>28</v>
      </c>
      <c r="R84" s="677" t="s">
        <v>28</v>
      </c>
      <c r="S84" s="677">
        <v>2</v>
      </c>
      <c r="T84" s="677">
        <v>2</v>
      </c>
    </row>
    <row r="85" spans="1:20" ht="14.25" customHeight="1">
      <c r="A85" s="1528"/>
      <c r="B85" s="1103"/>
      <c r="C85" s="1284"/>
      <c r="D85" s="678" t="s">
        <v>208</v>
      </c>
      <c r="E85" s="688" t="s">
        <v>5990</v>
      </c>
      <c r="F85" s="1523"/>
      <c r="G85" s="677">
        <v>2</v>
      </c>
      <c r="H85" s="677">
        <v>3</v>
      </c>
      <c r="I85" s="677">
        <v>2</v>
      </c>
      <c r="J85" s="677">
        <v>3</v>
      </c>
      <c r="K85" s="677">
        <v>1</v>
      </c>
      <c r="L85" s="677" t="s">
        <v>28</v>
      </c>
      <c r="M85" s="677" t="s">
        <v>28</v>
      </c>
      <c r="N85" s="677" t="s">
        <v>28</v>
      </c>
      <c r="O85" s="677" t="s">
        <v>28</v>
      </c>
      <c r="P85" s="677" t="s">
        <v>28</v>
      </c>
      <c r="Q85" s="677" t="s">
        <v>28</v>
      </c>
      <c r="R85" s="677" t="s">
        <v>28</v>
      </c>
      <c r="S85" s="677">
        <v>3</v>
      </c>
      <c r="T85" s="677">
        <v>3</v>
      </c>
    </row>
    <row r="86" spans="1:20">
      <c r="A86" s="1528"/>
      <c r="B86" s="1103"/>
      <c r="C86" s="1284"/>
      <c r="D86" s="678" t="s">
        <v>210</v>
      </c>
      <c r="E86" s="688" t="s">
        <v>5991</v>
      </c>
      <c r="F86" s="1523"/>
      <c r="G86" s="677">
        <v>2</v>
      </c>
      <c r="H86" s="677">
        <v>3</v>
      </c>
      <c r="I86" s="677">
        <v>2</v>
      </c>
      <c r="J86" s="677">
        <v>3</v>
      </c>
      <c r="K86" s="677">
        <v>1</v>
      </c>
      <c r="L86" s="677" t="s">
        <v>28</v>
      </c>
      <c r="M86" s="677" t="s">
        <v>28</v>
      </c>
      <c r="N86" s="677" t="s">
        <v>28</v>
      </c>
      <c r="O86" s="677" t="s">
        <v>28</v>
      </c>
      <c r="P86" s="677" t="s">
        <v>28</v>
      </c>
      <c r="Q86" s="677" t="s">
        <v>28</v>
      </c>
      <c r="R86" s="677" t="s">
        <v>28</v>
      </c>
      <c r="S86" s="677">
        <v>2</v>
      </c>
      <c r="T86" s="677">
        <v>2</v>
      </c>
    </row>
    <row r="87" spans="1:20">
      <c r="A87" s="1292"/>
      <c r="B87" s="1103"/>
      <c r="C87" s="1284"/>
      <c r="D87" s="678" t="s">
        <v>212</v>
      </c>
      <c r="E87" s="688" t="s">
        <v>5992</v>
      </c>
      <c r="F87" s="1523"/>
      <c r="G87" s="677">
        <v>3</v>
      </c>
      <c r="H87" s="677">
        <v>3</v>
      </c>
      <c r="I87" s="677" t="s">
        <v>28</v>
      </c>
      <c r="J87" s="677" t="s">
        <v>28</v>
      </c>
      <c r="K87" s="677">
        <v>3</v>
      </c>
      <c r="L87" s="677">
        <v>1</v>
      </c>
      <c r="M87" s="677" t="s">
        <v>28</v>
      </c>
      <c r="N87" s="677" t="s">
        <v>28</v>
      </c>
      <c r="O87" s="677">
        <v>3</v>
      </c>
      <c r="P87" s="677">
        <v>2</v>
      </c>
      <c r="Q87" s="677">
        <v>2</v>
      </c>
      <c r="R87" s="677">
        <v>3</v>
      </c>
      <c r="S87" s="677">
        <v>3</v>
      </c>
      <c r="T87" s="677">
        <v>2</v>
      </c>
    </row>
    <row r="88" spans="1:20" ht="25.5" customHeight="1">
      <c r="A88" s="929" t="s">
        <v>214</v>
      </c>
      <c r="B88" s="1103" t="s">
        <v>5993</v>
      </c>
      <c r="C88" s="1284" t="s">
        <v>5994</v>
      </c>
      <c r="D88" s="678" t="s">
        <v>217</v>
      </c>
      <c r="E88" s="688" t="s">
        <v>5995</v>
      </c>
      <c r="F88" s="1523" t="s">
        <v>107</v>
      </c>
      <c r="G88" s="677">
        <v>3</v>
      </c>
      <c r="H88" s="5">
        <v>3</v>
      </c>
      <c r="I88" s="677" t="s">
        <v>28</v>
      </c>
      <c r="J88" s="677" t="s">
        <v>28</v>
      </c>
      <c r="K88" s="677">
        <v>3</v>
      </c>
      <c r="L88" s="677">
        <v>1</v>
      </c>
      <c r="M88" s="677" t="s">
        <v>28</v>
      </c>
      <c r="N88" s="677" t="s">
        <v>28</v>
      </c>
      <c r="O88" s="677">
        <v>3</v>
      </c>
      <c r="P88" s="677">
        <v>2</v>
      </c>
      <c r="Q88" s="677">
        <v>2</v>
      </c>
      <c r="R88" s="677">
        <v>3</v>
      </c>
      <c r="S88" s="677">
        <v>3</v>
      </c>
      <c r="T88" s="677">
        <v>2</v>
      </c>
    </row>
    <row r="89" spans="1:20">
      <c r="A89" s="929"/>
      <c r="B89" s="1103"/>
      <c r="C89" s="1284"/>
      <c r="D89" s="678" t="s">
        <v>219</v>
      </c>
      <c r="E89" s="688" t="s">
        <v>5996</v>
      </c>
      <c r="F89" s="1523"/>
      <c r="G89" s="677">
        <v>2</v>
      </c>
      <c r="H89" s="677">
        <v>1</v>
      </c>
      <c r="I89" s="677" t="s">
        <v>28</v>
      </c>
      <c r="J89" s="677" t="s">
        <v>28</v>
      </c>
      <c r="K89" s="677">
        <v>1</v>
      </c>
      <c r="L89" s="677">
        <v>1</v>
      </c>
      <c r="M89" s="677">
        <v>1</v>
      </c>
      <c r="N89" s="677" t="s">
        <v>28</v>
      </c>
      <c r="O89" s="677">
        <v>1</v>
      </c>
      <c r="P89" s="677">
        <v>2</v>
      </c>
      <c r="Q89" s="677" t="s">
        <v>28</v>
      </c>
      <c r="R89" s="677">
        <v>1</v>
      </c>
      <c r="S89" s="677">
        <v>2</v>
      </c>
      <c r="T89" s="677">
        <v>1</v>
      </c>
    </row>
    <row r="90" spans="1:20">
      <c r="A90" s="929"/>
      <c r="B90" s="1103"/>
      <c r="C90" s="1284"/>
      <c r="D90" s="678" t="s">
        <v>221</v>
      </c>
      <c r="E90" s="688" t="s">
        <v>5997</v>
      </c>
      <c r="F90" s="1523"/>
      <c r="G90" s="677">
        <v>2</v>
      </c>
      <c r="H90" s="677">
        <v>2</v>
      </c>
      <c r="I90" s="677" t="s">
        <v>28</v>
      </c>
      <c r="J90" s="677" t="s">
        <v>28</v>
      </c>
      <c r="K90" s="677" t="s">
        <v>28</v>
      </c>
      <c r="L90" s="677" t="s">
        <v>28</v>
      </c>
      <c r="M90" s="677" t="s">
        <v>28</v>
      </c>
      <c r="N90" s="677" t="s">
        <v>28</v>
      </c>
      <c r="O90" s="677">
        <v>1</v>
      </c>
      <c r="P90" s="677" t="s">
        <v>28</v>
      </c>
      <c r="Q90" s="677" t="s">
        <v>28</v>
      </c>
      <c r="R90" s="677" t="s">
        <v>28</v>
      </c>
      <c r="S90" s="677" t="s">
        <v>28</v>
      </c>
      <c r="T90" s="677">
        <v>3</v>
      </c>
    </row>
    <row r="91" spans="1:20">
      <c r="A91" s="929"/>
      <c r="B91" s="1103"/>
      <c r="C91" s="1284"/>
      <c r="D91" s="678" t="s">
        <v>223</v>
      </c>
      <c r="E91" s="688" t="s">
        <v>5998</v>
      </c>
      <c r="F91" s="1523"/>
      <c r="G91" s="677">
        <v>2</v>
      </c>
      <c r="H91" s="677">
        <v>3</v>
      </c>
      <c r="I91" s="677">
        <v>2</v>
      </c>
      <c r="J91" s="677" t="s">
        <v>28</v>
      </c>
      <c r="K91" s="677">
        <v>3</v>
      </c>
      <c r="L91" s="677" t="s">
        <v>28</v>
      </c>
      <c r="M91" s="677">
        <v>2</v>
      </c>
      <c r="N91" s="677" t="s">
        <v>28</v>
      </c>
      <c r="O91" s="677">
        <v>3</v>
      </c>
      <c r="P91" s="677" t="s">
        <v>28</v>
      </c>
      <c r="Q91" s="677" t="s">
        <v>28</v>
      </c>
      <c r="R91" s="677">
        <v>3</v>
      </c>
      <c r="S91" s="677">
        <v>2</v>
      </c>
      <c r="T91" s="677">
        <v>1</v>
      </c>
    </row>
    <row r="92" spans="1:20">
      <c r="A92" s="929"/>
      <c r="B92" s="1103"/>
      <c r="C92" s="1284"/>
      <c r="D92" s="678" t="s">
        <v>5999</v>
      </c>
      <c r="E92" s="688" t="s">
        <v>6000</v>
      </c>
      <c r="F92" s="1523"/>
      <c r="G92" s="677">
        <v>2.2000000000000002</v>
      </c>
      <c r="H92" s="677">
        <v>2.4</v>
      </c>
      <c r="I92" s="677">
        <v>0.4</v>
      </c>
      <c r="J92" s="677" t="s">
        <v>28</v>
      </c>
      <c r="K92" s="677">
        <v>2</v>
      </c>
      <c r="L92" s="677">
        <v>0.6</v>
      </c>
      <c r="M92" s="677">
        <v>0.6</v>
      </c>
      <c r="N92" s="677" t="s">
        <v>28</v>
      </c>
      <c r="O92" s="677">
        <v>2.2000000000000002</v>
      </c>
      <c r="P92" s="677">
        <v>1.2</v>
      </c>
      <c r="Q92" s="677">
        <v>0.8</v>
      </c>
      <c r="R92" s="677">
        <v>2</v>
      </c>
      <c r="S92" s="677">
        <v>2</v>
      </c>
      <c r="T92" s="677">
        <v>1.8</v>
      </c>
    </row>
    <row r="93" spans="1:20" ht="33.75">
      <c r="A93" s="677" t="s">
        <v>225</v>
      </c>
      <c r="B93" s="680" t="s">
        <v>6001</v>
      </c>
      <c r="C93" s="687" t="s">
        <v>6002</v>
      </c>
      <c r="D93" s="55" t="s">
        <v>228</v>
      </c>
      <c r="E93" s="596" t="s">
        <v>6003</v>
      </c>
      <c r="F93" s="722" t="s">
        <v>107</v>
      </c>
      <c r="G93" s="682" t="s">
        <v>28</v>
      </c>
      <c r="H93" s="682" t="s">
        <v>28</v>
      </c>
      <c r="I93" s="682" t="s">
        <v>28</v>
      </c>
      <c r="J93" s="682" t="s">
        <v>28</v>
      </c>
      <c r="K93" s="682" t="s">
        <v>28</v>
      </c>
      <c r="L93" s="677">
        <v>3</v>
      </c>
      <c r="M93" s="682" t="s">
        <v>28</v>
      </c>
      <c r="N93" s="677">
        <v>3</v>
      </c>
      <c r="O93" s="677">
        <v>3</v>
      </c>
      <c r="P93" s="677">
        <v>3</v>
      </c>
      <c r="Q93" s="682" t="s">
        <v>28</v>
      </c>
      <c r="R93" s="677">
        <v>3</v>
      </c>
      <c r="S93" s="682" t="s">
        <v>28</v>
      </c>
      <c r="T93" s="682" t="s">
        <v>28</v>
      </c>
    </row>
    <row r="94" spans="1:20" ht="25.5" customHeight="1">
      <c r="A94" s="677" t="s">
        <v>236</v>
      </c>
      <c r="B94" s="682" t="s">
        <v>6004</v>
      </c>
      <c r="C94" s="597" t="s">
        <v>6005</v>
      </c>
      <c r="D94" s="678" t="s">
        <v>239</v>
      </c>
      <c r="E94" s="688" t="s">
        <v>6006</v>
      </c>
      <c r="F94" s="722" t="s">
        <v>27</v>
      </c>
      <c r="G94" s="682">
        <v>3</v>
      </c>
      <c r="H94" s="682">
        <v>3</v>
      </c>
      <c r="I94" s="682">
        <v>3</v>
      </c>
      <c r="J94" s="682">
        <v>3</v>
      </c>
      <c r="K94" s="682" t="s">
        <v>28</v>
      </c>
      <c r="L94" s="682" t="s">
        <v>28</v>
      </c>
      <c r="M94" s="682" t="s">
        <v>28</v>
      </c>
      <c r="N94" s="682" t="s">
        <v>28</v>
      </c>
      <c r="O94" s="682" t="s">
        <v>28</v>
      </c>
      <c r="P94" s="682" t="s">
        <v>28</v>
      </c>
      <c r="Q94" s="682" t="s">
        <v>28</v>
      </c>
      <c r="R94" s="682" t="s">
        <v>28</v>
      </c>
      <c r="S94" s="682">
        <v>3</v>
      </c>
      <c r="T94" s="682">
        <v>3</v>
      </c>
    </row>
    <row r="95" spans="1:20">
      <c r="A95" s="677" t="s">
        <v>245</v>
      </c>
      <c r="B95" s="682" t="s">
        <v>6007</v>
      </c>
      <c r="C95" s="597" t="s">
        <v>6008</v>
      </c>
      <c r="D95" s="687" t="s">
        <v>248</v>
      </c>
      <c r="E95" s="688" t="s">
        <v>6009</v>
      </c>
      <c r="F95" s="722" t="s">
        <v>27</v>
      </c>
      <c r="G95" s="682">
        <v>3</v>
      </c>
      <c r="H95" s="682">
        <v>3</v>
      </c>
      <c r="I95" s="682">
        <v>3</v>
      </c>
      <c r="J95" s="682">
        <v>3</v>
      </c>
      <c r="K95" s="682">
        <v>3</v>
      </c>
      <c r="L95" s="682">
        <v>3</v>
      </c>
      <c r="M95" s="682" t="s">
        <v>28</v>
      </c>
      <c r="N95" s="682" t="s">
        <v>28</v>
      </c>
      <c r="O95" s="682" t="s">
        <v>28</v>
      </c>
      <c r="P95" s="682" t="s">
        <v>28</v>
      </c>
      <c r="Q95" s="682" t="s">
        <v>28</v>
      </c>
      <c r="R95" s="682">
        <v>3</v>
      </c>
      <c r="S95" s="682">
        <v>3</v>
      </c>
      <c r="T95" s="682">
        <v>3</v>
      </c>
    </row>
    <row r="96" spans="1:20">
      <c r="A96" s="677" t="s">
        <v>258</v>
      </c>
      <c r="B96" s="682" t="s">
        <v>6010</v>
      </c>
      <c r="C96" s="597" t="s">
        <v>6011</v>
      </c>
      <c r="D96" s="687" t="s">
        <v>261</v>
      </c>
      <c r="E96" s="688" t="s">
        <v>5143</v>
      </c>
      <c r="F96" s="722" t="s">
        <v>27</v>
      </c>
      <c r="G96" s="682">
        <v>3</v>
      </c>
      <c r="H96" s="682">
        <v>3</v>
      </c>
      <c r="I96" s="682">
        <v>3</v>
      </c>
      <c r="J96" s="682">
        <v>3</v>
      </c>
      <c r="K96" s="682">
        <v>3</v>
      </c>
      <c r="L96" s="682">
        <v>2</v>
      </c>
      <c r="M96" s="682" t="s">
        <v>28</v>
      </c>
      <c r="N96" s="682" t="s">
        <v>28</v>
      </c>
      <c r="O96" s="682" t="s">
        <v>28</v>
      </c>
      <c r="P96" s="682" t="s">
        <v>28</v>
      </c>
      <c r="Q96" s="682" t="s">
        <v>28</v>
      </c>
      <c r="R96" s="682">
        <v>3</v>
      </c>
      <c r="S96" s="682">
        <v>3</v>
      </c>
      <c r="T96" s="682">
        <v>3</v>
      </c>
    </row>
    <row r="97" spans="1:20">
      <c r="A97" s="1524"/>
      <c r="B97" s="1525"/>
      <c r="C97" s="1526"/>
      <c r="D97" s="723"/>
      <c r="E97" s="723"/>
      <c r="F97" s="1527"/>
      <c r="G97" s="724"/>
      <c r="H97" s="724"/>
      <c r="I97" s="724"/>
      <c r="J97" s="724"/>
      <c r="K97" s="724"/>
      <c r="L97" s="724"/>
      <c r="M97" s="724"/>
      <c r="N97" s="724"/>
      <c r="O97" s="724"/>
      <c r="P97" s="724"/>
      <c r="Q97" s="724"/>
      <c r="R97" s="724"/>
      <c r="S97" s="724"/>
      <c r="T97" s="724"/>
    </row>
    <row r="98" spans="1:20">
      <c r="A98" s="1524"/>
      <c r="B98" s="1525"/>
      <c r="C98" s="1526"/>
      <c r="D98" s="723"/>
      <c r="E98" s="723"/>
      <c r="F98" s="1527"/>
      <c r="G98" s="724"/>
      <c r="H98" s="724"/>
      <c r="I98" s="724"/>
      <c r="J98" s="724"/>
      <c r="K98" s="724"/>
      <c r="L98" s="724"/>
      <c r="M98" s="724"/>
      <c r="N98" s="724"/>
      <c r="O98" s="724"/>
      <c r="P98" s="724"/>
      <c r="Q98" s="724"/>
      <c r="R98" s="724"/>
      <c r="S98" s="724"/>
      <c r="T98" s="724"/>
    </row>
    <row r="99" spans="1:20">
      <c r="A99" s="1524"/>
      <c r="B99" s="1525"/>
      <c r="C99" s="1526"/>
      <c r="D99" s="723"/>
      <c r="E99" s="723"/>
      <c r="F99" s="1527"/>
      <c r="G99" s="724"/>
      <c r="H99" s="724"/>
      <c r="I99" s="724"/>
      <c r="J99" s="724"/>
      <c r="K99" s="724"/>
      <c r="L99" s="724"/>
      <c r="M99" s="724"/>
      <c r="N99" s="724"/>
      <c r="O99" s="724"/>
      <c r="P99" s="724"/>
      <c r="Q99" s="724"/>
      <c r="R99" s="724"/>
      <c r="S99" s="724"/>
      <c r="T99" s="724"/>
    </row>
    <row r="100" spans="1:20">
      <c r="A100" s="1524"/>
      <c r="B100" s="1525"/>
      <c r="C100" s="1526"/>
      <c r="D100" s="723"/>
      <c r="E100" s="723"/>
      <c r="F100" s="1527"/>
      <c r="G100" s="724"/>
      <c r="H100" s="724"/>
      <c r="I100" s="724"/>
      <c r="J100" s="724"/>
      <c r="K100" s="724"/>
      <c r="L100" s="724"/>
      <c r="M100" s="724"/>
      <c r="N100" s="724"/>
      <c r="O100" s="724"/>
      <c r="P100" s="724"/>
      <c r="Q100" s="724"/>
      <c r="R100" s="724"/>
      <c r="S100" s="724"/>
      <c r="T100" s="724"/>
    </row>
    <row r="101" spans="1:20">
      <c r="A101" s="1524"/>
      <c r="B101" s="1525"/>
      <c r="C101" s="1526"/>
      <c r="D101" s="723"/>
      <c r="E101" s="723"/>
      <c r="F101" s="1527"/>
      <c r="G101" s="724"/>
      <c r="H101" s="724"/>
      <c r="I101" s="724"/>
      <c r="J101" s="724"/>
      <c r="K101" s="724"/>
      <c r="L101" s="724"/>
      <c r="M101" s="724"/>
      <c r="N101" s="724"/>
      <c r="O101" s="724"/>
      <c r="P101" s="724"/>
      <c r="Q101" s="724"/>
      <c r="R101" s="724"/>
      <c r="S101" s="724"/>
      <c r="T101" s="724"/>
    </row>
    <row r="102" spans="1:20" ht="38.25" customHeight="1">
      <c r="A102" s="1524"/>
      <c r="B102" s="1525"/>
      <c r="C102" s="1526"/>
      <c r="D102" s="723"/>
      <c r="E102" s="725"/>
      <c r="F102" s="1527"/>
      <c r="G102" s="724"/>
      <c r="H102" s="724"/>
      <c r="I102" s="724"/>
      <c r="J102" s="724"/>
      <c r="K102" s="724"/>
      <c r="L102" s="724"/>
      <c r="M102" s="724"/>
      <c r="N102" s="724"/>
      <c r="O102" s="724"/>
      <c r="P102" s="724"/>
      <c r="Q102" s="724"/>
      <c r="R102" s="724"/>
      <c r="S102" s="724"/>
      <c r="T102" s="724"/>
    </row>
    <row r="103" spans="1:20">
      <c r="A103" s="1524"/>
      <c r="B103" s="1525"/>
      <c r="C103" s="1526"/>
      <c r="D103" s="723"/>
      <c r="E103" s="723"/>
      <c r="F103" s="1527"/>
      <c r="G103" s="724"/>
      <c r="H103" s="724"/>
      <c r="I103" s="724"/>
      <c r="J103" s="724"/>
      <c r="K103" s="724"/>
      <c r="L103" s="724"/>
      <c r="M103" s="724"/>
      <c r="N103" s="724"/>
      <c r="O103" s="724"/>
      <c r="P103" s="724"/>
      <c r="Q103" s="724"/>
      <c r="R103" s="724"/>
      <c r="S103" s="724"/>
      <c r="T103" s="724"/>
    </row>
    <row r="104" spans="1:20">
      <c r="A104" s="1524"/>
      <c r="B104" s="1525"/>
      <c r="C104" s="1526"/>
      <c r="D104" s="723"/>
      <c r="E104" s="723"/>
      <c r="F104" s="1527"/>
      <c r="G104" s="724"/>
      <c r="H104" s="724"/>
      <c r="I104" s="724"/>
      <c r="J104" s="724"/>
      <c r="K104" s="724"/>
      <c r="L104" s="724"/>
      <c r="M104" s="724"/>
      <c r="N104" s="724"/>
      <c r="O104" s="724"/>
      <c r="P104" s="724"/>
      <c r="Q104" s="724"/>
      <c r="R104" s="724"/>
      <c r="S104" s="724"/>
      <c r="T104" s="724"/>
    </row>
    <row r="105" spans="1:20">
      <c r="A105" s="1524"/>
      <c r="B105" s="1525"/>
      <c r="C105" s="1526"/>
      <c r="D105" s="723"/>
      <c r="E105" s="723"/>
      <c r="F105" s="1527"/>
      <c r="G105" s="724"/>
      <c r="H105" s="724"/>
      <c r="I105" s="724"/>
      <c r="J105" s="724"/>
      <c r="K105" s="724"/>
      <c r="L105" s="724"/>
      <c r="M105" s="724"/>
      <c r="N105" s="724"/>
      <c r="O105" s="724"/>
      <c r="P105" s="724"/>
      <c r="Q105" s="724"/>
      <c r="R105" s="724"/>
      <c r="S105" s="724"/>
      <c r="T105" s="724"/>
    </row>
    <row r="106" spans="1:20">
      <c r="A106" s="1524"/>
      <c r="B106" s="1525"/>
      <c r="C106" s="1526"/>
      <c r="D106" s="723"/>
      <c r="E106" s="723"/>
      <c r="F106" s="1527"/>
      <c r="G106" s="724"/>
      <c r="H106" s="724"/>
      <c r="I106" s="724"/>
      <c r="J106" s="724"/>
      <c r="K106" s="724"/>
      <c r="L106" s="724"/>
      <c r="M106" s="724"/>
      <c r="N106" s="724"/>
      <c r="O106" s="724"/>
      <c r="P106" s="724"/>
      <c r="Q106" s="724"/>
      <c r="R106" s="724"/>
      <c r="S106" s="724"/>
      <c r="T106" s="724"/>
    </row>
    <row r="107" spans="1:20">
      <c r="A107" s="1524"/>
      <c r="B107" s="1525"/>
      <c r="C107" s="1526"/>
      <c r="D107" s="723"/>
      <c r="E107" s="723"/>
      <c r="F107" s="1527"/>
      <c r="G107" s="724"/>
      <c r="H107" s="724"/>
      <c r="I107" s="724"/>
      <c r="J107" s="724"/>
      <c r="K107" s="724"/>
      <c r="L107" s="724"/>
      <c r="M107" s="724"/>
      <c r="N107" s="724"/>
      <c r="O107" s="724"/>
      <c r="P107" s="724"/>
      <c r="Q107" s="724"/>
      <c r="R107" s="724"/>
      <c r="S107" s="724"/>
      <c r="T107" s="724"/>
    </row>
    <row r="108" spans="1:20" ht="25.5" customHeight="1">
      <c r="A108" s="1524"/>
      <c r="B108" s="1525"/>
      <c r="C108" s="1526"/>
      <c r="D108" s="726"/>
      <c r="E108" s="725"/>
      <c r="F108" s="1527"/>
      <c r="G108" s="724"/>
      <c r="H108" s="724"/>
      <c r="I108" s="724"/>
      <c r="J108" s="724"/>
      <c r="K108" s="724"/>
      <c r="L108" s="724"/>
      <c r="M108" s="724"/>
      <c r="N108" s="724"/>
      <c r="O108" s="724"/>
      <c r="P108" s="724"/>
      <c r="Q108" s="724"/>
      <c r="R108" s="724"/>
      <c r="S108" s="724"/>
      <c r="T108" s="724"/>
    </row>
    <row r="109" spans="1:20">
      <c r="A109" s="1524"/>
      <c r="B109" s="1525"/>
      <c r="C109" s="1526"/>
      <c r="D109" s="726"/>
      <c r="E109" s="723"/>
      <c r="F109" s="1527"/>
      <c r="G109" s="724"/>
      <c r="H109" s="724"/>
      <c r="I109" s="724"/>
      <c r="J109" s="724"/>
      <c r="K109" s="724"/>
      <c r="L109" s="724"/>
      <c r="M109" s="724"/>
      <c r="N109" s="724"/>
      <c r="O109" s="724"/>
      <c r="P109" s="724"/>
      <c r="Q109" s="724"/>
      <c r="R109" s="724"/>
      <c r="S109" s="724"/>
      <c r="T109" s="724"/>
    </row>
    <row r="110" spans="1:20">
      <c r="A110" s="1524"/>
      <c r="B110" s="1525"/>
      <c r="C110" s="1526"/>
      <c r="D110" s="726"/>
      <c r="E110" s="723"/>
      <c r="F110" s="1527"/>
      <c r="G110" s="724"/>
      <c r="H110" s="724"/>
      <c r="I110" s="724"/>
      <c r="J110" s="724"/>
      <c r="K110" s="724"/>
      <c r="L110" s="724"/>
      <c r="M110" s="724"/>
      <c r="N110" s="724"/>
      <c r="O110" s="724"/>
      <c r="P110" s="724"/>
      <c r="Q110" s="724"/>
      <c r="R110" s="724"/>
      <c r="S110" s="724"/>
      <c r="T110" s="724"/>
    </row>
    <row r="111" spans="1:20">
      <c r="A111" s="1524"/>
      <c r="B111" s="1525"/>
      <c r="C111" s="1526"/>
      <c r="D111" s="726"/>
      <c r="E111" s="723"/>
      <c r="F111" s="1527"/>
      <c r="G111" s="724"/>
      <c r="H111" s="724"/>
      <c r="I111" s="724"/>
      <c r="J111" s="724"/>
      <c r="K111" s="724"/>
      <c r="L111" s="724"/>
      <c r="M111" s="724"/>
      <c r="N111" s="724"/>
      <c r="O111" s="724"/>
      <c r="P111" s="724"/>
      <c r="Q111" s="724"/>
      <c r="R111" s="724"/>
      <c r="S111" s="724"/>
      <c r="T111" s="724"/>
    </row>
    <row r="112" spans="1:20">
      <c r="A112" s="1524"/>
      <c r="B112" s="1525"/>
      <c r="C112" s="1526"/>
      <c r="D112" s="726"/>
      <c r="E112" s="723"/>
      <c r="F112" s="1527"/>
      <c r="G112" s="724"/>
      <c r="H112" s="724"/>
      <c r="I112" s="724"/>
      <c r="J112" s="724"/>
      <c r="K112" s="724"/>
      <c r="L112" s="724"/>
      <c r="M112" s="724"/>
      <c r="N112" s="724"/>
      <c r="O112" s="724"/>
      <c r="P112" s="724"/>
      <c r="Q112" s="724"/>
      <c r="R112" s="724"/>
      <c r="S112" s="724"/>
      <c r="T112" s="724"/>
    </row>
    <row r="113" spans="1:20">
      <c r="A113" s="1524"/>
      <c r="B113" s="1525"/>
      <c r="C113" s="1526"/>
      <c r="D113" s="726"/>
      <c r="E113" s="723"/>
      <c r="F113" s="1527"/>
      <c r="G113" s="724"/>
      <c r="H113" s="724"/>
      <c r="I113" s="724"/>
      <c r="J113" s="724"/>
      <c r="K113" s="724"/>
      <c r="L113" s="724"/>
      <c r="M113" s="724"/>
      <c r="N113" s="724"/>
      <c r="O113" s="724"/>
      <c r="P113" s="724"/>
      <c r="Q113" s="724"/>
      <c r="R113" s="724"/>
      <c r="S113" s="724"/>
      <c r="T113" s="724"/>
    </row>
    <row r="114" spans="1:20" ht="25.5" customHeight="1">
      <c r="A114" s="1524"/>
      <c r="B114" s="1525"/>
      <c r="C114" s="1526"/>
      <c r="D114" s="726"/>
      <c r="E114" s="725"/>
      <c r="F114" s="1527"/>
      <c r="G114" s="724"/>
      <c r="H114" s="724"/>
      <c r="I114" s="724"/>
      <c r="J114" s="724"/>
      <c r="K114" s="724"/>
      <c r="L114" s="724"/>
      <c r="M114" s="724"/>
      <c r="N114" s="724"/>
      <c r="O114" s="724"/>
      <c r="P114" s="724"/>
      <c r="Q114" s="724"/>
      <c r="R114" s="724"/>
      <c r="S114" s="724"/>
      <c r="T114" s="724"/>
    </row>
    <row r="115" spans="1:20">
      <c r="A115" s="1524"/>
      <c r="B115" s="1525"/>
      <c r="C115" s="1526"/>
      <c r="D115" s="726"/>
      <c r="E115" s="723"/>
      <c r="F115" s="1527"/>
      <c r="G115" s="724"/>
      <c r="H115" s="724"/>
      <c r="I115" s="724"/>
      <c r="J115" s="724"/>
      <c r="K115" s="724"/>
      <c r="L115" s="724"/>
      <c r="M115" s="724"/>
      <c r="N115" s="724"/>
      <c r="O115" s="724"/>
      <c r="P115" s="724"/>
      <c r="Q115" s="724"/>
      <c r="R115" s="724"/>
      <c r="S115" s="724"/>
      <c r="T115" s="724"/>
    </row>
    <row r="116" spans="1:20">
      <c r="A116" s="1524"/>
      <c r="B116" s="1525"/>
      <c r="C116" s="1526"/>
      <c r="D116" s="726"/>
      <c r="E116" s="723"/>
      <c r="F116" s="1527"/>
      <c r="G116" s="724"/>
      <c r="H116" s="724"/>
      <c r="I116" s="724"/>
      <c r="J116" s="724"/>
      <c r="K116" s="724"/>
      <c r="L116" s="724"/>
      <c r="M116" s="724"/>
      <c r="N116" s="724"/>
      <c r="O116" s="724"/>
      <c r="P116" s="724"/>
      <c r="Q116" s="724"/>
      <c r="R116" s="724"/>
      <c r="S116" s="724"/>
      <c r="T116" s="724"/>
    </row>
    <row r="117" spans="1:20">
      <c r="A117" s="1524"/>
      <c r="B117" s="1525"/>
      <c r="C117" s="1526"/>
      <c r="D117" s="726"/>
      <c r="E117" s="723"/>
      <c r="F117" s="1527"/>
      <c r="G117" s="724"/>
      <c r="H117" s="724"/>
      <c r="I117" s="724"/>
      <c r="J117" s="724"/>
      <c r="K117" s="724"/>
      <c r="L117" s="724"/>
      <c r="M117" s="724"/>
      <c r="N117" s="724"/>
      <c r="O117" s="724"/>
      <c r="P117" s="724"/>
      <c r="Q117" s="724"/>
      <c r="R117" s="724"/>
      <c r="S117" s="724"/>
      <c r="T117" s="724"/>
    </row>
    <row r="118" spans="1:20" ht="25.5" customHeight="1">
      <c r="A118" s="1524"/>
      <c r="B118" s="1525"/>
      <c r="C118" s="1526"/>
      <c r="D118" s="726"/>
      <c r="E118" s="723"/>
      <c r="F118" s="1529"/>
      <c r="G118" s="724"/>
      <c r="H118" s="724"/>
      <c r="I118" s="724"/>
      <c r="J118" s="724"/>
      <c r="K118" s="724"/>
      <c r="L118" s="724"/>
      <c r="M118" s="724"/>
      <c r="N118" s="724"/>
      <c r="O118" s="724"/>
      <c r="P118" s="724"/>
      <c r="Q118" s="724"/>
      <c r="R118" s="724"/>
      <c r="S118" s="724"/>
      <c r="T118" s="724"/>
    </row>
    <row r="119" spans="1:20">
      <c r="A119" s="1524"/>
      <c r="B119" s="1525"/>
      <c r="C119" s="1526"/>
      <c r="D119" s="726"/>
      <c r="E119" s="723"/>
      <c r="F119" s="1529"/>
      <c r="G119" s="724"/>
      <c r="H119" s="724"/>
      <c r="I119" s="724"/>
      <c r="J119" s="724"/>
      <c r="K119" s="724"/>
      <c r="L119" s="724"/>
      <c r="M119" s="724"/>
      <c r="N119" s="724"/>
      <c r="O119" s="724"/>
      <c r="P119" s="724"/>
      <c r="Q119" s="724"/>
      <c r="R119" s="724"/>
      <c r="S119" s="724"/>
      <c r="T119" s="724"/>
    </row>
    <row r="120" spans="1:20">
      <c r="A120" s="1524"/>
      <c r="B120" s="1525"/>
      <c r="C120" s="1526"/>
      <c r="D120" s="726"/>
      <c r="E120" s="723"/>
      <c r="F120" s="1529"/>
      <c r="G120" s="724"/>
      <c r="H120" s="724"/>
      <c r="I120" s="724"/>
      <c r="J120" s="724"/>
      <c r="K120" s="724"/>
      <c r="L120" s="724"/>
      <c r="M120" s="724"/>
      <c r="N120" s="724"/>
      <c r="O120" s="724"/>
      <c r="P120" s="724"/>
      <c r="Q120" s="724"/>
      <c r="R120" s="724"/>
      <c r="S120" s="724"/>
      <c r="T120" s="724"/>
    </row>
    <row r="121" spans="1:20">
      <c r="A121" s="1524"/>
      <c r="B121" s="1525"/>
      <c r="C121" s="1526"/>
      <c r="D121" s="726"/>
      <c r="E121" s="723"/>
      <c r="F121" s="1529"/>
      <c r="G121" s="724"/>
      <c r="H121" s="724"/>
      <c r="I121" s="724"/>
      <c r="J121" s="724"/>
      <c r="K121" s="724"/>
      <c r="L121" s="724"/>
      <c r="M121" s="724"/>
      <c r="N121" s="724"/>
      <c r="O121" s="724"/>
      <c r="P121" s="724"/>
      <c r="Q121" s="724"/>
      <c r="R121" s="724"/>
      <c r="S121" s="724"/>
      <c r="T121" s="724"/>
    </row>
    <row r="122" spans="1:20">
      <c r="A122" s="1524"/>
      <c r="B122" s="1525"/>
      <c r="C122" s="1526"/>
      <c r="D122" s="726"/>
      <c r="E122" s="723"/>
      <c r="F122" s="1529"/>
      <c r="G122" s="724"/>
      <c r="H122" s="724"/>
      <c r="I122" s="724"/>
      <c r="J122" s="724"/>
      <c r="K122" s="724"/>
      <c r="L122" s="724"/>
      <c r="M122" s="724"/>
      <c r="N122" s="724"/>
      <c r="O122" s="724"/>
      <c r="P122" s="724"/>
      <c r="Q122" s="724"/>
      <c r="R122" s="724"/>
      <c r="S122" s="724"/>
      <c r="T122" s="724"/>
    </row>
    <row r="123" spans="1:20">
      <c r="A123" s="1524"/>
      <c r="B123" s="1525"/>
      <c r="C123" s="1526"/>
      <c r="D123" s="726"/>
      <c r="E123" s="727"/>
      <c r="F123" s="1529"/>
      <c r="G123" s="724"/>
      <c r="H123" s="724"/>
      <c r="I123" s="724"/>
      <c r="J123" s="724"/>
      <c r="K123" s="724"/>
      <c r="L123" s="724"/>
      <c r="M123" s="724"/>
      <c r="N123" s="724"/>
      <c r="O123" s="724"/>
      <c r="P123" s="724"/>
      <c r="Q123" s="724"/>
      <c r="R123" s="724"/>
      <c r="S123" s="724"/>
      <c r="T123" s="724"/>
    </row>
    <row r="124" spans="1:20">
      <c r="A124" s="1524"/>
      <c r="B124" s="1525"/>
      <c r="C124" s="1526"/>
      <c r="D124" s="726"/>
      <c r="E124" s="723"/>
      <c r="F124" s="1529"/>
      <c r="G124" s="724"/>
      <c r="H124" s="724"/>
      <c r="I124" s="724"/>
      <c r="J124" s="724"/>
      <c r="K124" s="724"/>
      <c r="L124" s="724"/>
      <c r="M124" s="724"/>
      <c r="N124" s="724"/>
      <c r="O124" s="724"/>
      <c r="P124" s="724"/>
      <c r="Q124" s="724"/>
      <c r="R124" s="724"/>
      <c r="S124" s="724"/>
      <c r="T124" s="724"/>
    </row>
    <row r="125" spans="1:20">
      <c r="A125" s="1524"/>
      <c r="B125" s="1525"/>
      <c r="C125" s="1526"/>
      <c r="D125" s="726"/>
      <c r="E125" s="723"/>
      <c r="F125" s="1529"/>
      <c r="G125" s="724"/>
      <c r="H125" s="724"/>
      <c r="I125" s="724"/>
      <c r="J125" s="724"/>
      <c r="K125" s="724"/>
      <c r="L125" s="724"/>
      <c r="M125" s="724"/>
      <c r="N125" s="724"/>
      <c r="O125" s="724"/>
      <c r="P125" s="724"/>
      <c r="Q125" s="724"/>
      <c r="R125" s="724"/>
      <c r="S125" s="724"/>
      <c r="T125" s="724"/>
    </row>
    <row r="126" spans="1:20">
      <c r="A126" s="1524"/>
      <c r="B126" s="1525"/>
      <c r="C126" s="1526"/>
      <c r="D126" s="726"/>
      <c r="E126" s="723"/>
      <c r="F126" s="1529"/>
      <c r="G126" s="724"/>
      <c r="H126" s="724"/>
      <c r="I126" s="724"/>
      <c r="J126" s="724"/>
      <c r="K126" s="724"/>
      <c r="L126" s="724"/>
      <c r="M126" s="724"/>
      <c r="N126" s="724"/>
      <c r="O126" s="724"/>
      <c r="P126" s="724"/>
      <c r="Q126" s="724"/>
      <c r="R126" s="724"/>
      <c r="S126" s="724"/>
      <c r="T126" s="724"/>
    </row>
    <row r="127" spans="1:20">
      <c r="A127" s="1524"/>
      <c r="B127" s="1525"/>
      <c r="C127" s="1526"/>
      <c r="D127" s="726"/>
      <c r="E127" s="723"/>
      <c r="F127" s="1529"/>
      <c r="G127" s="724"/>
      <c r="H127" s="724"/>
      <c r="I127" s="724"/>
      <c r="J127" s="724"/>
      <c r="K127" s="724"/>
      <c r="L127" s="724"/>
      <c r="M127" s="724"/>
      <c r="N127" s="724"/>
      <c r="O127" s="724"/>
      <c r="P127" s="724"/>
      <c r="Q127" s="724"/>
      <c r="R127" s="724"/>
      <c r="S127" s="724"/>
      <c r="T127" s="724"/>
    </row>
    <row r="128" spans="1:20" ht="25.5" customHeight="1">
      <c r="A128" s="1524"/>
      <c r="B128" s="1525"/>
      <c r="C128" s="1526"/>
      <c r="D128" s="726"/>
      <c r="E128" s="727"/>
      <c r="F128" s="1529"/>
      <c r="G128" s="724"/>
      <c r="H128" s="724"/>
      <c r="I128" s="724"/>
      <c r="J128" s="724"/>
      <c r="K128" s="724"/>
      <c r="L128" s="724"/>
      <c r="M128" s="724"/>
      <c r="N128" s="724"/>
      <c r="O128" s="724"/>
      <c r="P128" s="724"/>
      <c r="Q128" s="724"/>
      <c r="R128" s="724"/>
      <c r="S128" s="724"/>
      <c r="T128" s="724"/>
    </row>
    <row r="129" spans="1:20">
      <c r="A129" s="1524"/>
      <c r="B129" s="1525"/>
      <c r="C129" s="1526"/>
      <c r="D129" s="726"/>
      <c r="E129" s="723"/>
      <c r="F129" s="1529"/>
      <c r="G129" s="724"/>
      <c r="H129" s="724"/>
      <c r="I129" s="724"/>
      <c r="J129" s="724"/>
      <c r="K129" s="724"/>
      <c r="L129" s="724"/>
      <c r="M129" s="724"/>
      <c r="N129" s="724"/>
      <c r="O129" s="724"/>
      <c r="P129" s="724"/>
      <c r="Q129" s="724"/>
      <c r="R129" s="724"/>
      <c r="S129" s="724"/>
      <c r="T129" s="724"/>
    </row>
    <row r="130" spans="1:20">
      <c r="A130" s="1524"/>
      <c r="B130" s="1525"/>
      <c r="C130" s="1526"/>
      <c r="D130" s="726"/>
      <c r="E130" s="723"/>
      <c r="F130" s="1529"/>
      <c r="G130" s="724"/>
      <c r="H130" s="724"/>
      <c r="I130" s="724"/>
      <c r="J130" s="724"/>
      <c r="K130" s="724"/>
      <c r="L130" s="724"/>
      <c r="M130" s="724"/>
      <c r="N130" s="724"/>
      <c r="O130" s="724"/>
      <c r="P130" s="724"/>
      <c r="Q130" s="724"/>
      <c r="R130" s="724"/>
      <c r="S130" s="724"/>
      <c r="T130" s="724"/>
    </row>
    <row r="131" spans="1:20">
      <c r="A131" s="1524"/>
      <c r="B131" s="1525"/>
      <c r="C131" s="1526"/>
      <c r="D131" s="726"/>
      <c r="E131" s="723"/>
      <c r="F131" s="1529"/>
      <c r="G131" s="724"/>
      <c r="H131" s="724"/>
      <c r="I131" s="724"/>
      <c r="J131" s="724"/>
      <c r="K131" s="724"/>
      <c r="L131" s="724"/>
      <c r="M131" s="724"/>
      <c r="N131" s="724"/>
      <c r="O131" s="724"/>
      <c r="P131" s="724"/>
      <c r="Q131" s="724"/>
      <c r="R131" s="724"/>
      <c r="S131" s="724"/>
      <c r="T131" s="724"/>
    </row>
    <row r="132" spans="1:20">
      <c r="A132" s="1524"/>
      <c r="B132" s="1525"/>
      <c r="C132" s="1526"/>
      <c r="D132" s="726"/>
      <c r="E132" s="723"/>
      <c r="F132" s="1529"/>
      <c r="G132" s="724"/>
      <c r="H132" s="724"/>
      <c r="I132" s="724"/>
      <c r="J132" s="724"/>
      <c r="K132" s="724"/>
      <c r="L132" s="724"/>
      <c r="M132" s="724"/>
      <c r="N132" s="724"/>
      <c r="O132" s="724"/>
      <c r="P132" s="724"/>
      <c r="Q132" s="724"/>
      <c r="R132" s="724"/>
      <c r="S132" s="724"/>
      <c r="T132" s="724"/>
    </row>
    <row r="133" spans="1:20">
      <c r="A133" s="1524"/>
      <c r="B133" s="1525"/>
      <c r="C133" s="1526"/>
      <c r="D133" s="726"/>
      <c r="E133" s="723"/>
      <c r="F133" s="1529"/>
      <c r="G133" s="724"/>
      <c r="H133" s="724"/>
      <c r="I133" s="724"/>
      <c r="J133" s="724"/>
      <c r="K133" s="724"/>
      <c r="L133" s="724"/>
      <c r="M133" s="724"/>
      <c r="N133" s="724"/>
      <c r="O133" s="724"/>
      <c r="P133" s="724"/>
      <c r="Q133" s="724"/>
      <c r="R133" s="724"/>
      <c r="S133" s="724"/>
      <c r="T133" s="724"/>
    </row>
    <row r="134" spans="1:20">
      <c r="A134" s="1524"/>
      <c r="B134" s="1525"/>
      <c r="C134" s="1526"/>
      <c r="D134" s="726"/>
      <c r="E134" s="725"/>
      <c r="F134" s="1529"/>
      <c r="G134" s="728"/>
      <c r="H134" s="728"/>
      <c r="I134" s="724"/>
      <c r="J134" s="724"/>
      <c r="K134" s="728"/>
      <c r="L134" s="724"/>
      <c r="M134" s="724"/>
      <c r="N134" s="724"/>
      <c r="O134" s="724"/>
      <c r="P134" s="724"/>
      <c r="Q134" s="724"/>
      <c r="R134" s="724"/>
      <c r="S134" s="728"/>
      <c r="T134" s="728"/>
    </row>
    <row r="135" spans="1:20">
      <c r="A135" s="1524"/>
      <c r="B135" s="1525"/>
      <c r="C135" s="1526"/>
      <c r="D135" s="726"/>
      <c r="E135" s="723"/>
      <c r="F135" s="1529"/>
      <c r="G135" s="728"/>
      <c r="H135" s="728"/>
      <c r="I135" s="724"/>
      <c r="J135" s="724"/>
      <c r="K135" s="728"/>
      <c r="L135" s="724"/>
      <c r="M135" s="724"/>
      <c r="N135" s="724"/>
      <c r="O135" s="724"/>
      <c r="P135" s="724"/>
      <c r="Q135" s="724"/>
      <c r="R135" s="724"/>
      <c r="S135" s="728"/>
      <c r="T135" s="728"/>
    </row>
    <row r="136" spans="1:20">
      <c r="A136" s="1524"/>
      <c r="B136" s="1525"/>
      <c r="C136" s="1526"/>
      <c r="D136" s="726"/>
      <c r="E136" s="723"/>
      <c r="F136" s="1529"/>
      <c r="G136" s="728"/>
      <c r="H136" s="728"/>
      <c r="I136" s="724"/>
      <c r="J136" s="724"/>
      <c r="K136" s="728"/>
      <c r="L136" s="724"/>
      <c r="M136" s="724"/>
      <c r="N136" s="724"/>
      <c r="O136" s="724"/>
      <c r="P136" s="724"/>
      <c r="Q136" s="724"/>
      <c r="R136" s="724"/>
      <c r="S136" s="728"/>
      <c r="T136" s="728"/>
    </row>
    <row r="137" spans="1:20">
      <c r="A137" s="1524"/>
      <c r="B137" s="1525"/>
      <c r="C137" s="1526"/>
      <c r="D137" s="726"/>
      <c r="E137" s="723"/>
      <c r="F137" s="1529"/>
      <c r="G137" s="728"/>
      <c r="H137" s="728"/>
      <c r="I137" s="724"/>
      <c r="J137" s="724"/>
      <c r="K137" s="728"/>
      <c r="L137" s="724"/>
      <c r="M137" s="724"/>
      <c r="N137" s="724"/>
      <c r="O137" s="724"/>
      <c r="P137" s="724"/>
      <c r="Q137" s="724"/>
      <c r="R137" s="724"/>
      <c r="S137" s="728"/>
      <c r="T137" s="728"/>
    </row>
    <row r="138" spans="1:20">
      <c r="A138" s="1524"/>
      <c r="B138" s="1525"/>
      <c r="C138" s="1526"/>
      <c r="D138" s="726"/>
      <c r="E138" s="723"/>
      <c r="F138" s="1529"/>
      <c r="G138" s="728"/>
      <c r="H138" s="728"/>
      <c r="I138" s="724"/>
      <c r="J138" s="724"/>
      <c r="K138" s="728"/>
      <c r="L138" s="724"/>
      <c r="M138" s="724"/>
      <c r="N138" s="724"/>
      <c r="O138" s="724"/>
      <c r="P138" s="724"/>
      <c r="Q138" s="724"/>
      <c r="R138" s="724"/>
      <c r="S138" s="728"/>
      <c r="T138" s="728"/>
    </row>
    <row r="139" spans="1:20">
      <c r="A139" s="1524"/>
      <c r="B139" s="1525"/>
      <c r="C139" s="1526"/>
      <c r="D139" s="726"/>
      <c r="E139" s="723"/>
      <c r="F139" s="1529"/>
      <c r="G139" s="728"/>
      <c r="H139" s="728"/>
      <c r="I139" s="724"/>
      <c r="J139" s="724"/>
      <c r="K139" s="728"/>
      <c r="L139" s="724"/>
      <c r="M139" s="724"/>
      <c r="N139" s="724"/>
      <c r="O139" s="724"/>
      <c r="P139" s="724"/>
      <c r="Q139" s="724"/>
      <c r="R139" s="724"/>
      <c r="S139" s="728"/>
      <c r="T139" s="728"/>
    </row>
    <row r="140" spans="1:20" ht="25.5" customHeight="1">
      <c r="A140" s="1524"/>
      <c r="B140" s="1525"/>
      <c r="C140" s="1526"/>
      <c r="D140" s="726"/>
      <c r="E140" s="725"/>
      <c r="F140" s="1529"/>
      <c r="G140" s="728"/>
      <c r="H140" s="728"/>
      <c r="I140" s="724"/>
      <c r="J140" s="724"/>
      <c r="K140" s="724"/>
      <c r="L140" s="724"/>
      <c r="M140" s="724"/>
      <c r="N140" s="724"/>
      <c r="O140" s="724"/>
      <c r="P140" s="724"/>
      <c r="Q140" s="724"/>
      <c r="R140" s="724"/>
      <c r="S140" s="728"/>
      <c r="T140" s="728"/>
    </row>
    <row r="141" spans="1:20">
      <c r="A141" s="1524"/>
      <c r="B141" s="1525"/>
      <c r="C141" s="1526"/>
      <c r="D141" s="726"/>
      <c r="E141" s="723"/>
      <c r="F141" s="1529"/>
      <c r="G141" s="728"/>
      <c r="H141" s="728"/>
      <c r="I141" s="724"/>
      <c r="J141" s="724"/>
      <c r="K141" s="724"/>
      <c r="L141" s="724"/>
      <c r="M141" s="724"/>
      <c r="N141" s="724"/>
      <c r="O141" s="724"/>
      <c r="P141" s="724"/>
      <c r="Q141" s="724"/>
      <c r="R141" s="724"/>
      <c r="S141" s="728"/>
      <c r="T141" s="728"/>
    </row>
    <row r="142" spans="1:20">
      <c r="A142" s="1524"/>
      <c r="B142" s="1525"/>
      <c r="C142" s="1526"/>
      <c r="D142" s="726"/>
      <c r="E142" s="723"/>
      <c r="F142" s="1529"/>
      <c r="G142" s="728"/>
      <c r="H142" s="728"/>
      <c r="I142" s="724"/>
      <c r="J142" s="724"/>
      <c r="K142" s="724"/>
      <c r="L142" s="724"/>
      <c r="M142" s="724"/>
      <c r="N142" s="724"/>
      <c r="O142" s="724"/>
      <c r="P142" s="724"/>
      <c r="Q142" s="724"/>
      <c r="R142" s="724"/>
      <c r="S142" s="728"/>
      <c r="T142" s="728"/>
    </row>
    <row r="143" spans="1:20">
      <c r="A143" s="1524"/>
      <c r="B143" s="1525"/>
      <c r="C143" s="1526"/>
      <c r="D143" s="726"/>
      <c r="E143" s="723"/>
      <c r="F143" s="1529"/>
      <c r="G143" s="728"/>
      <c r="H143" s="728"/>
      <c r="I143" s="724"/>
      <c r="J143" s="724"/>
      <c r="K143" s="724"/>
      <c r="L143" s="724"/>
      <c r="M143" s="724"/>
      <c r="N143" s="724"/>
      <c r="O143" s="724"/>
      <c r="P143" s="724"/>
      <c r="Q143" s="724"/>
      <c r="R143" s="724"/>
      <c r="S143" s="728"/>
      <c r="T143" s="728"/>
    </row>
    <row r="144" spans="1:20">
      <c r="A144" s="1524"/>
      <c r="B144" s="1525"/>
      <c r="C144" s="1526"/>
      <c r="D144" s="726"/>
      <c r="E144" s="723"/>
      <c r="F144" s="1529"/>
      <c r="G144" s="728"/>
      <c r="H144" s="728"/>
      <c r="I144" s="724"/>
      <c r="J144" s="724"/>
      <c r="K144" s="724"/>
      <c r="L144" s="724"/>
      <c r="M144" s="724"/>
      <c r="N144" s="724"/>
      <c r="O144" s="724"/>
      <c r="P144" s="724"/>
      <c r="Q144" s="724"/>
      <c r="R144" s="724"/>
      <c r="S144" s="728"/>
      <c r="T144" s="728"/>
    </row>
    <row r="145" spans="1:20">
      <c r="A145" s="1524"/>
      <c r="B145" s="1525"/>
      <c r="C145" s="1526"/>
      <c r="D145" s="726"/>
      <c r="E145" s="723"/>
      <c r="F145" s="1529"/>
      <c r="G145" s="728"/>
      <c r="H145" s="728"/>
      <c r="I145" s="724"/>
      <c r="J145" s="724"/>
      <c r="K145" s="724"/>
      <c r="L145" s="724"/>
      <c r="M145" s="724"/>
      <c r="N145" s="724"/>
      <c r="O145" s="724"/>
      <c r="P145" s="724"/>
      <c r="Q145" s="724"/>
      <c r="R145" s="724"/>
      <c r="S145" s="728"/>
      <c r="T145" s="728"/>
    </row>
    <row r="146" spans="1:20" ht="25.5" customHeight="1">
      <c r="A146" s="1524"/>
      <c r="B146" s="1525"/>
      <c r="C146" s="1526"/>
      <c r="D146" s="726"/>
      <c r="E146" s="727"/>
      <c r="F146" s="1529"/>
      <c r="G146" s="728"/>
      <c r="H146" s="728"/>
      <c r="I146" s="724"/>
      <c r="J146" s="724"/>
      <c r="K146" s="728"/>
      <c r="L146" s="724"/>
      <c r="M146" s="724"/>
      <c r="N146" s="724"/>
      <c r="O146" s="724"/>
      <c r="P146" s="724"/>
      <c r="Q146" s="724"/>
      <c r="R146" s="724"/>
      <c r="S146" s="728"/>
      <c r="T146" s="728"/>
    </row>
    <row r="147" spans="1:20">
      <c r="A147" s="1524"/>
      <c r="B147" s="1525"/>
      <c r="C147" s="1526"/>
      <c r="D147" s="726"/>
      <c r="E147" s="723"/>
      <c r="F147" s="1529"/>
      <c r="G147" s="728"/>
      <c r="H147" s="728"/>
      <c r="I147" s="724"/>
      <c r="J147" s="724"/>
      <c r="K147" s="728"/>
      <c r="L147" s="724"/>
      <c r="M147" s="724"/>
      <c r="N147" s="724"/>
      <c r="O147" s="724"/>
      <c r="P147" s="724"/>
      <c r="Q147" s="724"/>
      <c r="R147" s="724"/>
      <c r="S147" s="728"/>
      <c r="T147" s="728"/>
    </row>
    <row r="148" spans="1:20">
      <c r="A148" s="1524"/>
      <c r="B148" s="1525"/>
      <c r="C148" s="1526"/>
      <c r="D148" s="726"/>
      <c r="E148" s="723"/>
      <c r="F148" s="1529"/>
      <c r="G148" s="728"/>
      <c r="H148" s="728"/>
      <c r="I148" s="724"/>
      <c r="J148" s="724"/>
      <c r="K148" s="728"/>
      <c r="L148" s="724"/>
      <c r="M148" s="724"/>
      <c r="N148" s="724"/>
      <c r="O148" s="724"/>
      <c r="P148" s="724"/>
      <c r="Q148" s="724"/>
      <c r="R148" s="724"/>
      <c r="S148" s="728"/>
      <c r="T148" s="728"/>
    </row>
    <row r="149" spans="1:20">
      <c r="A149" s="1524"/>
      <c r="B149" s="1525"/>
      <c r="C149" s="1526"/>
      <c r="D149" s="726"/>
      <c r="E149" s="723"/>
      <c r="F149" s="1529"/>
      <c r="G149" s="728"/>
      <c r="H149" s="728"/>
      <c r="I149" s="724"/>
      <c r="J149" s="724"/>
      <c r="K149" s="728"/>
      <c r="L149" s="724"/>
      <c r="M149" s="724"/>
      <c r="N149" s="724"/>
      <c r="O149" s="724"/>
      <c r="P149" s="724"/>
      <c r="Q149" s="724"/>
      <c r="R149" s="724"/>
      <c r="S149" s="728"/>
      <c r="T149" s="728"/>
    </row>
    <row r="150" spans="1:20">
      <c r="A150" s="1524"/>
      <c r="B150" s="1525"/>
      <c r="C150" s="1526"/>
      <c r="D150" s="726"/>
      <c r="E150" s="723"/>
      <c r="F150" s="1529"/>
      <c r="G150" s="728"/>
      <c r="H150" s="728"/>
      <c r="I150" s="724"/>
      <c r="J150" s="724"/>
      <c r="K150" s="728"/>
      <c r="L150" s="724"/>
      <c r="M150" s="724"/>
      <c r="N150" s="724"/>
      <c r="O150" s="724"/>
      <c r="P150" s="724"/>
      <c r="Q150" s="724"/>
      <c r="R150" s="724"/>
      <c r="S150" s="728"/>
      <c r="T150" s="728"/>
    </row>
    <row r="151" spans="1:20">
      <c r="A151" s="1524"/>
      <c r="B151" s="1525"/>
      <c r="C151" s="1526"/>
      <c r="D151" s="726"/>
      <c r="E151" s="723"/>
      <c r="F151" s="1529"/>
      <c r="G151" s="728"/>
      <c r="H151" s="728"/>
      <c r="I151" s="724"/>
      <c r="J151" s="724"/>
      <c r="K151" s="728"/>
      <c r="L151" s="724"/>
      <c r="M151" s="724"/>
      <c r="N151" s="724"/>
      <c r="O151" s="724"/>
      <c r="P151" s="724"/>
      <c r="Q151" s="724"/>
      <c r="R151" s="724"/>
      <c r="S151" s="728"/>
      <c r="T151" s="728"/>
    </row>
    <row r="152" spans="1:20">
      <c r="A152" s="1524"/>
      <c r="B152" s="1525"/>
      <c r="C152" s="1526"/>
      <c r="D152" s="726"/>
      <c r="E152" s="727"/>
      <c r="F152" s="1529"/>
      <c r="G152" s="728"/>
      <c r="H152" s="728"/>
      <c r="I152" s="724"/>
      <c r="J152" s="724"/>
      <c r="K152" s="724"/>
      <c r="L152" s="724"/>
      <c r="M152" s="724"/>
      <c r="N152" s="724"/>
      <c r="O152" s="724"/>
      <c r="P152" s="724"/>
      <c r="Q152" s="724"/>
      <c r="R152" s="724"/>
      <c r="S152" s="728"/>
      <c r="T152" s="728"/>
    </row>
    <row r="153" spans="1:20">
      <c r="A153" s="1524"/>
      <c r="B153" s="1525"/>
      <c r="C153" s="1526"/>
      <c r="D153" s="726"/>
      <c r="E153" s="729"/>
      <c r="F153" s="1529"/>
      <c r="G153" s="728"/>
      <c r="H153" s="728"/>
      <c r="I153" s="724"/>
      <c r="J153" s="724"/>
      <c r="K153" s="724"/>
      <c r="L153" s="724"/>
      <c r="M153" s="724"/>
      <c r="N153" s="724"/>
      <c r="O153" s="724"/>
      <c r="P153" s="724"/>
      <c r="Q153" s="724"/>
      <c r="R153" s="724"/>
      <c r="S153" s="728"/>
      <c r="T153" s="728"/>
    </row>
    <row r="154" spans="1:20">
      <c r="A154" s="1524"/>
      <c r="B154" s="1525"/>
      <c r="C154" s="1526"/>
      <c r="D154" s="726"/>
      <c r="E154" s="729"/>
      <c r="F154" s="1529"/>
      <c r="G154" s="728"/>
      <c r="H154" s="728"/>
      <c r="I154" s="724"/>
      <c r="J154" s="724"/>
      <c r="K154" s="724"/>
      <c r="L154" s="724"/>
      <c r="M154" s="724"/>
      <c r="N154" s="724"/>
      <c r="O154" s="724"/>
      <c r="P154" s="724"/>
      <c r="Q154" s="724"/>
      <c r="R154" s="724"/>
      <c r="S154" s="728"/>
      <c r="T154" s="728"/>
    </row>
    <row r="155" spans="1:20">
      <c r="A155" s="1524"/>
      <c r="B155" s="1525"/>
      <c r="C155" s="1526"/>
      <c r="D155" s="726"/>
      <c r="E155" s="729"/>
      <c r="F155" s="1529"/>
      <c r="G155" s="728"/>
      <c r="H155" s="728"/>
      <c r="I155" s="724"/>
      <c r="J155" s="724"/>
      <c r="K155" s="724"/>
      <c r="L155" s="724"/>
      <c r="M155" s="724"/>
      <c r="N155" s="724"/>
      <c r="O155" s="724"/>
      <c r="P155" s="724"/>
      <c r="Q155" s="724"/>
      <c r="R155" s="724"/>
      <c r="S155" s="728"/>
      <c r="T155" s="728"/>
    </row>
    <row r="156" spans="1:20">
      <c r="A156" s="1524"/>
      <c r="B156" s="1525"/>
      <c r="C156" s="1526"/>
      <c r="D156" s="726"/>
      <c r="E156" s="729"/>
      <c r="F156" s="1529"/>
      <c r="G156" s="728"/>
      <c r="H156" s="728"/>
      <c r="I156" s="724"/>
      <c r="J156" s="724"/>
      <c r="K156" s="724"/>
      <c r="L156" s="724"/>
      <c r="M156" s="724"/>
      <c r="N156" s="724"/>
      <c r="O156" s="724"/>
      <c r="P156" s="724"/>
      <c r="Q156" s="724"/>
      <c r="R156" s="724"/>
      <c r="S156" s="728"/>
      <c r="T156" s="728"/>
    </row>
    <row r="157" spans="1:20">
      <c r="A157" s="1524"/>
      <c r="B157" s="1525"/>
      <c r="C157" s="1526"/>
      <c r="D157" s="726"/>
      <c r="E157" s="729"/>
      <c r="F157" s="1529"/>
      <c r="G157" s="728"/>
      <c r="H157" s="728"/>
      <c r="I157" s="724"/>
      <c r="J157" s="724"/>
      <c r="K157" s="724"/>
      <c r="L157" s="724"/>
      <c r="M157" s="724"/>
      <c r="N157" s="724"/>
      <c r="O157" s="724"/>
      <c r="P157" s="724"/>
      <c r="Q157" s="724"/>
      <c r="R157" s="724"/>
      <c r="S157" s="728"/>
      <c r="T157" s="728"/>
    </row>
    <row r="158" spans="1:20" ht="25.5" customHeight="1">
      <c r="A158" s="1524"/>
      <c r="B158" s="1525"/>
      <c r="C158" s="1526"/>
      <c r="D158" s="726"/>
      <c r="E158" s="727"/>
      <c r="F158" s="1529"/>
      <c r="G158" s="728"/>
      <c r="H158" s="728"/>
      <c r="I158" s="724"/>
      <c r="J158" s="724"/>
      <c r="K158" s="728"/>
      <c r="L158" s="724"/>
      <c r="M158" s="724"/>
      <c r="N158" s="724"/>
      <c r="O158" s="724"/>
      <c r="P158" s="724"/>
      <c r="Q158" s="724"/>
      <c r="R158" s="724"/>
      <c r="S158" s="728"/>
      <c r="T158" s="728"/>
    </row>
    <row r="159" spans="1:20">
      <c r="A159" s="1524"/>
      <c r="B159" s="1525"/>
      <c r="C159" s="1526"/>
      <c r="D159" s="726"/>
      <c r="E159" s="723"/>
      <c r="F159" s="1529"/>
      <c r="G159" s="728"/>
      <c r="H159" s="728"/>
      <c r="I159" s="724"/>
      <c r="J159" s="724"/>
      <c r="K159" s="728"/>
      <c r="L159" s="724"/>
      <c r="M159" s="724"/>
      <c r="N159" s="724"/>
      <c r="O159" s="724"/>
      <c r="P159" s="724"/>
      <c r="Q159" s="724"/>
      <c r="R159" s="724"/>
      <c r="S159" s="728"/>
      <c r="T159" s="728"/>
    </row>
    <row r="160" spans="1:20">
      <c r="A160" s="1524"/>
      <c r="B160" s="1525"/>
      <c r="C160" s="1526"/>
      <c r="D160" s="726"/>
      <c r="E160" s="723"/>
      <c r="F160" s="1529"/>
      <c r="G160" s="728"/>
      <c r="H160" s="728"/>
      <c r="I160" s="724"/>
      <c r="J160" s="724"/>
      <c r="K160" s="728"/>
      <c r="L160" s="724"/>
      <c r="M160" s="724"/>
      <c r="N160" s="724"/>
      <c r="O160" s="724"/>
      <c r="P160" s="724"/>
      <c r="Q160" s="724"/>
      <c r="R160" s="724"/>
      <c r="S160" s="728"/>
      <c r="T160" s="728"/>
    </row>
    <row r="161" spans="1:20">
      <c r="A161" s="1524"/>
      <c r="B161" s="1525"/>
      <c r="C161" s="1526"/>
      <c r="D161" s="726"/>
      <c r="E161" s="723"/>
      <c r="F161" s="1529"/>
      <c r="G161" s="728"/>
      <c r="H161" s="728"/>
      <c r="I161" s="724"/>
      <c r="J161" s="724"/>
      <c r="K161" s="728"/>
      <c r="L161" s="724"/>
      <c r="M161" s="724"/>
      <c r="N161" s="724"/>
      <c r="O161" s="724"/>
      <c r="P161" s="724"/>
      <c r="Q161" s="724"/>
      <c r="R161" s="724"/>
      <c r="S161" s="728"/>
      <c r="T161" s="728"/>
    </row>
    <row r="162" spans="1:20">
      <c r="A162" s="1524"/>
      <c r="B162" s="1525"/>
      <c r="C162" s="1526"/>
      <c r="D162" s="726"/>
      <c r="E162" s="723"/>
      <c r="F162" s="1529"/>
      <c r="G162" s="728"/>
      <c r="H162" s="728"/>
      <c r="I162" s="724"/>
      <c r="J162" s="724"/>
      <c r="K162" s="728"/>
      <c r="L162" s="724"/>
      <c r="M162" s="724"/>
      <c r="N162" s="724"/>
      <c r="O162" s="724"/>
      <c r="P162" s="724"/>
      <c r="Q162" s="724"/>
      <c r="R162" s="724"/>
      <c r="S162" s="728"/>
      <c r="T162" s="728"/>
    </row>
    <row r="163" spans="1:20">
      <c r="A163" s="1524"/>
      <c r="B163" s="1525"/>
      <c r="C163" s="1526"/>
      <c r="D163" s="726"/>
      <c r="E163" s="723"/>
      <c r="F163" s="1529"/>
      <c r="G163" s="728"/>
      <c r="H163" s="728"/>
      <c r="I163" s="724"/>
      <c r="J163" s="724"/>
      <c r="K163" s="728"/>
      <c r="L163" s="724"/>
      <c r="M163" s="724"/>
      <c r="N163" s="724"/>
      <c r="O163" s="724"/>
      <c r="P163" s="724"/>
      <c r="Q163" s="724"/>
      <c r="R163" s="724"/>
      <c r="S163" s="728"/>
      <c r="T163" s="728"/>
    </row>
    <row r="164" spans="1:20">
      <c r="A164" s="1524"/>
      <c r="B164" s="1525"/>
      <c r="C164" s="1526"/>
      <c r="D164" s="726"/>
      <c r="E164" s="725"/>
      <c r="F164" s="1529"/>
      <c r="G164" s="724"/>
      <c r="H164" s="724"/>
      <c r="I164" s="724"/>
      <c r="J164" s="724"/>
      <c r="K164" s="724"/>
      <c r="L164" s="724"/>
      <c r="M164" s="724"/>
      <c r="N164" s="724"/>
      <c r="O164" s="724"/>
      <c r="P164" s="724"/>
      <c r="Q164" s="724"/>
      <c r="R164" s="724"/>
      <c r="S164" s="724"/>
      <c r="T164" s="724"/>
    </row>
    <row r="165" spans="1:20">
      <c r="A165" s="1524"/>
      <c r="B165" s="1525"/>
      <c r="C165" s="1526"/>
      <c r="D165" s="726"/>
      <c r="E165" s="723"/>
      <c r="F165" s="1529"/>
      <c r="G165" s="724"/>
      <c r="H165" s="724"/>
      <c r="I165" s="724"/>
      <c r="J165" s="724"/>
      <c r="K165" s="724"/>
      <c r="L165" s="724"/>
      <c r="M165" s="724"/>
      <c r="N165" s="724"/>
      <c r="O165" s="724"/>
      <c r="P165" s="724"/>
      <c r="Q165" s="724"/>
      <c r="R165" s="724"/>
      <c r="S165" s="724"/>
      <c r="T165" s="724"/>
    </row>
    <row r="166" spans="1:20">
      <c r="A166" s="1524"/>
      <c r="B166" s="1525"/>
      <c r="C166" s="1526"/>
      <c r="D166" s="726"/>
      <c r="E166" s="723"/>
      <c r="F166" s="1529"/>
      <c r="G166" s="724"/>
      <c r="H166" s="724"/>
      <c r="I166" s="724"/>
      <c r="J166" s="724"/>
      <c r="K166" s="724"/>
      <c r="L166" s="724"/>
      <c r="M166" s="724"/>
      <c r="N166" s="724"/>
      <c r="O166" s="724"/>
      <c r="P166" s="724"/>
      <c r="Q166" s="724"/>
      <c r="R166" s="724"/>
      <c r="S166" s="724"/>
      <c r="T166" s="724"/>
    </row>
    <row r="167" spans="1:20">
      <c r="A167" s="1524"/>
      <c r="B167" s="1525"/>
      <c r="C167" s="1526"/>
      <c r="D167" s="726"/>
      <c r="E167" s="723"/>
      <c r="F167" s="1529"/>
      <c r="G167" s="724"/>
      <c r="H167" s="724"/>
      <c r="I167" s="724"/>
      <c r="J167" s="724"/>
      <c r="K167" s="724"/>
      <c r="L167" s="724"/>
      <c r="M167" s="724"/>
      <c r="N167" s="724"/>
      <c r="O167" s="724"/>
      <c r="P167" s="724"/>
      <c r="Q167" s="724"/>
      <c r="R167" s="724"/>
      <c r="S167" s="724"/>
      <c r="T167" s="724"/>
    </row>
    <row r="168" spans="1:20">
      <c r="A168" s="1524"/>
      <c r="B168" s="1525"/>
      <c r="C168" s="1526"/>
      <c r="D168" s="726"/>
      <c r="E168" s="723"/>
      <c r="F168" s="1529"/>
      <c r="G168" s="724"/>
      <c r="H168" s="724"/>
      <c r="I168" s="724"/>
      <c r="J168" s="724"/>
      <c r="K168" s="724"/>
      <c r="L168" s="724"/>
      <c r="M168" s="724"/>
      <c r="N168" s="724"/>
      <c r="O168" s="724"/>
      <c r="P168" s="724"/>
      <c r="Q168" s="724"/>
      <c r="R168" s="724"/>
      <c r="S168" s="724"/>
      <c r="T168" s="724"/>
    </row>
    <row r="169" spans="1:20">
      <c r="A169" s="1524"/>
      <c r="B169" s="1525"/>
      <c r="C169" s="1526"/>
      <c r="D169" s="726"/>
      <c r="E169" s="723"/>
      <c r="F169" s="1529"/>
      <c r="G169" s="724"/>
      <c r="H169" s="724"/>
      <c r="I169" s="724"/>
      <c r="J169" s="724"/>
      <c r="K169" s="724"/>
      <c r="L169" s="724"/>
      <c r="M169" s="724"/>
      <c r="N169" s="724"/>
      <c r="O169" s="724"/>
      <c r="P169" s="724"/>
      <c r="Q169" s="724"/>
      <c r="R169" s="724"/>
      <c r="S169" s="724"/>
      <c r="T169" s="724"/>
    </row>
    <row r="170" spans="1:20" ht="25.5" customHeight="1">
      <c r="A170" s="1524"/>
      <c r="B170" s="1525"/>
      <c r="C170" s="1526"/>
      <c r="D170" s="726"/>
      <c r="E170" s="727"/>
      <c r="F170" s="1529"/>
      <c r="G170" s="724"/>
      <c r="H170" s="724"/>
      <c r="I170" s="724"/>
      <c r="J170" s="724"/>
      <c r="K170" s="724"/>
      <c r="L170" s="724"/>
      <c r="M170" s="724"/>
      <c r="N170" s="724"/>
      <c r="O170" s="724"/>
      <c r="P170" s="724"/>
      <c r="Q170" s="724"/>
      <c r="R170" s="724"/>
      <c r="S170" s="724"/>
      <c r="T170" s="724"/>
    </row>
    <row r="171" spans="1:20">
      <c r="A171" s="1524"/>
      <c r="B171" s="1525"/>
      <c r="C171" s="1526"/>
      <c r="D171" s="726"/>
      <c r="E171" s="723"/>
      <c r="F171" s="1529"/>
      <c r="G171" s="724"/>
      <c r="H171" s="724"/>
      <c r="I171" s="724"/>
      <c r="J171" s="724"/>
      <c r="K171" s="724"/>
      <c r="L171" s="724"/>
      <c r="M171" s="724"/>
      <c r="N171" s="724"/>
      <c r="O171" s="724"/>
      <c r="P171" s="724"/>
      <c r="Q171" s="724"/>
      <c r="R171" s="724"/>
      <c r="S171" s="724"/>
      <c r="T171" s="724"/>
    </row>
    <row r="172" spans="1:20">
      <c r="A172" s="1524"/>
      <c r="B172" s="1525"/>
      <c r="C172" s="1526"/>
      <c r="D172" s="726"/>
      <c r="E172" s="723"/>
      <c r="F172" s="1529"/>
      <c r="G172" s="724"/>
      <c r="H172" s="724"/>
      <c r="I172" s="724"/>
      <c r="J172" s="724"/>
      <c r="K172" s="724"/>
      <c r="L172" s="724"/>
      <c r="M172" s="724"/>
      <c r="N172" s="724"/>
      <c r="O172" s="724"/>
      <c r="P172" s="724"/>
      <c r="Q172" s="724"/>
      <c r="R172" s="724"/>
      <c r="S172" s="724"/>
      <c r="T172" s="724"/>
    </row>
    <row r="173" spans="1:20">
      <c r="A173" s="1524"/>
      <c r="B173" s="1525"/>
      <c r="C173" s="1526"/>
      <c r="D173" s="726"/>
      <c r="E173" s="723"/>
      <c r="F173" s="1529"/>
      <c r="G173" s="724"/>
      <c r="H173" s="724"/>
      <c r="I173" s="724"/>
      <c r="J173" s="724"/>
      <c r="K173" s="724"/>
      <c r="L173" s="724"/>
      <c r="M173" s="724"/>
      <c r="N173" s="724"/>
      <c r="O173" s="724"/>
      <c r="P173" s="724"/>
      <c r="Q173" s="724"/>
      <c r="R173" s="724"/>
      <c r="S173" s="724"/>
      <c r="T173" s="724"/>
    </row>
    <row r="174" spans="1:20">
      <c r="A174" s="1524"/>
      <c r="B174" s="1525"/>
      <c r="C174" s="1526"/>
      <c r="D174" s="726"/>
      <c r="E174" s="723"/>
      <c r="F174" s="1529"/>
      <c r="G174" s="724"/>
      <c r="H174" s="724"/>
      <c r="I174" s="724"/>
      <c r="J174" s="724"/>
      <c r="K174" s="724"/>
      <c r="L174" s="724"/>
      <c r="M174" s="724"/>
      <c r="N174" s="724"/>
      <c r="O174" s="724"/>
      <c r="P174" s="724"/>
      <c r="Q174" s="724"/>
      <c r="R174" s="724"/>
      <c r="S174" s="724"/>
      <c r="T174" s="724"/>
    </row>
    <row r="175" spans="1:20" ht="25.5" customHeight="1">
      <c r="A175" s="1524"/>
      <c r="B175" s="1525"/>
      <c r="C175" s="1526"/>
      <c r="D175" s="726"/>
      <c r="E175" s="727"/>
      <c r="F175" s="1529"/>
      <c r="G175" s="724"/>
      <c r="H175" s="724"/>
      <c r="I175" s="724"/>
      <c r="J175" s="724"/>
      <c r="K175" s="724"/>
      <c r="L175" s="728"/>
      <c r="M175" s="724"/>
      <c r="N175" s="728"/>
      <c r="O175" s="728"/>
      <c r="P175" s="728"/>
      <c r="Q175" s="724"/>
      <c r="R175" s="728"/>
      <c r="S175" s="724"/>
      <c r="T175" s="724"/>
    </row>
    <row r="176" spans="1:20">
      <c r="A176" s="1524"/>
      <c r="B176" s="1525"/>
      <c r="C176" s="1526"/>
      <c r="D176" s="726"/>
      <c r="E176" s="723"/>
      <c r="F176" s="1529"/>
      <c r="G176" s="724"/>
      <c r="H176" s="724"/>
      <c r="I176" s="724"/>
      <c r="J176" s="724"/>
      <c r="K176" s="724"/>
      <c r="L176" s="728"/>
      <c r="M176" s="724"/>
      <c r="N176" s="728"/>
      <c r="O176" s="728"/>
      <c r="P176" s="728"/>
      <c r="Q176" s="724"/>
      <c r="R176" s="728"/>
      <c r="S176" s="724"/>
      <c r="T176" s="724"/>
    </row>
    <row r="177" spans="1:20">
      <c r="A177" s="1524"/>
      <c r="B177" s="1525"/>
      <c r="C177" s="1526"/>
      <c r="D177" s="726"/>
      <c r="E177" s="723"/>
      <c r="F177" s="1529"/>
      <c r="G177" s="724"/>
      <c r="H177" s="724"/>
      <c r="I177" s="724"/>
      <c r="J177" s="724"/>
      <c r="K177" s="724"/>
      <c r="L177" s="728"/>
      <c r="M177" s="724"/>
      <c r="N177" s="728"/>
      <c r="O177" s="728"/>
      <c r="P177" s="728"/>
      <c r="Q177" s="724"/>
      <c r="R177" s="728"/>
      <c r="S177" s="724"/>
      <c r="T177" s="724"/>
    </row>
    <row r="178" spans="1:20">
      <c r="A178" s="1524"/>
      <c r="B178" s="1525"/>
      <c r="C178" s="1526"/>
      <c r="D178" s="726"/>
      <c r="E178" s="723"/>
      <c r="F178" s="1529"/>
      <c r="G178" s="724"/>
      <c r="H178" s="724"/>
      <c r="I178" s="724"/>
      <c r="J178" s="724"/>
      <c r="K178" s="724"/>
      <c r="L178" s="728"/>
      <c r="M178" s="724"/>
      <c r="N178" s="728"/>
      <c r="O178" s="728"/>
      <c r="P178" s="728"/>
      <c r="Q178" s="724"/>
      <c r="R178" s="728"/>
      <c r="S178" s="724"/>
      <c r="T178" s="724"/>
    </row>
    <row r="179" spans="1:20" ht="25.5" customHeight="1">
      <c r="A179" s="1524"/>
      <c r="B179" s="1530"/>
      <c r="C179" s="1531"/>
      <c r="D179" s="726"/>
      <c r="E179" s="727"/>
      <c r="F179" s="1529"/>
      <c r="G179" s="728"/>
      <c r="H179" s="724"/>
      <c r="I179" s="724"/>
      <c r="J179" s="724"/>
      <c r="K179" s="724"/>
      <c r="L179" s="724"/>
      <c r="M179" s="724"/>
      <c r="N179" s="724"/>
      <c r="O179" s="724"/>
      <c r="P179" s="724"/>
      <c r="Q179" s="724"/>
      <c r="R179" s="724"/>
      <c r="S179" s="728"/>
      <c r="T179" s="728"/>
    </row>
    <row r="180" spans="1:20">
      <c r="A180" s="1524"/>
      <c r="B180" s="1530"/>
      <c r="C180" s="1531"/>
      <c r="D180" s="726"/>
      <c r="E180" s="723"/>
      <c r="F180" s="1529"/>
      <c r="G180" s="728"/>
      <c r="H180" s="724"/>
      <c r="I180" s="724"/>
      <c r="J180" s="724"/>
      <c r="K180" s="724"/>
      <c r="L180" s="724"/>
      <c r="M180" s="724"/>
      <c r="N180" s="724"/>
      <c r="O180" s="724"/>
      <c r="P180" s="724"/>
      <c r="Q180" s="724"/>
      <c r="R180" s="724"/>
      <c r="S180" s="728"/>
      <c r="T180" s="728"/>
    </row>
    <row r="181" spans="1:20">
      <c r="A181" s="1524"/>
      <c r="B181" s="1530"/>
      <c r="C181" s="1531"/>
      <c r="D181" s="726"/>
      <c r="E181" s="723"/>
      <c r="F181" s="1529"/>
      <c r="G181" s="728"/>
      <c r="H181" s="724"/>
      <c r="I181" s="724"/>
      <c r="J181" s="724"/>
      <c r="K181" s="724"/>
      <c r="L181" s="724"/>
      <c r="M181" s="724"/>
      <c r="N181" s="724"/>
      <c r="O181" s="724"/>
      <c r="P181" s="724"/>
      <c r="Q181" s="724"/>
      <c r="R181" s="724"/>
      <c r="S181" s="728"/>
      <c r="T181" s="728"/>
    </row>
    <row r="182" spans="1:20">
      <c r="A182" s="1524"/>
      <c r="B182" s="1530"/>
      <c r="C182" s="1531"/>
      <c r="D182" s="726"/>
      <c r="E182" s="723"/>
      <c r="F182" s="1529"/>
      <c r="G182" s="728"/>
      <c r="H182" s="724"/>
      <c r="I182" s="724"/>
      <c r="J182" s="724"/>
      <c r="K182" s="724"/>
      <c r="L182" s="724"/>
      <c r="M182" s="724"/>
      <c r="N182" s="724"/>
      <c r="O182" s="724"/>
      <c r="P182" s="724"/>
      <c r="Q182" s="724"/>
      <c r="R182" s="724"/>
      <c r="S182" s="728"/>
      <c r="T182" s="728"/>
    </row>
    <row r="183" spans="1:20">
      <c r="A183" s="1524"/>
      <c r="B183" s="1530"/>
      <c r="C183" s="1531"/>
      <c r="D183" s="726"/>
      <c r="E183" s="723"/>
      <c r="F183" s="1529"/>
      <c r="G183" s="728"/>
      <c r="H183" s="724"/>
      <c r="I183" s="724"/>
      <c r="J183" s="724"/>
      <c r="K183" s="724"/>
      <c r="L183" s="724"/>
      <c r="M183" s="724"/>
      <c r="N183" s="724"/>
      <c r="O183" s="724"/>
      <c r="P183" s="724"/>
      <c r="Q183" s="724"/>
      <c r="R183" s="724"/>
      <c r="S183" s="728"/>
      <c r="T183" s="728"/>
    </row>
    <row r="184" spans="1:20">
      <c r="A184" s="1524"/>
      <c r="B184" s="1530"/>
      <c r="C184" s="1531"/>
      <c r="D184" s="726"/>
      <c r="E184" s="723"/>
      <c r="F184" s="1529"/>
      <c r="G184" s="728"/>
      <c r="H184" s="724"/>
      <c r="I184" s="724"/>
      <c r="J184" s="724"/>
      <c r="K184" s="724"/>
      <c r="L184" s="724"/>
      <c r="M184" s="724"/>
      <c r="N184" s="724"/>
      <c r="O184" s="724"/>
      <c r="P184" s="724"/>
      <c r="Q184" s="724"/>
      <c r="R184" s="724"/>
      <c r="S184" s="728"/>
      <c r="T184" s="728"/>
    </row>
    <row r="185" spans="1:20" ht="25.5" customHeight="1">
      <c r="A185" s="1524"/>
      <c r="B185" s="1530"/>
      <c r="C185" s="1531"/>
      <c r="D185" s="726"/>
      <c r="E185" s="727"/>
      <c r="F185" s="1529"/>
      <c r="G185" s="728"/>
      <c r="H185" s="728"/>
      <c r="I185" s="724"/>
      <c r="J185" s="724"/>
      <c r="K185" s="728"/>
      <c r="L185" s="724"/>
      <c r="M185" s="724"/>
      <c r="N185" s="724"/>
      <c r="O185" s="724"/>
      <c r="P185" s="724"/>
      <c r="Q185" s="724"/>
      <c r="R185" s="724"/>
      <c r="S185" s="728"/>
      <c r="T185" s="728"/>
    </row>
    <row r="186" spans="1:20">
      <c r="A186" s="1524"/>
      <c r="B186" s="1530"/>
      <c r="C186" s="1531"/>
      <c r="D186" s="726"/>
      <c r="E186" s="723"/>
      <c r="F186" s="1529"/>
      <c r="G186" s="728"/>
      <c r="H186" s="728"/>
      <c r="I186" s="724"/>
      <c r="J186" s="724"/>
      <c r="K186" s="728"/>
      <c r="L186" s="724"/>
      <c r="M186" s="724"/>
      <c r="N186" s="724"/>
      <c r="O186" s="724"/>
      <c r="P186" s="724"/>
      <c r="Q186" s="724"/>
      <c r="R186" s="724"/>
      <c r="S186" s="728"/>
      <c r="T186" s="728"/>
    </row>
    <row r="187" spans="1:20">
      <c r="A187" s="1524"/>
      <c r="B187" s="1530"/>
      <c r="C187" s="1531"/>
      <c r="D187" s="726"/>
      <c r="E187" s="723"/>
      <c r="F187" s="1529"/>
      <c r="G187" s="728"/>
      <c r="H187" s="728"/>
      <c r="I187" s="724"/>
      <c r="J187" s="724"/>
      <c r="K187" s="728"/>
      <c r="L187" s="724"/>
      <c r="M187" s="724"/>
      <c r="N187" s="724"/>
      <c r="O187" s="724"/>
      <c r="P187" s="724"/>
      <c r="Q187" s="724"/>
      <c r="R187" s="724"/>
      <c r="S187" s="728"/>
      <c r="T187" s="728"/>
    </row>
    <row r="188" spans="1:20" ht="25.5" customHeight="1">
      <c r="A188" s="1524"/>
      <c r="B188" s="1530"/>
      <c r="C188" s="1531"/>
      <c r="D188" s="726"/>
      <c r="E188" s="723"/>
      <c r="F188" s="1529"/>
      <c r="G188" s="730"/>
      <c r="H188" s="730"/>
      <c r="I188" s="730"/>
      <c r="J188" s="730"/>
      <c r="K188" s="730"/>
      <c r="L188" s="730"/>
      <c r="M188" s="730"/>
      <c r="N188" s="730"/>
      <c r="O188" s="730"/>
      <c r="P188" s="730"/>
      <c r="Q188" s="730"/>
      <c r="R188" s="730"/>
      <c r="S188" s="730"/>
      <c r="T188" s="730"/>
    </row>
    <row r="189" spans="1:20">
      <c r="A189" s="1524"/>
      <c r="B189" s="1530"/>
      <c r="C189" s="1531"/>
      <c r="D189" s="726"/>
      <c r="E189" s="723"/>
      <c r="F189" s="1529"/>
      <c r="G189" s="730"/>
      <c r="H189" s="730"/>
      <c r="I189" s="730"/>
      <c r="J189" s="730"/>
      <c r="K189" s="730"/>
      <c r="L189" s="730"/>
      <c r="M189" s="730"/>
      <c r="N189" s="730"/>
      <c r="O189" s="730"/>
      <c r="P189" s="730"/>
      <c r="Q189" s="730"/>
      <c r="R189" s="730"/>
      <c r="S189" s="730"/>
      <c r="T189" s="730"/>
    </row>
    <row r="190" spans="1:20">
      <c r="A190" s="1524"/>
      <c r="B190" s="1530"/>
      <c r="C190" s="1531"/>
      <c r="D190" s="726"/>
      <c r="E190" s="723"/>
      <c r="F190" s="1529"/>
      <c r="G190" s="730"/>
      <c r="H190" s="730"/>
      <c r="I190" s="730"/>
      <c r="J190" s="730"/>
      <c r="K190" s="730"/>
      <c r="L190" s="730"/>
      <c r="M190" s="730"/>
      <c r="N190" s="730"/>
      <c r="O190" s="730"/>
      <c r="P190" s="730"/>
      <c r="Q190" s="730"/>
      <c r="R190" s="730"/>
      <c r="S190" s="730"/>
      <c r="T190" s="730"/>
    </row>
    <row r="191" spans="1:20">
      <c r="A191" s="1524"/>
      <c r="B191" s="1530"/>
      <c r="C191" s="1531"/>
      <c r="D191" s="726"/>
      <c r="E191" s="723"/>
      <c r="F191" s="1529"/>
      <c r="G191" s="730"/>
      <c r="H191" s="730"/>
      <c r="I191" s="730"/>
      <c r="J191" s="730"/>
      <c r="K191" s="730"/>
      <c r="L191" s="730"/>
      <c r="M191" s="730"/>
      <c r="N191" s="730"/>
      <c r="O191" s="730"/>
      <c r="P191" s="730"/>
      <c r="Q191" s="730"/>
      <c r="R191" s="730"/>
      <c r="S191" s="730"/>
      <c r="T191" s="730"/>
    </row>
    <row r="192" spans="1:20">
      <c r="A192" s="1524"/>
      <c r="B192" s="1530"/>
      <c r="C192" s="1531"/>
      <c r="D192" s="726"/>
      <c r="E192" s="723"/>
      <c r="F192" s="1529"/>
      <c r="G192" s="730"/>
      <c r="H192" s="730"/>
      <c r="I192" s="730"/>
      <c r="J192" s="730"/>
      <c r="K192" s="730"/>
      <c r="L192" s="730"/>
      <c r="M192" s="730"/>
      <c r="N192" s="730"/>
      <c r="O192" s="730"/>
      <c r="P192" s="730"/>
      <c r="Q192" s="730"/>
      <c r="R192" s="730"/>
      <c r="S192" s="730"/>
      <c r="T192" s="730"/>
    </row>
    <row r="193" spans="1:20">
      <c r="A193" s="1524"/>
      <c r="B193" s="1530"/>
      <c r="C193" s="1531"/>
      <c r="D193" s="726"/>
      <c r="E193" s="723"/>
      <c r="F193" s="1529"/>
      <c r="G193" s="730"/>
      <c r="H193" s="730"/>
      <c r="I193" s="730"/>
      <c r="J193" s="730"/>
      <c r="K193" s="730"/>
      <c r="L193" s="730"/>
      <c r="M193" s="724"/>
      <c r="N193" s="724"/>
      <c r="O193" s="730"/>
      <c r="P193" s="724"/>
      <c r="Q193" s="724"/>
      <c r="R193" s="730"/>
      <c r="S193" s="730"/>
      <c r="T193" s="730"/>
    </row>
    <row r="194" spans="1:20" ht="25.5" customHeight="1">
      <c r="A194" s="1524"/>
      <c r="B194" s="1530"/>
      <c r="C194" s="1531"/>
      <c r="D194" s="726"/>
      <c r="E194" s="727"/>
      <c r="F194" s="1529"/>
      <c r="G194" s="728"/>
      <c r="H194" s="728"/>
      <c r="I194" s="724"/>
      <c r="J194" s="724"/>
      <c r="K194" s="728"/>
      <c r="L194" s="724"/>
      <c r="M194" s="724"/>
      <c r="N194" s="724"/>
      <c r="O194" s="724"/>
      <c r="P194" s="724"/>
      <c r="Q194" s="724"/>
      <c r="R194" s="724"/>
      <c r="S194" s="728"/>
      <c r="T194" s="728"/>
    </row>
    <row r="195" spans="1:20">
      <c r="A195" s="1524"/>
      <c r="B195" s="1530"/>
      <c r="C195" s="1531"/>
      <c r="D195" s="726"/>
      <c r="E195" s="723"/>
      <c r="F195" s="1529"/>
      <c r="G195" s="728"/>
      <c r="H195" s="728"/>
      <c r="I195" s="724"/>
      <c r="J195" s="724"/>
      <c r="K195" s="728"/>
      <c r="L195" s="724"/>
      <c r="M195" s="724"/>
      <c r="N195" s="724"/>
      <c r="O195" s="724"/>
      <c r="P195" s="724"/>
      <c r="Q195" s="724"/>
      <c r="R195" s="724"/>
      <c r="S195" s="728"/>
      <c r="T195" s="728"/>
    </row>
    <row r="196" spans="1:20">
      <c r="A196" s="1524"/>
      <c r="B196" s="1530"/>
      <c r="C196" s="1531"/>
      <c r="D196" s="726"/>
      <c r="E196" s="723"/>
      <c r="F196" s="1529"/>
      <c r="G196" s="728"/>
      <c r="H196" s="728"/>
      <c r="I196" s="724"/>
      <c r="J196" s="724"/>
      <c r="K196" s="728"/>
      <c r="L196" s="724"/>
      <c r="M196" s="724"/>
      <c r="N196" s="724"/>
      <c r="O196" s="724"/>
      <c r="P196" s="724"/>
      <c r="Q196" s="724"/>
      <c r="R196" s="724"/>
      <c r="S196" s="728"/>
      <c r="T196" s="728"/>
    </row>
    <row r="197" spans="1:20">
      <c r="A197" s="1524"/>
      <c r="B197" s="1530"/>
      <c r="C197" s="1531"/>
      <c r="D197" s="726"/>
      <c r="E197" s="723"/>
      <c r="F197" s="1529"/>
      <c r="G197" s="728"/>
      <c r="H197" s="728"/>
      <c r="I197" s="724"/>
      <c r="J197" s="724"/>
      <c r="K197" s="728"/>
      <c r="L197" s="724"/>
      <c r="M197" s="724"/>
      <c r="N197" s="724"/>
      <c r="O197" s="724"/>
      <c r="P197" s="724"/>
      <c r="Q197" s="724"/>
      <c r="R197" s="724"/>
      <c r="S197" s="728"/>
      <c r="T197" s="728"/>
    </row>
    <row r="198" spans="1:20">
      <c r="A198" s="1524"/>
      <c r="B198" s="1530"/>
      <c r="C198" s="1531"/>
      <c r="D198" s="726"/>
      <c r="E198" s="723"/>
      <c r="F198" s="1529"/>
      <c r="G198" s="728"/>
      <c r="H198" s="728"/>
      <c r="I198" s="724"/>
      <c r="J198" s="724"/>
      <c r="K198" s="728"/>
      <c r="L198" s="724"/>
      <c r="M198" s="724"/>
      <c r="N198" s="724"/>
      <c r="O198" s="724"/>
      <c r="P198" s="724"/>
      <c r="Q198" s="724"/>
      <c r="R198" s="724"/>
      <c r="S198" s="728"/>
      <c r="T198" s="728"/>
    </row>
    <row r="199" spans="1:20">
      <c r="A199" s="1524"/>
      <c r="B199" s="1530"/>
      <c r="C199" s="1531"/>
      <c r="D199" s="726"/>
      <c r="E199" s="723"/>
      <c r="F199" s="1529"/>
      <c r="G199" s="728"/>
      <c r="H199" s="728"/>
      <c r="I199" s="724"/>
      <c r="J199" s="724"/>
      <c r="K199" s="728"/>
      <c r="L199" s="724"/>
      <c r="M199" s="724"/>
      <c r="N199" s="724"/>
      <c r="O199" s="724"/>
      <c r="P199" s="724"/>
      <c r="Q199" s="724"/>
      <c r="R199" s="724"/>
      <c r="S199" s="728"/>
      <c r="T199" s="728"/>
    </row>
    <row r="200" spans="1:20">
      <c r="A200" s="1524"/>
      <c r="B200" s="1530"/>
      <c r="C200" s="1531"/>
      <c r="D200" s="726"/>
      <c r="E200" s="727"/>
      <c r="F200" s="1529"/>
      <c r="G200" s="730"/>
      <c r="H200" s="730"/>
      <c r="I200" s="730"/>
      <c r="J200" s="730"/>
      <c r="K200" s="730"/>
      <c r="L200" s="728"/>
      <c r="M200" s="728"/>
      <c r="N200" s="728"/>
      <c r="O200" s="730"/>
      <c r="P200" s="730"/>
      <c r="Q200" s="730"/>
      <c r="R200" s="728"/>
      <c r="S200" s="728"/>
      <c r="T200" s="730"/>
    </row>
    <row r="201" spans="1:20">
      <c r="A201" s="1524"/>
      <c r="B201" s="1530"/>
      <c r="C201" s="1531"/>
      <c r="D201" s="726"/>
      <c r="E201" s="723"/>
      <c r="F201" s="1529"/>
      <c r="G201" s="730"/>
      <c r="H201" s="730"/>
      <c r="I201" s="730"/>
      <c r="J201" s="730"/>
      <c r="K201" s="730"/>
      <c r="L201" s="728"/>
      <c r="M201" s="728"/>
      <c r="N201" s="728"/>
      <c r="O201" s="730"/>
      <c r="P201" s="730"/>
      <c r="Q201" s="730"/>
      <c r="R201" s="728"/>
      <c r="S201" s="728"/>
      <c r="T201" s="730"/>
    </row>
    <row r="202" spans="1:20">
      <c r="A202" s="1524"/>
      <c r="B202" s="1530"/>
      <c r="C202" s="1531"/>
      <c r="D202" s="726"/>
      <c r="E202" s="723"/>
      <c r="F202" s="1529"/>
      <c r="G202" s="730"/>
      <c r="H202" s="730"/>
      <c r="I202" s="730"/>
      <c r="J202" s="730"/>
      <c r="K202" s="730"/>
      <c r="L202" s="728"/>
      <c r="M202" s="728"/>
      <c r="N202" s="728"/>
      <c r="O202" s="730"/>
      <c r="P202" s="730"/>
      <c r="Q202" s="730"/>
      <c r="R202" s="728"/>
      <c r="S202" s="728"/>
      <c r="T202" s="730"/>
    </row>
    <row r="203" spans="1:20">
      <c r="A203" s="1524"/>
      <c r="B203" s="1530"/>
      <c r="C203" s="1531"/>
      <c r="D203" s="726"/>
      <c r="E203" s="723"/>
      <c r="F203" s="1529"/>
      <c r="G203" s="730"/>
      <c r="H203" s="730"/>
      <c r="I203" s="730"/>
      <c r="J203" s="730"/>
      <c r="K203" s="730"/>
      <c r="L203" s="728"/>
      <c r="M203" s="728"/>
      <c r="N203" s="728"/>
      <c r="O203" s="730"/>
      <c r="P203" s="730"/>
      <c r="Q203" s="730"/>
      <c r="R203" s="728"/>
      <c r="S203" s="728"/>
      <c r="T203" s="730"/>
    </row>
    <row r="204" spans="1:20">
      <c r="A204" s="1524"/>
      <c r="B204" s="1530"/>
      <c r="C204" s="1531"/>
      <c r="D204" s="726"/>
      <c r="E204" s="723"/>
      <c r="F204" s="1529"/>
      <c r="G204" s="730"/>
      <c r="H204" s="730"/>
      <c r="I204" s="730"/>
      <c r="J204" s="730"/>
      <c r="K204" s="730"/>
      <c r="L204" s="728"/>
      <c r="M204" s="728"/>
      <c r="N204" s="728"/>
      <c r="O204" s="730"/>
      <c r="P204" s="730"/>
      <c r="Q204" s="730"/>
      <c r="R204" s="730"/>
      <c r="S204" s="728"/>
      <c r="T204" s="730"/>
    </row>
    <row r="205" spans="1:20">
      <c r="A205" s="1524"/>
      <c r="B205" s="1530"/>
      <c r="C205" s="1531"/>
      <c r="D205" s="726"/>
      <c r="E205" s="723"/>
      <c r="F205" s="1529"/>
      <c r="G205" s="730"/>
      <c r="H205" s="730"/>
      <c r="I205" s="730"/>
      <c r="J205" s="730"/>
      <c r="K205" s="730"/>
      <c r="L205" s="728"/>
      <c r="M205" s="728"/>
      <c r="N205" s="728"/>
      <c r="O205" s="730"/>
      <c r="P205" s="730"/>
      <c r="Q205" s="730"/>
      <c r="R205" s="728"/>
      <c r="S205" s="728"/>
      <c r="T205" s="730"/>
    </row>
    <row r="206" spans="1:20">
      <c r="A206" s="1524"/>
      <c r="B206" s="1530"/>
      <c r="C206" s="1526"/>
      <c r="D206" s="726"/>
      <c r="E206" s="725"/>
      <c r="F206" s="1529"/>
      <c r="G206" s="730"/>
      <c r="H206" s="730"/>
      <c r="I206" s="730"/>
      <c r="J206" s="730"/>
      <c r="K206" s="730"/>
      <c r="L206" s="730"/>
      <c r="M206" s="730"/>
      <c r="N206" s="730"/>
      <c r="O206" s="730"/>
      <c r="P206" s="730"/>
      <c r="Q206" s="730"/>
      <c r="R206" s="730"/>
      <c r="S206" s="730"/>
      <c r="T206" s="730"/>
    </row>
    <row r="207" spans="1:20">
      <c r="A207" s="1524"/>
      <c r="B207" s="1530"/>
      <c r="C207" s="1526"/>
      <c r="D207" s="726"/>
      <c r="E207" s="723"/>
      <c r="F207" s="1529"/>
      <c r="G207" s="730"/>
      <c r="H207" s="730"/>
      <c r="I207" s="730"/>
      <c r="J207" s="730"/>
      <c r="K207" s="730"/>
      <c r="L207" s="730"/>
      <c r="M207" s="730"/>
      <c r="N207" s="730"/>
      <c r="O207" s="730"/>
      <c r="P207" s="730"/>
      <c r="Q207" s="730"/>
      <c r="R207" s="730"/>
      <c r="S207" s="730"/>
      <c r="T207" s="730"/>
    </row>
    <row r="208" spans="1:20">
      <c r="A208" s="1524"/>
      <c r="B208" s="1530"/>
      <c r="C208" s="1526"/>
      <c r="D208" s="726"/>
      <c r="E208" s="723"/>
      <c r="F208" s="1529"/>
      <c r="G208" s="730"/>
      <c r="H208" s="730"/>
      <c r="I208" s="730"/>
      <c r="J208" s="730"/>
      <c r="K208" s="730"/>
      <c r="L208" s="730"/>
      <c r="M208" s="730"/>
      <c r="N208" s="730"/>
      <c r="O208" s="730"/>
      <c r="P208" s="730"/>
      <c r="Q208" s="730"/>
      <c r="R208" s="730"/>
      <c r="S208" s="730"/>
      <c r="T208" s="730"/>
    </row>
    <row r="209" spans="1:20">
      <c r="A209" s="1524"/>
      <c r="B209" s="1530"/>
      <c r="C209" s="1526"/>
      <c r="D209" s="726"/>
      <c r="E209" s="723"/>
      <c r="F209" s="1529"/>
      <c r="G209" s="730"/>
      <c r="H209" s="730"/>
      <c r="I209" s="730"/>
      <c r="J209" s="730"/>
      <c r="K209" s="730"/>
      <c r="L209" s="730"/>
      <c r="M209" s="730"/>
      <c r="N209" s="730"/>
      <c r="O209" s="730"/>
      <c r="P209" s="730"/>
      <c r="Q209" s="730"/>
      <c r="R209" s="730"/>
      <c r="S209" s="730"/>
      <c r="T209" s="730"/>
    </row>
    <row r="210" spans="1:20">
      <c r="A210" s="1524"/>
      <c r="B210" s="1530"/>
      <c r="C210" s="1526"/>
      <c r="D210" s="726"/>
      <c r="E210" s="723"/>
      <c r="F210" s="1529"/>
      <c r="G210" s="730"/>
      <c r="H210" s="730"/>
      <c r="I210" s="730"/>
      <c r="J210" s="730"/>
      <c r="K210" s="730"/>
      <c r="L210" s="730"/>
      <c r="M210" s="730"/>
      <c r="N210" s="730"/>
      <c r="O210" s="730"/>
      <c r="P210" s="730"/>
      <c r="Q210" s="730"/>
      <c r="R210" s="730"/>
      <c r="S210" s="730"/>
      <c r="T210" s="730"/>
    </row>
    <row r="211" spans="1:20">
      <c r="A211" s="1524"/>
      <c r="B211" s="1530"/>
      <c r="C211" s="1526"/>
      <c r="D211" s="726"/>
      <c r="E211" s="723"/>
      <c r="F211" s="1529"/>
      <c r="G211" s="730"/>
      <c r="H211" s="730"/>
      <c r="I211" s="730"/>
      <c r="J211" s="730"/>
      <c r="K211" s="730"/>
      <c r="L211" s="730"/>
      <c r="M211" s="730"/>
      <c r="N211" s="730"/>
      <c r="O211" s="730"/>
      <c r="P211" s="730"/>
      <c r="Q211" s="730"/>
      <c r="R211" s="730"/>
      <c r="S211" s="730"/>
      <c r="T211" s="730"/>
    </row>
    <row r="212" spans="1:20" ht="25.5" customHeight="1">
      <c r="A212" s="1524"/>
      <c r="B212" s="1530"/>
      <c r="C212" s="1531"/>
      <c r="D212" s="726"/>
      <c r="E212" s="727"/>
      <c r="F212" s="1529"/>
      <c r="G212" s="730"/>
      <c r="H212" s="730"/>
      <c r="I212" s="730"/>
      <c r="J212" s="730"/>
      <c r="K212" s="730"/>
      <c r="L212" s="730"/>
      <c r="M212" s="730"/>
      <c r="N212" s="730"/>
      <c r="O212" s="730"/>
      <c r="P212" s="730"/>
      <c r="Q212" s="730"/>
      <c r="R212" s="730"/>
      <c r="S212" s="730"/>
      <c r="T212" s="730"/>
    </row>
    <row r="213" spans="1:20">
      <c r="A213" s="1524"/>
      <c r="B213" s="1530"/>
      <c r="C213" s="1531"/>
      <c r="D213" s="726"/>
      <c r="E213" s="723"/>
      <c r="F213" s="1529"/>
      <c r="G213" s="730"/>
      <c r="H213" s="730"/>
      <c r="I213" s="730"/>
      <c r="J213" s="730"/>
      <c r="K213" s="730"/>
      <c r="L213" s="730"/>
      <c r="M213" s="730"/>
      <c r="N213" s="730"/>
      <c r="O213" s="730"/>
      <c r="P213" s="730"/>
      <c r="Q213" s="730"/>
      <c r="R213" s="730"/>
      <c r="S213" s="730"/>
      <c r="T213" s="730"/>
    </row>
    <row r="214" spans="1:20">
      <c r="A214" s="1524"/>
      <c r="B214" s="1530"/>
      <c r="C214" s="1531"/>
      <c r="D214" s="726"/>
      <c r="E214" s="723"/>
      <c r="F214" s="1529"/>
      <c r="G214" s="730"/>
      <c r="H214" s="730"/>
      <c r="I214" s="730"/>
      <c r="J214" s="730"/>
      <c r="K214" s="730"/>
      <c r="L214" s="730"/>
      <c r="M214" s="730"/>
      <c r="N214" s="730"/>
      <c r="O214" s="730"/>
      <c r="P214" s="730"/>
      <c r="Q214" s="730"/>
      <c r="R214" s="730"/>
      <c r="S214" s="730"/>
      <c r="T214" s="730"/>
    </row>
    <row r="215" spans="1:20">
      <c r="A215" s="1524"/>
      <c r="B215" s="1530"/>
      <c r="C215" s="1531"/>
      <c r="D215" s="726"/>
      <c r="E215" s="723"/>
      <c r="F215" s="1529"/>
      <c r="G215" s="730"/>
      <c r="H215" s="730"/>
      <c r="I215" s="730"/>
      <c r="J215" s="730"/>
      <c r="K215" s="730"/>
      <c r="L215" s="730"/>
      <c r="M215" s="730"/>
      <c r="N215" s="730"/>
      <c r="O215" s="730"/>
      <c r="P215" s="730"/>
      <c r="Q215" s="730"/>
      <c r="R215" s="730"/>
      <c r="S215" s="730"/>
      <c r="T215" s="730"/>
    </row>
    <row r="216" spans="1:20">
      <c r="A216" s="1524"/>
      <c r="B216" s="1530"/>
      <c r="C216" s="1531"/>
      <c r="D216" s="726"/>
      <c r="E216" s="723"/>
      <c r="F216" s="1529"/>
      <c r="G216" s="730"/>
      <c r="H216" s="730"/>
      <c r="I216" s="730"/>
      <c r="J216" s="730"/>
      <c r="K216" s="730"/>
      <c r="L216" s="730"/>
      <c r="M216" s="730"/>
      <c r="N216" s="730"/>
      <c r="O216" s="730"/>
      <c r="P216" s="730"/>
      <c r="Q216" s="730"/>
      <c r="R216" s="730"/>
      <c r="S216" s="730"/>
      <c r="T216" s="730"/>
    </row>
    <row r="217" spans="1:20">
      <c r="A217" s="1524"/>
      <c r="B217" s="1530"/>
      <c r="C217" s="1531"/>
      <c r="D217" s="726"/>
      <c r="E217" s="723"/>
      <c r="F217" s="1529"/>
      <c r="G217" s="730"/>
      <c r="H217" s="730"/>
      <c r="I217" s="730"/>
      <c r="J217" s="730"/>
      <c r="K217" s="730"/>
      <c r="L217" s="730"/>
      <c r="M217" s="730"/>
      <c r="N217" s="730"/>
      <c r="O217" s="730"/>
      <c r="P217" s="730"/>
      <c r="Q217" s="730"/>
      <c r="R217" s="730"/>
      <c r="S217" s="730"/>
      <c r="T217" s="730"/>
    </row>
    <row r="218" spans="1:20" ht="25.5" customHeight="1">
      <c r="A218" s="1524"/>
      <c r="B218" s="1530"/>
      <c r="C218" s="1531"/>
      <c r="D218" s="726"/>
      <c r="E218" s="727"/>
      <c r="F218" s="1527"/>
      <c r="G218" s="724"/>
      <c r="H218" s="724"/>
      <c r="I218" s="730"/>
      <c r="J218" s="724"/>
      <c r="K218" s="730"/>
      <c r="L218" s="724"/>
      <c r="M218" s="730"/>
      <c r="N218" s="730"/>
      <c r="O218" s="724"/>
      <c r="P218" s="730"/>
      <c r="Q218" s="730"/>
      <c r="R218" s="730"/>
      <c r="S218" s="730"/>
      <c r="T218" s="730"/>
    </row>
    <row r="219" spans="1:20">
      <c r="A219" s="1524"/>
      <c r="B219" s="1530"/>
      <c r="C219" s="1531"/>
      <c r="D219" s="726"/>
      <c r="E219" s="723"/>
      <c r="F219" s="1527"/>
      <c r="G219" s="724"/>
      <c r="H219" s="724"/>
      <c r="I219" s="730"/>
      <c r="J219" s="724"/>
      <c r="K219" s="730"/>
      <c r="L219" s="724"/>
      <c r="M219" s="730"/>
      <c r="N219" s="730"/>
      <c r="O219" s="724"/>
      <c r="P219" s="730"/>
      <c r="Q219" s="730"/>
      <c r="R219" s="730"/>
      <c r="S219" s="730"/>
      <c r="T219" s="730"/>
    </row>
    <row r="220" spans="1:20">
      <c r="A220" s="1524"/>
      <c r="B220" s="1530"/>
      <c r="C220" s="1531"/>
      <c r="D220" s="726"/>
      <c r="E220" s="723"/>
      <c r="F220" s="1527"/>
      <c r="G220" s="724"/>
      <c r="H220" s="724"/>
      <c r="I220" s="730"/>
      <c r="J220" s="724"/>
      <c r="K220" s="730"/>
      <c r="L220" s="724"/>
      <c r="M220" s="730"/>
      <c r="N220" s="730"/>
      <c r="O220" s="724"/>
      <c r="P220" s="730"/>
      <c r="Q220" s="730"/>
      <c r="R220" s="730"/>
      <c r="S220" s="730"/>
      <c r="T220" s="730"/>
    </row>
    <row r="221" spans="1:20">
      <c r="A221" s="1524"/>
      <c r="B221" s="1530"/>
      <c r="C221" s="1531"/>
      <c r="D221" s="726"/>
      <c r="E221" s="723"/>
      <c r="F221" s="1527"/>
      <c r="G221" s="724"/>
      <c r="H221" s="724"/>
      <c r="I221" s="730"/>
      <c r="J221" s="724"/>
      <c r="K221" s="730"/>
      <c r="L221" s="724"/>
      <c r="M221" s="730"/>
      <c r="N221" s="730"/>
      <c r="O221" s="724"/>
      <c r="P221" s="730"/>
      <c r="Q221" s="730"/>
      <c r="R221" s="730"/>
      <c r="S221" s="730"/>
      <c r="T221" s="730"/>
    </row>
    <row r="222" spans="1:20">
      <c r="A222" s="1524"/>
      <c r="B222" s="1530"/>
      <c r="C222" s="1531"/>
      <c r="D222" s="726"/>
      <c r="E222" s="723"/>
      <c r="F222" s="1527"/>
      <c r="G222" s="724"/>
      <c r="H222" s="724"/>
      <c r="I222" s="730"/>
      <c r="J222" s="724"/>
      <c r="K222" s="730"/>
      <c r="L222" s="724"/>
      <c r="M222" s="730"/>
      <c r="N222" s="730"/>
      <c r="O222" s="724"/>
      <c r="P222" s="730"/>
      <c r="Q222" s="730"/>
      <c r="R222" s="730"/>
      <c r="S222" s="730"/>
      <c r="T222" s="730"/>
    </row>
    <row r="223" spans="1:20">
      <c r="A223" s="1524"/>
      <c r="B223" s="1530"/>
      <c r="C223" s="1531"/>
      <c r="D223" s="726"/>
      <c r="E223" s="723"/>
      <c r="F223" s="1527"/>
      <c r="G223" s="724"/>
      <c r="H223" s="724"/>
      <c r="I223" s="730"/>
      <c r="J223" s="724"/>
      <c r="K223" s="730"/>
      <c r="L223" s="724"/>
      <c r="M223" s="724"/>
      <c r="N223" s="724"/>
      <c r="O223" s="724"/>
      <c r="P223" s="724"/>
      <c r="Q223" s="724"/>
      <c r="R223" s="730"/>
      <c r="S223" s="730"/>
      <c r="T223" s="730"/>
    </row>
    <row r="224" spans="1:20">
      <c r="A224" s="1524"/>
      <c r="B224" s="1530"/>
      <c r="C224" s="1531"/>
      <c r="D224" s="726"/>
      <c r="E224" s="723"/>
      <c r="F224" s="1527"/>
      <c r="G224" s="724"/>
      <c r="H224" s="724"/>
      <c r="I224" s="730"/>
      <c r="J224" s="724"/>
      <c r="K224" s="730"/>
      <c r="L224" s="724"/>
      <c r="M224" s="730"/>
      <c r="N224" s="730"/>
      <c r="O224" s="730"/>
      <c r="P224" s="730"/>
      <c r="Q224" s="730"/>
      <c r="R224" s="730"/>
      <c r="S224" s="730"/>
      <c r="T224" s="730"/>
    </row>
    <row r="225" spans="1:20">
      <c r="A225" s="1524"/>
      <c r="B225" s="1530"/>
      <c r="C225" s="1531"/>
      <c r="D225" s="726"/>
      <c r="E225" s="723"/>
      <c r="F225" s="1527"/>
      <c r="G225" s="724"/>
      <c r="H225" s="724"/>
      <c r="I225" s="730"/>
      <c r="J225" s="724"/>
      <c r="K225" s="730"/>
      <c r="L225" s="724"/>
      <c r="M225" s="730"/>
      <c r="N225" s="730"/>
      <c r="O225" s="730"/>
      <c r="P225" s="730"/>
      <c r="Q225" s="730"/>
      <c r="R225" s="730"/>
      <c r="S225" s="730"/>
      <c r="T225" s="730"/>
    </row>
    <row r="226" spans="1:20">
      <c r="A226" s="1524"/>
      <c r="B226" s="1530"/>
      <c r="C226" s="1531"/>
      <c r="D226" s="726"/>
      <c r="E226" s="723"/>
      <c r="F226" s="1527"/>
      <c r="G226" s="724"/>
      <c r="H226" s="724"/>
      <c r="I226" s="730"/>
      <c r="J226" s="724"/>
      <c r="K226" s="730"/>
      <c r="L226" s="724"/>
      <c r="M226" s="730"/>
      <c r="N226" s="730"/>
      <c r="O226" s="730"/>
      <c r="P226" s="730"/>
      <c r="Q226" s="730"/>
      <c r="R226" s="730"/>
      <c r="S226" s="730"/>
      <c r="T226" s="730"/>
    </row>
    <row r="227" spans="1:20">
      <c r="A227" s="1524"/>
      <c r="B227" s="1530"/>
      <c r="C227" s="1531"/>
      <c r="D227" s="726"/>
      <c r="E227" s="723"/>
      <c r="F227" s="1527"/>
      <c r="G227" s="724"/>
      <c r="H227" s="724"/>
      <c r="I227" s="730"/>
      <c r="J227" s="724"/>
      <c r="K227" s="730"/>
      <c r="L227" s="724"/>
      <c r="M227" s="730"/>
      <c r="N227" s="730"/>
      <c r="O227" s="730"/>
      <c r="P227" s="730"/>
      <c r="Q227" s="730"/>
      <c r="R227" s="730"/>
      <c r="S227" s="730"/>
      <c r="T227" s="730"/>
    </row>
    <row r="228" spans="1:20">
      <c r="A228" s="1524"/>
      <c r="B228" s="1530"/>
      <c r="C228" s="1531"/>
      <c r="D228" s="726"/>
      <c r="E228" s="723"/>
      <c r="F228" s="1527"/>
      <c r="G228" s="724"/>
      <c r="H228" s="724"/>
      <c r="I228" s="730"/>
      <c r="J228" s="724"/>
      <c r="K228" s="730"/>
      <c r="L228" s="724"/>
      <c r="M228" s="730"/>
      <c r="N228" s="730"/>
      <c r="O228" s="730"/>
      <c r="P228" s="730"/>
      <c r="Q228" s="730"/>
      <c r="R228" s="730"/>
      <c r="S228" s="730"/>
      <c r="T228" s="730"/>
    </row>
    <row r="229" spans="1:20">
      <c r="A229" s="1524"/>
      <c r="B229" s="1530"/>
      <c r="C229" s="1531"/>
      <c r="D229" s="726"/>
      <c r="E229" s="723"/>
      <c r="F229" s="1527"/>
      <c r="G229" s="724"/>
      <c r="H229" s="724"/>
      <c r="I229" s="730"/>
      <c r="J229" s="724"/>
      <c r="K229" s="730"/>
      <c r="L229" s="724"/>
      <c r="M229" s="724"/>
      <c r="N229" s="724"/>
      <c r="O229" s="730"/>
      <c r="P229" s="724"/>
      <c r="Q229" s="724"/>
      <c r="R229" s="730"/>
      <c r="S229" s="730"/>
      <c r="T229" s="730"/>
    </row>
    <row r="230" spans="1:20">
      <c r="A230" s="1524"/>
      <c r="B230" s="1530"/>
      <c r="C230" s="1531"/>
      <c r="D230" s="726"/>
      <c r="E230" s="725"/>
      <c r="F230" s="1527"/>
      <c r="G230" s="724"/>
      <c r="H230" s="724"/>
      <c r="I230" s="724"/>
      <c r="J230" s="724"/>
      <c r="K230" s="724"/>
      <c r="L230" s="728"/>
      <c r="M230" s="724"/>
      <c r="N230" s="728"/>
      <c r="O230" s="728"/>
      <c r="P230" s="728"/>
      <c r="Q230" s="724"/>
      <c r="R230" s="728"/>
      <c r="S230" s="724"/>
      <c r="T230" s="724"/>
    </row>
    <row r="231" spans="1:20">
      <c r="A231" s="1524"/>
      <c r="B231" s="1530"/>
      <c r="C231" s="1531"/>
      <c r="D231" s="726"/>
      <c r="E231" s="723"/>
      <c r="F231" s="1527"/>
      <c r="G231" s="724"/>
      <c r="H231" s="724"/>
      <c r="I231" s="724"/>
      <c r="J231" s="724"/>
      <c r="K231" s="724"/>
      <c r="L231" s="728"/>
      <c r="M231" s="724"/>
      <c r="N231" s="728"/>
      <c r="O231" s="728"/>
      <c r="P231" s="728"/>
      <c r="Q231" s="724"/>
      <c r="R231" s="728"/>
      <c r="S231" s="724"/>
      <c r="T231" s="724"/>
    </row>
    <row r="232" spans="1:20">
      <c r="A232" s="1524"/>
      <c r="B232" s="1530"/>
      <c r="C232" s="1531"/>
      <c r="D232" s="726"/>
      <c r="E232" s="723"/>
      <c r="F232" s="1527"/>
      <c r="G232" s="724"/>
      <c r="H232" s="724"/>
      <c r="I232" s="724"/>
      <c r="J232" s="724"/>
      <c r="K232" s="724"/>
      <c r="L232" s="728"/>
      <c r="M232" s="724"/>
      <c r="N232" s="728"/>
      <c r="O232" s="728"/>
      <c r="P232" s="728"/>
      <c r="Q232" s="724"/>
      <c r="R232" s="728"/>
      <c r="S232" s="724"/>
      <c r="T232" s="724"/>
    </row>
    <row r="233" spans="1:20">
      <c r="A233" s="1524"/>
      <c r="B233" s="1530"/>
      <c r="C233" s="1531"/>
      <c r="D233" s="726"/>
      <c r="E233" s="723"/>
      <c r="F233" s="1527"/>
      <c r="G233" s="724"/>
      <c r="H233" s="724"/>
      <c r="I233" s="724"/>
      <c r="J233" s="724"/>
      <c r="K233" s="724"/>
      <c r="L233" s="728"/>
      <c r="M233" s="724"/>
      <c r="N233" s="728"/>
      <c r="O233" s="728"/>
      <c r="P233" s="728"/>
      <c r="Q233" s="724"/>
      <c r="R233" s="728"/>
      <c r="S233" s="724"/>
      <c r="T233" s="724"/>
    </row>
    <row r="234" spans="1:20">
      <c r="A234" s="1524"/>
      <c r="B234" s="1530"/>
      <c r="C234" s="1531"/>
      <c r="D234" s="726"/>
      <c r="E234" s="723"/>
      <c r="F234" s="1527"/>
      <c r="G234" s="724"/>
      <c r="H234" s="724"/>
      <c r="I234" s="724"/>
      <c r="J234" s="724"/>
      <c r="K234" s="724"/>
      <c r="L234" s="728"/>
      <c r="M234" s="724"/>
      <c r="N234" s="728"/>
      <c r="O234" s="728"/>
      <c r="P234" s="728"/>
      <c r="Q234" s="724"/>
      <c r="R234" s="728"/>
      <c r="S234" s="724"/>
      <c r="T234" s="724"/>
    </row>
    <row r="235" spans="1:20">
      <c r="A235" s="1524"/>
      <c r="B235" s="1530"/>
      <c r="C235" s="1531"/>
      <c r="D235" s="726"/>
      <c r="E235" s="723"/>
      <c r="F235" s="1527"/>
      <c r="G235" s="724"/>
      <c r="H235" s="724"/>
      <c r="I235" s="724"/>
      <c r="J235" s="724"/>
      <c r="K235" s="724"/>
      <c r="L235" s="728"/>
      <c r="M235" s="724"/>
      <c r="N235" s="728"/>
      <c r="O235" s="728"/>
      <c r="P235" s="728"/>
      <c r="Q235" s="724"/>
      <c r="R235" s="728"/>
      <c r="S235" s="724"/>
      <c r="T235" s="724"/>
    </row>
    <row r="236" spans="1:20">
      <c r="A236" s="1524"/>
      <c r="B236" s="1530"/>
      <c r="C236" s="1531"/>
      <c r="D236" s="726"/>
      <c r="E236" s="723"/>
      <c r="F236" s="1527"/>
      <c r="G236" s="724"/>
      <c r="H236" s="730"/>
      <c r="I236" s="730"/>
      <c r="J236" s="730"/>
      <c r="K236" s="730"/>
      <c r="L236" s="730"/>
      <c r="M236" s="730"/>
      <c r="N236" s="730"/>
      <c r="O236" s="730"/>
      <c r="P236" s="730"/>
      <c r="Q236" s="730"/>
      <c r="R236" s="730"/>
      <c r="S236" s="730"/>
      <c r="T236" s="730"/>
    </row>
    <row r="237" spans="1:20">
      <c r="A237" s="1524"/>
      <c r="B237" s="1530"/>
      <c r="C237" s="1531"/>
      <c r="D237" s="726"/>
      <c r="E237" s="723"/>
      <c r="F237" s="1527"/>
      <c r="G237" s="724"/>
      <c r="H237" s="730"/>
      <c r="I237" s="730"/>
      <c r="J237" s="730"/>
      <c r="K237" s="730"/>
      <c r="L237" s="730"/>
      <c r="M237" s="730"/>
      <c r="N237" s="730"/>
      <c r="O237" s="730"/>
      <c r="P237" s="730"/>
      <c r="Q237" s="730"/>
      <c r="R237" s="730"/>
      <c r="S237" s="730"/>
      <c r="T237" s="730"/>
    </row>
    <row r="238" spans="1:20">
      <c r="A238" s="1524"/>
      <c r="B238" s="1530"/>
      <c r="C238" s="1531"/>
      <c r="D238" s="726"/>
      <c r="E238" s="723"/>
      <c r="F238" s="1527"/>
      <c r="G238" s="724"/>
      <c r="H238" s="730"/>
      <c r="I238" s="730"/>
      <c r="J238" s="730"/>
      <c r="K238" s="730"/>
      <c r="L238" s="730"/>
      <c r="M238" s="730"/>
      <c r="N238" s="730"/>
      <c r="O238" s="730"/>
      <c r="P238" s="730"/>
      <c r="Q238" s="730"/>
      <c r="R238" s="730"/>
      <c r="S238" s="730"/>
      <c r="T238" s="730"/>
    </row>
    <row r="239" spans="1:20">
      <c r="A239" s="1524"/>
      <c r="B239" s="1530"/>
      <c r="C239" s="1531"/>
      <c r="D239" s="726"/>
      <c r="E239" s="723"/>
      <c r="F239" s="1527"/>
      <c r="G239" s="724"/>
      <c r="H239" s="730"/>
      <c r="I239" s="730"/>
      <c r="J239" s="730"/>
      <c r="K239" s="730"/>
      <c r="L239" s="730"/>
      <c r="M239" s="730"/>
      <c r="N239" s="730"/>
      <c r="O239" s="730"/>
      <c r="P239" s="730"/>
      <c r="Q239" s="730"/>
      <c r="R239" s="730"/>
      <c r="S239" s="730"/>
      <c r="T239" s="730"/>
    </row>
    <row r="240" spans="1:20">
      <c r="A240" s="1524"/>
      <c r="B240" s="1530"/>
      <c r="C240" s="1531"/>
      <c r="D240" s="726"/>
      <c r="E240" s="723"/>
      <c r="F240" s="1527"/>
      <c r="G240" s="724"/>
      <c r="H240" s="730"/>
      <c r="I240" s="730"/>
      <c r="J240" s="730"/>
      <c r="K240" s="730"/>
      <c r="L240" s="730"/>
      <c r="M240" s="730"/>
      <c r="N240" s="730"/>
      <c r="O240" s="730"/>
      <c r="P240" s="730"/>
      <c r="Q240" s="730"/>
      <c r="R240" s="730"/>
      <c r="S240" s="730"/>
      <c r="T240" s="730"/>
    </row>
    <row r="241" spans="1:20">
      <c r="A241" s="1524"/>
      <c r="B241" s="1530"/>
      <c r="C241" s="1531"/>
      <c r="D241" s="726"/>
      <c r="E241" s="723"/>
      <c r="F241" s="1527"/>
      <c r="G241" s="724"/>
      <c r="H241" s="724"/>
      <c r="I241" s="724"/>
      <c r="J241" s="724"/>
      <c r="K241" s="724"/>
      <c r="L241" s="724"/>
      <c r="M241" s="724"/>
      <c r="N241" s="724"/>
      <c r="O241" s="724"/>
      <c r="P241" s="724"/>
      <c r="Q241" s="724"/>
      <c r="R241" s="724"/>
      <c r="S241" s="730"/>
      <c r="T241" s="730"/>
    </row>
    <row r="242" spans="1:20">
      <c r="A242" s="1524"/>
      <c r="B242" s="1530"/>
      <c r="C242" s="1531"/>
      <c r="D242" s="726"/>
      <c r="E242" s="723"/>
      <c r="F242" s="1527"/>
      <c r="G242" s="730"/>
      <c r="H242" s="730"/>
      <c r="I242" s="730"/>
      <c r="J242" s="730"/>
      <c r="K242" s="730"/>
      <c r="L242" s="730"/>
      <c r="M242" s="730"/>
      <c r="N242" s="730"/>
      <c r="O242" s="730"/>
      <c r="P242" s="730"/>
      <c r="Q242" s="730"/>
      <c r="R242" s="730"/>
      <c r="S242" s="730"/>
      <c r="T242" s="730"/>
    </row>
    <row r="243" spans="1:20">
      <c r="A243" s="1524"/>
      <c r="B243" s="1530"/>
      <c r="C243" s="1531"/>
      <c r="D243" s="726"/>
      <c r="E243" s="723"/>
      <c r="F243" s="1527"/>
      <c r="G243" s="730"/>
      <c r="H243" s="730"/>
      <c r="I243" s="730"/>
      <c r="J243" s="730"/>
      <c r="K243" s="730"/>
      <c r="L243" s="730"/>
      <c r="M243" s="730"/>
      <c r="N243" s="730"/>
      <c r="O243" s="730"/>
      <c r="P243" s="730"/>
      <c r="Q243" s="730"/>
      <c r="R243" s="730"/>
      <c r="S243" s="730"/>
      <c r="T243" s="730"/>
    </row>
    <row r="244" spans="1:20">
      <c r="A244" s="1524"/>
      <c r="B244" s="1530"/>
      <c r="C244" s="1531"/>
      <c r="D244" s="726"/>
      <c r="E244" s="723"/>
      <c r="F244" s="1527"/>
      <c r="G244" s="730"/>
      <c r="H244" s="730"/>
      <c r="I244" s="730"/>
      <c r="J244" s="730"/>
      <c r="K244" s="730"/>
      <c r="L244" s="730"/>
      <c r="M244" s="730"/>
      <c r="N244" s="730"/>
      <c r="O244" s="730"/>
      <c r="P244" s="730"/>
      <c r="Q244" s="730"/>
      <c r="R244" s="730"/>
      <c r="S244" s="730"/>
      <c r="T244" s="730"/>
    </row>
    <row r="245" spans="1:20">
      <c r="A245" s="1524"/>
      <c r="B245" s="1530"/>
      <c r="C245" s="1531"/>
      <c r="D245" s="726"/>
      <c r="E245" s="723"/>
      <c r="F245" s="1527"/>
      <c r="G245" s="730"/>
      <c r="H245" s="730"/>
      <c r="I245" s="730"/>
      <c r="J245" s="730"/>
      <c r="K245" s="730"/>
      <c r="L245" s="730"/>
      <c r="M245" s="730"/>
      <c r="N245" s="730"/>
      <c r="O245" s="730"/>
      <c r="P245" s="730"/>
      <c r="Q245" s="730"/>
      <c r="R245" s="730"/>
      <c r="S245" s="730"/>
      <c r="T245" s="730"/>
    </row>
    <row r="246" spans="1:20">
      <c r="A246" s="1524"/>
      <c r="B246" s="1530"/>
      <c r="C246" s="1531"/>
      <c r="D246" s="726"/>
      <c r="E246" s="723"/>
      <c r="F246" s="1527"/>
      <c r="G246" s="730"/>
      <c r="H246" s="730"/>
      <c r="I246" s="730"/>
      <c r="J246" s="730"/>
      <c r="K246" s="730"/>
      <c r="L246" s="730"/>
      <c r="M246" s="730"/>
      <c r="N246" s="730"/>
      <c r="O246" s="730"/>
      <c r="P246" s="730"/>
      <c r="Q246" s="730"/>
      <c r="R246" s="730"/>
      <c r="S246" s="730"/>
      <c r="T246" s="730"/>
    </row>
    <row r="247" spans="1:20">
      <c r="A247" s="1524"/>
      <c r="B247" s="1530"/>
      <c r="C247" s="1531"/>
      <c r="D247" s="726"/>
      <c r="E247" s="723"/>
      <c r="F247" s="1527"/>
      <c r="G247" s="724"/>
      <c r="H247" s="724"/>
      <c r="I247" s="724"/>
      <c r="J247" s="724"/>
      <c r="K247" s="724"/>
      <c r="L247" s="724"/>
      <c r="M247" s="724"/>
      <c r="N247" s="724"/>
      <c r="O247" s="724"/>
      <c r="P247" s="724"/>
      <c r="Q247" s="724"/>
      <c r="R247" s="724"/>
      <c r="S247" s="730"/>
      <c r="T247" s="730"/>
    </row>
    <row r="248" spans="1:20">
      <c r="A248" s="1524"/>
      <c r="B248" s="1530"/>
      <c r="C248" s="1531"/>
      <c r="D248" s="726"/>
      <c r="E248" s="723"/>
      <c r="F248" s="1529"/>
      <c r="G248" s="730"/>
      <c r="H248" s="730"/>
      <c r="I248" s="730"/>
      <c r="J248" s="730"/>
      <c r="K248" s="730"/>
      <c r="L248" s="730"/>
      <c r="M248" s="730"/>
      <c r="N248" s="730"/>
      <c r="O248" s="730"/>
      <c r="P248" s="730"/>
      <c r="Q248" s="730"/>
      <c r="R248" s="730"/>
      <c r="S248" s="730"/>
      <c r="T248" s="730"/>
    </row>
    <row r="249" spans="1:20">
      <c r="A249" s="1524"/>
      <c r="B249" s="1530"/>
      <c r="C249" s="1531"/>
      <c r="D249" s="726"/>
      <c r="E249" s="723"/>
      <c r="F249" s="1529"/>
      <c r="G249" s="730"/>
      <c r="H249" s="730"/>
      <c r="I249" s="730"/>
      <c r="J249" s="730"/>
      <c r="K249" s="730"/>
      <c r="L249" s="730"/>
      <c r="M249" s="730"/>
      <c r="N249" s="730"/>
      <c r="O249" s="730"/>
      <c r="P249" s="730"/>
      <c r="Q249" s="730"/>
      <c r="R249" s="730"/>
      <c r="S249" s="730"/>
      <c r="T249" s="730"/>
    </row>
    <row r="250" spans="1:20">
      <c r="A250" s="1524"/>
      <c r="B250" s="1530"/>
      <c r="C250" s="1531"/>
      <c r="D250" s="726"/>
      <c r="E250" s="723"/>
      <c r="F250" s="1529"/>
      <c r="G250" s="730"/>
      <c r="H250" s="730"/>
      <c r="I250" s="730"/>
      <c r="J250" s="730"/>
      <c r="K250" s="730"/>
      <c r="L250" s="730"/>
      <c r="M250" s="730"/>
      <c r="N250" s="730"/>
      <c r="O250" s="730"/>
      <c r="P250" s="730"/>
      <c r="Q250" s="730"/>
      <c r="R250" s="730"/>
      <c r="S250" s="730"/>
      <c r="T250" s="730"/>
    </row>
    <row r="251" spans="1:20">
      <c r="A251" s="1524"/>
      <c r="B251" s="1530"/>
      <c r="C251" s="1531"/>
      <c r="D251" s="726"/>
      <c r="E251" s="723"/>
      <c r="F251" s="1529"/>
      <c r="G251" s="730"/>
      <c r="H251" s="730"/>
      <c r="I251" s="730"/>
      <c r="J251" s="730"/>
      <c r="K251" s="730"/>
      <c r="L251" s="730"/>
      <c r="M251" s="730"/>
      <c r="N251" s="730"/>
      <c r="O251" s="730"/>
      <c r="P251" s="730"/>
      <c r="Q251" s="730"/>
      <c r="R251" s="730"/>
      <c r="S251" s="730"/>
      <c r="T251" s="730"/>
    </row>
    <row r="252" spans="1:20">
      <c r="A252" s="1524"/>
      <c r="B252" s="1530"/>
      <c r="C252" s="1531"/>
      <c r="D252" s="726"/>
      <c r="E252" s="723"/>
      <c r="F252" s="1529"/>
      <c r="G252" s="730"/>
      <c r="H252" s="730"/>
      <c r="I252" s="730"/>
      <c r="J252" s="730"/>
      <c r="K252" s="730"/>
      <c r="L252" s="730"/>
      <c r="M252" s="730"/>
      <c r="N252" s="730"/>
      <c r="O252" s="730"/>
      <c r="P252" s="730"/>
      <c r="Q252" s="730"/>
      <c r="R252" s="730"/>
      <c r="S252" s="730"/>
      <c r="T252" s="730"/>
    </row>
    <row r="253" spans="1:20">
      <c r="A253" s="1524"/>
      <c r="B253" s="1530"/>
      <c r="C253" s="1531"/>
      <c r="D253" s="726"/>
      <c r="E253" s="723"/>
      <c r="F253" s="1529"/>
      <c r="G253" s="724"/>
      <c r="H253" s="724"/>
      <c r="I253" s="724"/>
      <c r="J253" s="724"/>
      <c r="K253" s="724"/>
      <c r="L253" s="724"/>
      <c r="M253" s="724"/>
      <c r="N253" s="724"/>
      <c r="O253" s="724"/>
      <c r="P253" s="724"/>
      <c r="Q253" s="724"/>
      <c r="R253" s="724"/>
      <c r="S253" s="730"/>
      <c r="T253" s="730"/>
    </row>
    <row r="254" spans="1:20" ht="25.5" customHeight="1">
      <c r="A254" s="1524"/>
      <c r="B254" s="1530"/>
      <c r="C254" s="1531"/>
      <c r="D254" s="726"/>
      <c r="E254" s="723"/>
      <c r="F254" s="1527"/>
      <c r="G254" s="724"/>
      <c r="H254" s="724"/>
      <c r="I254" s="724"/>
      <c r="J254" s="724"/>
      <c r="K254" s="724"/>
      <c r="L254" s="728"/>
      <c r="M254" s="724"/>
      <c r="N254" s="728"/>
      <c r="O254" s="728"/>
      <c r="P254" s="728"/>
      <c r="Q254" s="724"/>
      <c r="R254" s="728"/>
      <c r="S254" s="724"/>
      <c r="T254" s="724"/>
    </row>
    <row r="255" spans="1:20">
      <c r="A255" s="1524"/>
      <c r="B255" s="1530"/>
      <c r="C255" s="1531"/>
      <c r="D255" s="726"/>
      <c r="E255" s="723"/>
      <c r="F255" s="1527"/>
      <c r="G255" s="724"/>
      <c r="H255" s="724"/>
      <c r="I255" s="724"/>
      <c r="J255" s="724"/>
      <c r="K255" s="724"/>
      <c r="L255" s="728"/>
      <c r="M255" s="724"/>
      <c r="N255" s="728"/>
      <c r="O255" s="728"/>
      <c r="P255" s="728"/>
      <c r="Q255" s="724"/>
      <c r="R255" s="728"/>
      <c r="S255" s="724"/>
      <c r="T255" s="724"/>
    </row>
    <row r="256" spans="1:20">
      <c r="A256" s="1524"/>
      <c r="B256" s="1530"/>
      <c r="C256" s="1531"/>
      <c r="D256" s="726"/>
      <c r="E256" s="723"/>
      <c r="F256" s="1527"/>
      <c r="G256" s="724"/>
      <c r="H256" s="724"/>
      <c r="I256" s="724"/>
      <c r="J256" s="724"/>
      <c r="K256" s="724"/>
      <c r="L256" s="728"/>
      <c r="M256" s="724"/>
      <c r="N256" s="728"/>
      <c r="O256" s="728"/>
      <c r="P256" s="728"/>
      <c r="Q256" s="724"/>
      <c r="R256" s="728"/>
      <c r="S256" s="724"/>
      <c r="T256" s="724"/>
    </row>
    <row r="257" spans="1:20">
      <c r="A257" s="1524"/>
      <c r="B257" s="1530"/>
      <c r="C257" s="1531"/>
      <c r="D257" s="726"/>
      <c r="E257" s="723"/>
      <c r="F257" s="1527"/>
      <c r="G257" s="724"/>
      <c r="H257" s="724"/>
      <c r="I257" s="724"/>
      <c r="J257" s="724"/>
      <c r="K257" s="724"/>
      <c r="L257" s="728"/>
      <c r="M257" s="724"/>
      <c r="N257" s="728"/>
      <c r="O257" s="728"/>
      <c r="P257" s="728"/>
      <c r="Q257" s="724"/>
      <c r="R257" s="728"/>
      <c r="S257" s="724"/>
      <c r="T257" s="724"/>
    </row>
    <row r="258" spans="1:20">
      <c r="A258" s="1524"/>
      <c r="B258" s="1530"/>
      <c r="C258" s="1531"/>
      <c r="D258" s="726"/>
      <c r="E258" s="723"/>
      <c r="F258" s="1527"/>
      <c r="G258" s="724"/>
      <c r="H258" s="724"/>
      <c r="I258" s="724"/>
      <c r="J258" s="724"/>
      <c r="K258" s="724"/>
      <c r="L258" s="728"/>
      <c r="M258" s="724"/>
      <c r="N258" s="728"/>
      <c r="O258" s="728"/>
      <c r="P258" s="728"/>
      <c r="Q258" s="724"/>
      <c r="R258" s="728"/>
      <c r="S258" s="724"/>
      <c r="T258" s="724"/>
    </row>
    <row r="259" spans="1:20">
      <c r="A259" s="1524"/>
      <c r="B259" s="1530"/>
      <c r="C259" s="1531"/>
      <c r="D259" s="726"/>
      <c r="E259" s="723"/>
      <c r="F259" s="1527"/>
      <c r="G259" s="724"/>
      <c r="H259" s="724"/>
      <c r="I259" s="724"/>
      <c r="J259" s="724"/>
      <c r="K259" s="724"/>
      <c r="L259" s="728"/>
      <c r="M259" s="724"/>
      <c r="N259" s="728"/>
      <c r="O259" s="728"/>
      <c r="P259" s="728"/>
      <c r="Q259" s="724"/>
      <c r="R259" s="728"/>
      <c r="S259" s="724"/>
      <c r="T259" s="724"/>
    </row>
    <row r="260" spans="1:20">
      <c r="A260" s="1524"/>
      <c r="B260" s="1530"/>
      <c r="C260" s="1526"/>
      <c r="D260" s="726"/>
      <c r="E260" s="723"/>
      <c r="F260" s="1527"/>
      <c r="G260" s="730"/>
      <c r="H260" s="730"/>
      <c r="I260" s="730"/>
      <c r="J260" s="730"/>
      <c r="K260" s="730"/>
      <c r="L260" s="730"/>
      <c r="M260" s="730"/>
      <c r="N260" s="730"/>
      <c r="O260" s="730"/>
      <c r="P260" s="730"/>
      <c r="Q260" s="730"/>
      <c r="R260" s="730"/>
      <c r="S260" s="730"/>
      <c r="T260" s="730"/>
    </row>
    <row r="261" spans="1:20">
      <c r="A261" s="1524"/>
      <c r="B261" s="1530"/>
      <c r="C261" s="1526"/>
      <c r="D261" s="726"/>
      <c r="E261" s="723"/>
      <c r="F261" s="1527"/>
      <c r="G261" s="730"/>
      <c r="H261" s="730"/>
      <c r="I261" s="730"/>
      <c r="J261" s="730"/>
      <c r="K261" s="730"/>
      <c r="L261" s="730"/>
      <c r="M261" s="730"/>
      <c r="N261" s="730"/>
      <c r="O261" s="730"/>
      <c r="P261" s="730"/>
      <c r="Q261" s="730"/>
      <c r="R261" s="730"/>
      <c r="S261" s="730"/>
      <c r="T261" s="730"/>
    </row>
    <row r="262" spans="1:20">
      <c r="A262" s="1524"/>
      <c r="B262" s="1530"/>
      <c r="C262" s="1526"/>
      <c r="D262" s="726"/>
      <c r="E262" s="723"/>
      <c r="F262" s="1527"/>
      <c r="G262" s="730"/>
      <c r="H262" s="730"/>
      <c r="I262" s="730"/>
      <c r="J262" s="730"/>
      <c r="K262" s="730"/>
      <c r="L262" s="730"/>
      <c r="M262" s="730"/>
      <c r="N262" s="730"/>
      <c r="O262" s="730"/>
      <c r="P262" s="730"/>
      <c r="Q262" s="730"/>
      <c r="R262" s="730"/>
      <c r="S262" s="730"/>
      <c r="T262" s="730"/>
    </row>
    <row r="263" spans="1:20">
      <c r="A263" s="1524"/>
      <c r="B263" s="1530"/>
      <c r="C263" s="1526"/>
      <c r="D263" s="726"/>
      <c r="E263" s="723"/>
      <c r="F263" s="1527"/>
      <c r="G263" s="730"/>
      <c r="H263" s="730"/>
      <c r="I263" s="730"/>
      <c r="J263" s="730"/>
      <c r="K263" s="730"/>
      <c r="L263" s="730"/>
      <c r="M263" s="730"/>
      <c r="N263" s="730"/>
      <c r="O263" s="730"/>
      <c r="P263" s="730"/>
      <c r="Q263" s="730"/>
      <c r="R263" s="730"/>
      <c r="S263" s="730"/>
      <c r="T263" s="730"/>
    </row>
    <row r="264" spans="1:20">
      <c r="A264" s="1524"/>
      <c r="B264" s="1530"/>
      <c r="C264" s="1526"/>
      <c r="D264" s="726"/>
      <c r="E264" s="723"/>
      <c r="F264" s="1527"/>
      <c r="G264" s="730"/>
      <c r="H264" s="730"/>
      <c r="I264" s="730"/>
      <c r="J264" s="730"/>
      <c r="K264" s="730"/>
      <c r="L264" s="730"/>
      <c r="M264" s="730"/>
      <c r="N264" s="730"/>
      <c r="O264" s="730"/>
      <c r="P264" s="730"/>
      <c r="Q264" s="730"/>
      <c r="R264" s="730"/>
      <c r="S264" s="730"/>
      <c r="T264" s="730"/>
    </row>
    <row r="265" spans="1:20">
      <c r="A265" s="1524"/>
      <c r="B265" s="1530"/>
      <c r="C265" s="1526"/>
      <c r="D265" s="726"/>
      <c r="E265" s="723"/>
      <c r="F265" s="1527"/>
      <c r="G265" s="724"/>
      <c r="H265" s="724"/>
      <c r="I265" s="724"/>
      <c r="J265" s="724"/>
      <c r="K265" s="724"/>
      <c r="L265" s="724"/>
      <c r="M265" s="724"/>
      <c r="N265" s="724"/>
      <c r="O265" s="724"/>
      <c r="P265" s="724"/>
      <c r="Q265" s="724"/>
      <c r="R265" s="724"/>
      <c r="S265" s="730"/>
      <c r="T265" s="730"/>
    </row>
    <row r="266" spans="1:20">
      <c r="A266" s="1524"/>
      <c r="B266" s="1530"/>
      <c r="C266" s="1526"/>
      <c r="D266" s="726"/>
      <c r="E266" s="723"/>
      <c r="F266" s="1527"/>
      <c r="G266" s="730"/>
      <c r="H266" s="730"/>
      <c r="I266" s="730"/>
      <c r="J266" s="730"/>
      <c r="K266" s="730"/>
      <c r="L266" s="730"/>
      <c r="M266" s="730"/>
      <c r="N266" s="730"/>
      <c r="O266" s="730"/>
      <c r="P266" s="730"/>
      <c r="Q266" s="730"/>
      <c r="R266" s="730"/>
      <c r="S266" s="730"/>
      <c r="T266" s="730"/>
    </row>
    <row r="267" spans="1:20">
      <c r="A267" s="1524"/>
      <c r="B267" s="1530"/>
      <c r="C267" s="1526"/>
      <c r="D267" s="726"/>
      <c r="E267" s="723"/>
      <c r="F267" s="1527"/>
      <c r="G267" s="730"/>
      <c r="H267" s="730"/>
      <c r="I267" s="730"/>
      <c r="J267" s="730"/>
      <c r="K267" s="730"/>
      <c r="L267" s="730"/>
      <c r="M267" s="730"/>
      <c r="N267" s="730"/>
      <c r="O267" s="730"/>
      <c r="P267" s="730"/>
      <c r="Q267" s="730"/>
      <c r="R267" s="730"/>
      <c r="S267" s="730"/>
      <c r="T267" s="730"/>
    </row>
    <row r="268" spans="1:20">
      <c r="A268" s="1524"/>
      <c r="B268" s="1530"/>
      <c r="C268" s="1526"/>
      <c r="D268" s="726"/>
      <c r="E268" s="723"/>
      <c r="F268" s="1527"/>
      <c r="G268" s="730"/>
      <c r="H268" s="730"/>
      <c r="I268" s="730"/>
      <c r="J268" s="730"/>
      <c r="K268" s="730"/>
      <c r="L268" s="730"/>
      <c r="M268" s="730"/>
      <c r="N268" s="730"/>
      <c r="O268" s="730"/>
      <c r="P268" s="730"/>
      <c r="Q268" s="730"/>
      <c r="R268" s="730"/>
      <c r="S268" s="730"/>
      <c r="T268" s="730"/>
    </row>
    <row r="269" spans="1:20">
      <c r="A269" s="1524"/>
      <c r="B269" s="1530"/>
      <c r="C269" s="1526"/>
      <c r="D269" s="726"/>
      <c r="E269" s="723"/>
      <c r="F269" s="1527"/>
      <c r="G269" s="730"/>
      <c r="H269" s="730"/>
      <c r="I269" s="730"/>
      <c r="J269" s="730"/>
      <c r="K269" s="730"/>
      <c r="L269" s="730"/>
      <c r="M269" s="730"/>
      <c r="N269" s="730"/>
      <c r="O269" s="730"/>
      <c r="P269" s="730"/>
      <c r="Q269" s="730"/>
      <c r="R269" s="730"/>
      <c r="S269" s="730"/>
      <c r="T269" s="730"/>
    </row>
    <row r="270" spans="1:20">
      <c r="A270" s="1524"/>
      <c r="B270" s="1530"/>
      <c r="C270" s="1526"/>
      <c r="D270" s="726"/>
      <c r="E270" s="723"/>
      <c r="F270" s="1527"/>
      <c r="G270" s="730"/>
      <c r="H270" s="730"/>
      <c r="I270" s="730"/>
      <c r="J270" s="730"/>
      <c r="K270" s="730"/>
      <c r="L270" s="730"/>
      <c r="M270" s="730"/>
      <c r="N270" s="730"/>
      <c r="O270" s="730"/>
      <c r="P270" s="730"/>
      <c r="Q270" s="730"/>
      <c r="R270" s="730"/>
      <c r="S270" s="730"/>
      <c r="T270" s="730"/>
    </row>
    <row r="271" spans="1:20">
      <c r="A271" s="1524"/>
      <c r="B271" s="1530"/>
      <c r="C271" s="1526"/>
      <c r="D271" s="726"/>
      <c r="E271" s="723"/>
      <c r="F271" s="1527"/>
      <c r="G271" s="724"/>
      <c r="H271" s="724"/>
      <c r="I271" s="724"/>
      <c r="J271" s="724"/>
      <c r="K271" s="724"/>
      <c r="L271" s="724"/>
      <c r="M271" s="724"/>
      <c r="N271" s="724"/>
      <c r="O271" s="724"/>
      <c r="P271" s="724"/>
      <c r="Q271" s="724"/>
      <c r="R271" s="724"/>
      <c r="S271" s="730"/>
      <c r="T271" s="730"/>
    </row>
    <row r="272" spans="1:20" ht="25.5" customHeight="1">
      <c r="A272" s="1524"/>
      <c r="B272" s="1530"/>
      <c r="C272" s="1531"/>
      <c r="D272" s="726"/>
      <c r="E272" s="723"/>
      <c r="F272" s="1527"/>
      <c r="G272" s="724"/>
      <c r="H272" s="724"/>
      <c r="I272" s="728"/>
      <c r="J272" s="728"/>
      <c r="K272" s="728"/>
      <c r="L272" s="724"/>
      <c r="M272" s="724"/>
      <c r="N272" s="724"/>
      <c r="O272" s="724"/>
      <c r="P272" s="724"/>
      <c r="Q272" s="724"/>
      <c r="R272" s="724"/>
      <c r="S272" s="728"/>
      <c r="T272" s="728"/>
    </row>
    <row r="273" spans="1:20">
      <c r="A273" s="1524"/>
      <c r="B273" s="1530"/>
      <c r="C273" s="1531"/>
      <c r="D273" s="726"/>
      <c r="E273" s="723"/>
      <c r="F273" s="1527"/>
      <c r="G273" s="724"/>
      <c r="H273" s="724"/>
      <c r="I273" s="728"/>
      <c r="J273" s="728"/>
      <c r="K273" s="728"/>
      <c r="L273" s="724"/>
      <c r="M273" s="724"/>
      <c r="N273" s="724"/>
      <c r="O273" s="724"/>
      <c r="P273" s="724"/>
      <c r="Q273" s="724"/>
      <c r="R273" s="724"/>
      <c r="S273" s="728"/>
      <c r="T273" s="728"/>
    </row>
    <row r="274" spans="1:20">
      <c r="A274" s="1524"/>
      <c r="B274" s="1530"/>
      <c r="C274" s="1531"/>
      <c r="D274" s="726"/>
      <c r="E274" s="723"/>
      <c r="F274" s="1527"/>
      <c r="G274" s="724"/>
      <c r="H274" s="724"/>
      <c r="I274" s="728"/>
      <c r="J274" s="728"/>
      <c r="K274" s="728"/>
      <c r="L274" s="724"/>
      <c r="M274" s="724"/>
      <c r="N274" s="724"/>
      <c r="O274" s="724"/>
      <c r="P274" s="724"/>
      <c r="Q274" s="724"/>
      <c r="R274" s="724"/>
      <c r="S274" s="728"/>
      <c r="T274" s="728"/>
    </row>
    <row r="275" spans="1:20">
      <c r="A275" s="1524"/>
      <c r="B275" s="1530"/>
      <c r="C275" s="1531"/>
      <c r="D275" s="726"/>
      <c r="E275" s="723"/>
      <c r="F275" s="1527"/>
      <c r="G275" s="724"/>
      <c r="H275" s="724"/>
      <c r="I275" s="728"/>
      <c r="J275" s="728"/>
      <c r="K275" s="728"/>
      <c r="L275" s="724"/>
      <c r="M275" s="724"/>
      <c r="N275" s="724"/>
      <c r="O275" s="724"/>
      <c r="P275" s="724"/>
      <c r="Q275" s="724"/>
      <c r="R275" s="724"/>
      <c r="S275" s="728"/>
      <c r="T275" s="728"/>
    </row>
    <row r="276" spans="1:20">
      <c r="A276" s="1524"/>
      <c r="B276" s="1530"/>
      <c r="C276" s="1531"/>
      <c r="D276" s="726"/>
      <c r="E276" s="723"/>
      <c r="F276" s="1527"/>
      <c r="G276" s="724"/>
      <c r="H276" s="724"/>
      <c r="I276" s="728"/>
      <c r="J276" s="728"/>
      <c r="K276" s="728"/>
      <c r="L276" s="724"/>
      <c r="M276" s="724"/>
      <c r="N276" s="724"/>
      <c r="O276" s="724"/>
      <c r="P276" s="724"/>
      <c r="Q276" s="724"/>
      <c r="R276" s="724"/>
      <c r="S276" s="728"/>
      <c r="T276" s="728"/>
    </row>
    <row r="277" spans="1:20">
      <c r="A277" s="1524"/>
      <c r="B277" s="1530"/>
      <c r="C277" s="1531"/>
      <c r="D277" s="726"/>
      <c r="E277" s="723"/>
      <c r="F277" s="1527"/>
      <c r="G277" s="731"/>
      <c r="H277" s="731"/>
      <c r="I277" s="732"/>
      <c r="J277" s="732"/>
      <c r="K277" s="732"/>
      <c r="L277" s="731"/>
      <c r="M277" s="731"/>
      <c r="N277" s="731"/>
      <c r="O277" s="731"/>
      <c r="P277" s="731"/>
      <c r="Q277" s="731"/>
      <c r="R277" s="731"/>
      <c r="S277" s="732"/>
      <c r="T277" s="732"/>
    </row>
    <row r="278" spans="1:20">
      <c r="A278" s="1524"/>
      <c r="B278" s="1530"/>
      <c r="C278" s="1531"/>
      <c r="D278" s="726"/>
      <c r="E278" s="723"/>
      <c r="F278" s="1527"/>
      <c r="G278" s="733"/>
      <c r="H278" s="733"/>
      <c r="L278" s="733"/>
      <c r="M278" s="733"/>
      <c r="N278" s="733"/>
      <c r="O278" s="733"/>
      <c r="P278" s="733"/>
      <c r="Q278" s="733"/>
      <c r="R278" s="733"/>
    </row>
    <row r="279" spans="1:20">
      <c r="A279" s="1524"/>
      <c r="B279" s="1530"/>
      <c r="C279" s="1531"/>
      <c r="D279" s="726"/>
      <c r="E279" s="723"/>
      <c r="F279" s="1527"/>
      <c r="G279" s="733"/>
      <c r="H279" s="733"/>
      <c r="L279" s="733"/>
      <c r="M279" s="733"/>
      <c r="N279" s="733"/>
      <c r="O279" s="733"/>
      <c r="P279" s="733"/>
      <c r="Q279" s="733"/>
      <c r="R279" s="733"/>
    </row>
    <row r="280" spans="1:20">
      <c r="A280" s="1524"/>
      <c r="B280" s="1530"/>
      <c r="C280" s="1531"/>
      <c r="D280" s="726"/>
      <c r="E280" s="723"/>
      <c r="F280" s="1527"/>
      <c r="G280" s="733"/>
      <c r="H280" s="733"/>
      <c r="L280" s="733"/>
      <c r="M280" s="733"/>
      <c r="N280" s="733"/>
      <c r="O280" s="733"/>
      <c r="P280" s="733"/>
      <c r="Q280" s="733"/>
      <c r="R280" s="733"/>
    </row>
    <row r="281" spans="1:20">
      <c r="A281" s="1524"/>
      <c r="B281" s="1530"/>
      <c r="C281" s="1531"/>
      <c r="D281" s="726"/>
      <c r="E281" s="723"/>
      <c r="F281" s="1527"/>
      <c r="G281" s="733"/>
      <c r="H281" s="733"/>
      <c r="L281" s="733"/>
      <c r="M281" s="733"/>
      <c r="N281" s="733"/>
      <c r="O281" s="733"/>
      <c r="P281" s="733"/>
      <c r="Q281" s="733"/>
      <c r="R281" s="733"/>
    </row>
    <row r="282" spans="1:20">
      <c r="A282" s="1524"/>
      <c r="B282" s="1530"/>
      <c r="C282" s="1531"/>
      <c r="D282" s="726"/>
      <c r="E282" s="723"/>
      <c r="F282" s="1527"/>
      <c r="G282" s="733"/>
      <c r="H282" s="733"/>
      <c r="I282" s="733"/>
      <c r="J282" s="733"/>
      <c r="K282" s="733"/>
      <c r="M282" s="733"/>
      <c r="Q282" s="733"/>
      <c r="S282" s="733"/>
      <c r="T282" s="733"/>
    </row>
    <row r="283" spans="1:20">
      <c r="A283" s="1524"/>
      <c r="B283" s="1530"/>
      <c r="C283" s="1531"/>
      <c r="D283" s="726"/>
      <c r="E283" s="723"/>
      <c r="F283" s="1527"/>
      <c r="G283" s="733"/>
      <c r="H283" s="733"/>
      <c r="I283" s="733"/>
      <c r="J283" s="733"/>
      <c r="K283" s="733"/>
      <c r="M283" s="733"/>
      <c r="Q283" s="733"/>
      <c r="S283" s="733"/>
      <c r="T283" s="733"/>
    </row>
    <row r="284" spans="1:20">
      <c r="A284" s="1524"/>
      <c r="B284" s="1530"/>
      <c r="C284" s="1531"/>
      <c r="D284" s="726"/>
      <c r="E284" s="723"/>
      <c r="F284" s="1527"/>
      <c r="G284" s="733"/>
      <c r="H284" s="733"/>
      <c r="I284" s="733"/>
      <c r="J284" s="733"/>
      <c r="K284" s="733"/>
      <c r="M284" s="733"/>
      <c r="Q284" s="733"/>
      <c r="S284" s="733"/>
      <c r="T284" s="733"/>
    </row>
    <row r="285" spans="1:20">
      <c r="A285" s="1524"/>
      <c r="B285" s="1530"/>
      <c r="C285" s="1531"/>
      <c r="D285" s="726"/>
      <c r="E285" s="723"/>
      <c r="F285" s="1527"/>
      <c r="G285" s="733"/>
      <c r="H285" s="733"/>
      <c r="I285" s="733"/>
      <c r="J285" s="733"/>
      <c r="K285" s="733"/>
      <c r="M285" s="733"/>
      <c r="Q285" s="733"/>
      <c r="S285" s="733"/>
      <c r="T285" s="733"/>
    </row>
    <row r="286" spans="1:20">
      <c r="A286" s="1524"/>
      <c r="B286" s="1530"/>
      <c r="C286" s="1531"/>
      <c r="D286" s="726"/>
      <c r="E286" s="723"/>
      <c r="F286" s="1527"/>
      <c r="G286" s="735"/>
      <c r="H286" s="735"/>
      <c r="J286" s="735"/>
      <c r="L286" s="735"/>
      <c r="N286" s="735"/>
      <c r="O286" s="735"/>
      <c r="P286" s="735"/>
      <c r="Q286" s="735"/>
    </row>
    <row r="287" spans="1:20">
      <c r="A287" s="1524"/>
      <c r="B287" s="1530"/>
      <c r="C287" s="1531"/>
      <c r="D287" s="726"/>
      <c r="E287" s="723"/>
      <c r="F287" s="1527"/>
      <c r="G287" s="735"/>
      <c r="H287" s="735"/>
      <c r="J287" s="735"/>
      <c r="L287" s="735"/>
      <c r="N287" s="735"/>
      <c r="O287" s="735"/>
      <c r="P287" s="735"/>
      <c r="Q287" s="735"/>
    </row>
    <row r="288" spans="1:20">
      <c r="A288" s="1524"/>
      <c r="B288" s="1530"/>
      <c r="C288" s="1531"/>
      <c r="D288" s="726"/>
      <c r="E288" s="723"/>
      <c r="F288" s="1527"/>
      <c r="G288" s="735"/>
      <c r="H288" s="735"/>
      <c r="J288" s="735"/>
      <c r="L288" s="735"/>
      <c r="N288" s="735"/>
      <c r="O288" s="735"/>
      <c r="P288" s="735"/>
      <c r="Q288" s="735"/>
    </row>
    <row r="289" spans="1:20">
      <c r="A289" s="1524"/>
      <c r="B289" s="1530"/>
      <c r="C289" s="1531"/>
      <c r="D289" s="726"/>
      <c r="E289" s="723"/>
      <c r="F289" s="1527"/>
      <c r="G289" s="735"/>
      <c r="H289" s="735"/>
      <c r="J289" s="735"/>
      <c r="L289" s="735"/>
      <c r="N289" s="735"/>
      <c r="O289" s="735"/>
      <c r="P289" s="735"/>
      <c r="Q289" s="735"/>
    </row>
    <row r="290" spans="1:20">
      <c r="A290" s="1524"/>
      <c r="B290" s="1530"/>
      <c r="C290" s="1531"/>
      <c r="D290" s="726"/>
      <c r="E290" s="723"/>
      <c r="F290" s="1527"/>
      <c r="G290" s="735"/>
      <c r="H290" s="735"/>
      <c r="J290" s="735"/>
      <c r="L290" s="735"/>
      <c r="N290" s="735"/>
      <c r="O290" s="735"/>
      <c r="P290" s="735"/>
      <c r="Q290" s="735"/>
    </row>
    <row r="291" spans="1:20">
      <c r="A291" s="1524"/>
      <c r="B291" s="1530"/>
      <c r="C291" s="1531"/>
      <c r="D291" s="726"/>
      <c r="E291" s="723"/>
      <c r="F291" s="1527"/>
      <c r="G291" s="735"/>
      <c r="H291" s="735"/>
      <c r="J291" s="735"/>
      <c r="L291" s="735"/>
      <c r="N291" s="735"/>
      <c r="O291" s="735"/>
      <c r="P291" s="735"/>
      <c r="Q291" s="735"/>
    </row>
    <row r="292" spans="1:20">
      <c r="A292" s="1524"/>
      <c r="B292" s="1530"/>
      <c r="C292" s="1531"/>
      <c r="D292" s="726"/>
      <c r="E292" s="723"/>
      <c r="F292" s="1527"/>
      <c r="G292" s="735"/>
      <c r="H292" s="735"/>
      <c r="I292" s="735"/>
      <c r="J292" s="735"/>
      <c r="K292" s="735"/>
      <c r="L292" s="735"/>
      <c r="M292" s="735"/>
      <c r="N292" s="735"/>
      <c r="O292" s="735"/>
      <c r="P292" s="735"/>
      <c r="Q292" s="735"/>
      <c r="R292" s="735"/>
      <c r="S292" s="735"/>
      <c r="T292" s="735"/>
    </row>
    <row r="293" spans="1:20">
      <c r="A293" s="1524"/>
      <c r="B293" s="1530"/>
      <c r="C293" s="1531"/>
      <c r="D293" s="726"/>
      <c r="E293" s="723"/>
      <c r="F293" s="1527"/>
      <c r="G293" s="735"/>
      <c r="H293" s="735"/>
      <c r="I293" s="735"/>
      <c r="J293" s="735"/>
      <c r="K293" s="735"/>
      <c r="L293" s="735"/>
      <c r="M293" s="735"/>
      <c r="N293" s="735"/>
      <c r="O293" s="735"/>
      <c r="P293" s="735"/>
      <c r="Q293" s="735"/>
      <c r="R293" s="735"/>
      <c r="S293" s="735"/>
      <c r="T293" s="735"/>
    </row>
    <row r="294" spans="1:20">
      <c r="A294" s="1524"/>
      <c r="B294" s="1530"/>
      <c r="C294" s="1531"/>
      <c r="D294" s="726"/>
      <c r="E294" s="723"/>
      <c r="F294" s="1527"/>
      <c r="G294" s="735"/>
      <c r="H294" s="735"/>
      <c r="I294" s="735"/>
      <c r="J294" s="735"/>
      <c r="K294" s="735"/>
      <c r="L294" s="735"/>
      <c r="M294" s="735"/>
      <c r="N294" s="735"/>
      <c r="O294" s="735"/>
      <c r="P294" s="735"/>
      <c r="Q294" s="735"/>
      <c r="R294" s="735"/>
      <c r="S294" s="735"/>
      <c r="T294" s="735"/>
    </row>
    <row r="295" spans="1:20">
      <c r="A295" s="1524"/>
      <c r="B295" s="1530"/>
      <c r="C295" s="1531"/>
      <c r="D295" s="726"/>
      <c r="E295" s="723"/>
      <c r="F295" s="1527"/>
      <c r="G295" s="735"/>
      <c r="H295" s="735"/>
      <c r="I295" s="735"/>
      <c r="J295" s="735"/>
      <c r="K295" s="735"/>
      <c r="L295" s="735"/>
      <c r="M295" s="735"/>
      <c r="N295" s="735"/>
      <c r="O295" s="735"/>
      <c r="P295" s="735"/>
      <c r="Q295" s="735"/>
      <c r="R295" s="735"/>
      <c r="S295" s="735"/>
      <c r="T295" s="735"/>
    </row>
    <row r="296" spans="1:20">
      <c r="A296" s="1524"/>
      <c r="B296" s="1530"/>
      <c r="C296" s="1531"/>
      <c r="D296" s="726"/>
      <c r="E296" s="723"/>
      <c r="F296" s="1527"/>
      <c r="G296" s="735"/>
      <c r="H296" s="735"/>
      <c r="I296" s="735"/>
      <c r="J296" s="735"/>
      <c r="K296" s="735"/>
      <c r="L296" s="735"/>
      <c r="M296" s="735"/>
      <c r="N296" s="735"/>
      <c r="O296" s="735"/>
      <c r="P296" s="735"/>
      <c r="Q296" s="735"/>
      <c r="R296" s="735"/>
      <c r="S296" s="735"/>
      <c r="T296" s="735"/>
    </row>
    <row r="297" spans="1:20">
      <c r="A297" s="1524"/>
      <c r="B297" s="1530"/>
      <c r="C297" s="1531"/>
      <c r="D297" s="726"/>
      <c r="E297" s="723"/>
      <c r="F297" s="1527"/>
      <c r="G297" s="735"/>
      <c r="H297" s="735"/>
      <c r="I297" s="735"/>
      <c r="J297" s="735"/>
      <c r="K297" s="735"/>
      <c r="L297" s="735"/>
      <c r="M297" s="735"/>
      <c r="N297" s="735"/>
      <c r="O297" s="735"/>
      <c r="P297" s="735"/>
      <c r="Q297" s="735"/>
      <c r="R297" s="735"/>
      <c r="S297" s="735"/>
      <c r="T297" s="735"/>
    </row>
    <row r="298" spans="1:20">
      <c r="A298" s="1524"/>
      <c r="B298" s="1530"/>
      <c r="C298" s="1531"/>
      <c r="D298" s="726"/>
      <c r="E298" s="723"/>
      <c r="F298" s="1529"/>
      <c r="G298" s="735"/>
      <c r="H298" s="735"/>
      <c r="I298" s="735"/>
      <c r="J298" s="735"/>
      <c r="K298" s="735"/>
      <c r="L298" s="735"/>
      <c r="M298" s="735"/>
      <c r="N298" s="735"/>
      <c r="O298" s="735"/>
      <c r="P298" s="735"/>
      <c r="Q298" s="735"/>
      <c r="R298" s="735"/>
      <c r="S298" s="735"/>
      <c r="T298" s="735"/>
    </row>
    <row r="299" spans="1:20">
      <c r="A299" s="1524"/>
      <c r="B299" s="1530"/>
      <c r="C299" s="1531"/>
      <c r="D299" s="726"/>
      <c r="E299" s="723"/>
      <c r="F299" s="1529"/>
      <c r="G299" s="735"/>
      <c r="H299" s="735"/>
      <c r="I299" s="735"/>
      <c r="J299" s="735"/>
      <c r="K299" s="735"/>
      <c r="L299" s="735"/>
      <c r="M299" s="735"/>
      <c r="N299" s="735"/>
      <c r="O299" s="735"/>
      <c r="P299" s="735"/>
      <c r="Q299" s="735"/>
      <c r="R299" s="735"/>
      <c r="S299" s="735"/>
      <c r="T299" s="735"/>
    </row>
    <row r="300" spans="1:20">
      <c r="A300" s="1524"/>
      <c r="B300" s="1530"/>
      <c r="C300" s="1531"/>
      <c r="D300" s="726"/>
      <c r="E300" s="723"/>
      <c r="F300" s="1529"/>
      <c r="G300" s="735"/>
      <c r="H300" s="735"/>
      <c r="I300" s="735"/>
      <c r="J300" s="735"/>
      <c r="K300" s="735"/>
      <c r="L300" s="735"/>
      <c r="M300" s="735"/>
      <c r="N300" s="735"/>
      <c r="O300" s="735"/>
      <c r="P300" s="735"/>
      <c r="Q300" s="735"/>
      <c r="R300" s="735"/>
      <c r="S300" s="735"/>
      <c r="T300" s="735"/>
    </row>
    <row r="301" spans="1:20">
      <c r="A301" s="1524"/>
      <c r="B301" s="1530"/>
      <c r="C301" s="1531"/>
      <c r="D301" s="726"/>
      <c r="E301" s="723"/>
      <c r="F301" s="1529"/>
      <c r="G301" s="735"/>
      <c r="H301" s="735"/>
      <c r="I301" s="735"/>
      <c r="J301" s="735"/>
      <c r="K301" s="735"/>
      <c r="L301" s="735"/>
      <c r="M301" s="735"/>
      <c r="N301" s="735"/>
      <c r="O301" s="735"/>
      <c r="P301" s="735"/>
      <c r="Q301" s="735"/>
      <c r="R301" s="735"/>
      <c r="S301" s="735"/>
      <c r="T301" s="735"/>
    </row>
    <row r="302" spans="1:20">
      <c r="A302" s="1524"/>
      <c r="B302" s="1530"/>
      <c r="C302" s="1531"/>
      <c r="D302" s="726"/>
      <c r="E302" s="723"/>
      <c r="F302" s="1529"/>
      <c r="G302" s="735"/>
      <c r="H302" s="735"/>
      <c r="I302" s="735"/>
      <c r="J302" s="735"/>
      <c r="K302" s="735"/>
      <c r="L302" s="735"/>
      <c r="M302" s="735"/>
      <c r="N302" s="735"/>
      <c r="O302" s="735"/>
      <c r="P302" s="735"/>
      <c r="Q302" s="735"/>
      <c r="R302" s="735"/>
      <c r="S302" s="735"/>
      <c r="T302" s="735"/>
    </row>
    <row r="303" spans="1:20">
      <c r="A303" s="1524"/>
      <c r="B303" s="1530"/>
      <c r="C303" s="1531"/>
      <c r="D303" s="726"/>
      <c r="E303" s="723"/>
      <c r="F303" s="1529"/>
      <c r="G303" s="735"/>
      <c r="H303" s="735"/>
      <c r="I303" s="733"/>
      <c r="J303" s="733"/>
      <c r="K303" s="733"/>
      <c r="L303" s="733"/>
      <c r="M303" s="733"/>
      <c r="N303" s="733"/>
      <c r="O303" s="733"/>
      <c r="P303" s="733"/>
      <c r="Q303" s="733"/>
      <c r="R303" s="735"/>
      <c r="S303" s="735"/>
      <c r="T303" s="735"/>
    </row>
    <row r="304" spans="1:20">
      <c r="A304" s="1524"/>
      <c r="B304" s="1530"/>
      <c r="C304" s="1531"/>
      <c r="D304" s="726"/>
      <c r="E304" s="723"/>
      <c r="F304" s="1529"/>
      <c r="G304" s="735"/>
      <c r="H304" s="735"/>
      <c r="I304" s="735"/>
      <c r="J304" s="735"/>
      <c r="K304" s="735"/>
      <c r="L304" s="735"/>
      <c r="M304" s="735"/>
      <c r="N304" s="735"/>
      <c r="O304" s="735"/>
      <c r="P304" s="735"/>
      <c r="Q304" s="735"/>
      <c r="R304" s="735"/>
      <c r="S304" s="735"/>
      <c r="T304" s="735"/>
    </row>
    <row r="305" spans="1:20">
      <c r="A305" s="1524"/>
      <c r="B305" s="1530"/>
      <c r="C305" s="1531"/>
      <c r="D305" s="726"/>
      <c r="E305" s="723"/>
      <c r="F305" s="1529"/>
      <c r="G305" s="735"/>
      <c r="H305" s="735"/>
      <c r="I305" s="735"/>
      <c r="J305" s="735"/>
      <c r="K305" s="735"/>
      <c r="L305" s="735"/>
      <c r="M305" s="735"/>
      <c r="N305" s="735"/>
      <c r="O305" s="735"/>
      <c r="P305" s="735"/>
      <c r="Q305" s="735"/>
      <c r="R305" s="735"/>
      <c r="S305" s="735"/>
      <c r="T305" s="735"/>
    </row>
    <row r="306" spans="1:20">
      <c r="A306" s="1524"/>
      <c r="B306" s="1530"/>
      <c r="C306" s="1531"/>
      <c r="D306" s="726"/>
      <c r="E306" s="723"/>
      <c r="F306" s="1529"/>
      <c r="G306" s="735"/>
      <c r="H306" s="735"/>
      <c r="I306" s="735"/>
      <c r="J306" s="735"/>
      <c r="K306" s="735"/>
      <c r="L306" s="735"/>
      <c r="M306" s="735"/>
      <c r="N306" s="735"/>
      <c r="O306" s="735"/>
      <c r="P306" s="735"/>
      <c r="Q306" s="735"/>
      <c r="R306" s="735"/>
      <c r="S306" s="735"/>
      <c r="T306" s="735"/>
    </row>
    <row r="307" spans="1:20">
      <c r="A307" s="1524"/>
      <c r="B307" s="1530"/>
      <c r="C307" s="1531"/>
      <c r="D307" s="726"/>
      <c r="E307" s="723"/>
      <c r="F307" s="1529"/>
      <c r="G307" s="735"/>
      <c r="H307" s="735"/>
      <c r="I307" s="735"/>
      <c r="J307" s="735"/>
      <c r="K307" s="735"/>
      <c r="L307" s="735"/>
      <c r="M307" s="735"/>
      <c r="N307" s="735"/>
      <c r="O307" s="735"/>
      <c r="P307" s="735"/>
      <c r="Q307" s="735"/>
      <c r="R307" s="735"/>
      <c r="S307" s="735"/>
      <c r="T307" s="735"/>
    </row>
    <row r="308" spans="1:20">
      <c r="A308" s="1524"/>
      <c r="B308" s="1530"/>
      <c r="C308" s="1531"/>
      <c r="D308" s="726"/>
      <c r="E308" s="723"/>
      <c r="F308" s="1529"/>
      <c r="G308" s="735"/>
      <c r="H308" s="735"/>
      <c r="I308" s="735"/>
      <c r="J308" s="735"/>
      <c r="K308" s="735"/>
      <c r="L308" s="735"/>
      <c r="M308" s="735"/>
      <c r="N308" s="735"/>
      <c r="O308" s="735"/>
      <c r="P308" s="735"/>
      <c r="Q308" s="735"/>
      <c r="R308" s="735"/>
      <c r="S308" s="735"/>
      <c r="T308" s="735"/>
    </row>
    <row r="309" spans="1:20">
      <c r="A309" s="1524"/>
      <c r="B309" s="1530"/>
      <c r="C309" s="1531"/>
      <c r="D309" s="726"/>
      <c r="E309" s="723"/>
      <c r="F309" s="1529"/>
      <c r="G309" s="735"/>
      <c r="H309" s="735"/>
      <c r="I309" s="733"/>
      <c r="J309" s="733"/>
      <c r="K309" s="733"/>
      <c r="L309" s="733"/>
      <c r="M309" s="733"/>
      <c r="N309" s="733"/>
      <c r="O309" s="733"/>
      <c r="P309" s="733"/>
      <c r="Q309" s="733"/>
      <c r="R309" s="735"/>
      <c r="S309" s="735"/>
      <c r="T309" s="735"/>
    </row>
    <row r="310" spans="1:20" ht="25.5" customHeight="1">
      <c r="A310" s="1524"/>
      <c r="B310" s="1530"/>
      <c r="C310" s="1531"/>
      <c r="D310" s="726"/>
      <c r="E310" s="723"/>
      <c r="F310" s="1527"/>
      <c r="I310" s="735"/>
      <c r="K310" s="735"/>
      <c r="L310" s="735"/>
      <c r="S310" s="735"/>
      <c r="T310" s="735"/>
    </row>
    <row r="311" spans="1:20">
      <c r="A311" s="1524"/>
      <c r="B311" s="1530"/>
      <c r="C311" s="1531"/>
      <c r="D311" s="726"/>
      <c r="E311" s="723"/>
      <c r="F311" s="1527"/>
      <c r="I311" s="735"/>
      <c r="K311" s="735"/>
      <c r="L311" s="735"/>
      <c r="S311" s="735"/>
      <c r="T311" s="735"/>
    </row>
    <row r="312" spans="1:20">
      <c r="A312" s="1524"/>
      <c r="B312" s="1530"/>
      <c r="C312" s="1531"/>
      <c r="D312" s="726"/>
      <c r="E312" s="723"/>
      <c r="F312" s="1527"/>
      <c r="I312" s="735"/>
      <c r="K312" s="735"/>
      <c r="L312" s="735"/>
      <c r="S312" s="735"/>
      <c r="T312" s="735"/>
    </row>
    <row r="313" spans="1:20">
      <c r="A313" s="1524"/>
      <c r="B313" s="1530"/>
      <c r="C313" s="1531"/>
      <c r="D313" s="726"/>
      <c r="E313" s="723"/>
      <c r="F313" s="1527"/>
      <c r="I313" s="735"/>
      <c r="K313" s="735"/>
      <c r="L313" s="735"/>
      <c r="S313" s="735"/>
      <c r="T313" s="735"/>
    </row>
    <row r="314" spans="1:20">
      <c r="A314" s="1524"/>
      <c r="B314" s="1530"/>
      <c r="C314" s="1531"/>
      <c r="D314" s="726"/>
      <c r="E314" s="723"/>
      <c r="F314" s="1527"/>
      <c r="I314" s="735"/>
      <c r="K314" s="735"/>
      <c r="L314" s="735"/>
      <c r="S314" s="735"/>
      <c r="T314" s="735"/>
    </row>
    <row r="315" spans="1:20">
      <c r="A315" s="1524"/>
      <c r="B315" s="1530"/>
      <c r="C315" s="1531"/>
      <c r="D315" s="726"/>
      <c r="E315" s="723"/>
      <c r="F315" s="1527"/>
      <c r="I315" s="733"/>
      <c r="K315" s="733"/>
      <c r="L315" s="733"/>
      <c r="S315" s="733"/>
      <c r="T315" s="733"/>
    </row>
    <row r="316" spans="1:20">
      <c r="A316" s="1524"/>
      <c r="B316" s="1530"/>
      <c r="C316" s="1531"/>
      <c r="D316" s="726"/>
      <c r="E316" s="723"/>
      <c r="F316" s="1527"/>
      <c r="I316" s="735"/>
      <c r="K316" s="735"/>
      <c r="L316" s="735"/>
      <c r="S316" s="735"/>
      <c r="T316" s="735"/>
    </row>
    <row r="317" spans="1:20">
      <c r="A317" s="1524"/>
      <c r="B317" s="1530"/>
      <c r="C317" s="1531"/>
      <c r="D317" s="726"/>
      <c r="E317" s="723"/>
      <c r="F317" s="1527"/>
      <c r="I317" s="735"/>
      <c r="K317" s="735"/>
      <c r="L317" s="735"/>
      <c r="S317" s="735"/>
      <c r="T317" s="735"/>
    </row>
    <row r="318" spans="1:20">
      <c r="A318" s="1524"/>
      <c r="B318" s="1530"/>
      <c r="C318" s="1531"/>
      <c r="D318" s="726"/>
      <c r="E318" s="723"/>
      <c r="F318" s="1527"/>
      <c r="I318" s="735"/>
      <c r="K318" s="735"/>
      <c r="L318" s="735"/>
      <c r="S318" s="735"/>
      <c r="T318" s="735"/>
    </row>
    <row r="319" spans="1:20">
      <c r="A319" s="1524"/>
      <c r="B319" s="1530"/>
      <c r="C319" s="1531"/>
      <c r="D319" s="726"/>
      <c r="E319" s="723"/>
      <c r="F319" s="1527"/>
      <c r="I319" s="735"/>
      <c r="K319" s="735"/>
      <c r="L319" s="735"/>
      <c r="S319" s="735"/>
      <c r="T319" s="735"/>
    </row>
    <row r="320" spans="1:20">
      <c r="A320" s="1524"/>
      <c r="B320" s="1530"/>
      <c r="C320" s="1531"/>
      <c r="D320" s="726"/>
      <c r="E320" s="723"/>
      <c r="F320" s="1527"/>
      <c r="I320" s="735"/>
      <c r="K320" s="735"/>
      <c r="L320" s="735"/>
      <c r="S320" s="735"/>
      <c r="T320" s="735"/>
    </row>
    <row r="321" spans="1:20">
      <c r="A321" s="1524"/>
      <c r="B321" s="1530"/>
      <c r="C321" s="1531"/>
      <c r="D321" s="726"/>
      <c r="E321" s="723"/>
      <c r="F321" s="1527"/>
      <c r="I321" s="733"/>
      <c r="K321" s="733"/>
      <c r="L321" s="733"/>
      <c r="S321" s="733"/>
      <c r="T321" s="733"/>
    </row>
    <row r="322" spans="1:20" ht="25.5" customHeight="1">
      <c r="A322" s="1524"/>
      <c r="B322" s="1530"/>
      <c r="C322" s="1531"/>
      <c r="D322" s="726"/>
      <c r="E322" s="723"/>
      <c r="F322" s="1527"/>
      <c r="G322" s="733"/>
      <c r="H322" s="733"/>
      <c r="L322" s="733"/>
      <c r="M322" s="733"/>
      <c r="N322" s="733"/>
      <c r="O322" s="733"/>
      <c r="P322" s="733"/>
      <c r="Q322" s="733"/>
      <c r="R322" s="733"/>
    </row>
    <row r="323" spans="1:20">
      <c r="A323" s="1524"/>
      <c r="B323" s="1530"/>
      <c r="C323" s="1531"/>
      <c r="D323" s="726"/>
      <c r="E323" s="723"/>
      <c r="F323" s="1527"/>
      <c r="G323" s="733"/>
      <c r="H323" s="733"/>
      <c r="L323" s="733"/>
      <c r="M323" s="733"/>
      <c r="N323" s="733"/>
      <c r="O323" s="733"/>
      <c r="P323" s="733"/>
      <c r="Q323" s="733"/>
      <c r="R323" s="733"/>
    </row>
    <row r="324" spans="1:20">
      <c r="A324" s="1524"/>
      <c r="B324" s="1530"/>
      <c r="C324" s="1531"/>
      <c r="D324" s="726"/>
      <c r="E324" s="723"/>
      <c r="F324" s="1527"/>
      <c r="G324" s="733"/>
      <c r="H324" s="733"/>
      <c r="L324" s="733"/>
      <c r="M324" s="733"/>
      <c r="N324" s="733"/>
      <c r="O324" s="733"/>
      <c r="P324" s="733"/>
      <c r="Q324" s="733"/>
      <c r="R324" s="733"/>
    </row>
    <row r="325" spans="1:20">
      <c r="A325" s="1524"/>
      <c r="B325" s="1530"/>
      <c r="C325" s="1531"/>
      <c r="D325" s="726"/>
      <c r="E325" s="723"/>
      <c r="F325" s="1527"/>
      <c r="G325" s="733"/>
      <c r="H325" s="733"/>
      <c r="L325" s="733"/>
      <c r="M325" s="733"/>
      <c r="N325" s="733"/>
      <c r="O325" s="733"/>
      <c r="P325" s="733"/>
      <c r="Q325" s="733"/>
      <c r="R325" s="733"/>
    </row>
    <row r="326" spans="1:20">
      <c r="A326" s="1524"/>
      <c r="B326" s="1530"/>
      <c r="C326" s="1531"/>
      <c r="D326" s="726"/>
      <c r="E326" s="723"/>
      <c r="F326" s="1527"/>
      <c r="G326" s="733"/>
      <c r="H326" s="733"/>
      <c r="L326" s="733"/>
      <c r="M326" s="733"/>
      <c r="N326" s="733"/>
      <c r="O326" s="733"/>
      <c r="P326" s="733"/>
      <c r="Q326" s="733"/>
      <c r="R326" s="733"/>
    </row>
    <row r="327" spans="1:20" ht="25.5" customHeight="1">
      <c r="A327" s="1524"/>
      <c r="B327" s="1530"/>
      <c r="C327" s="1531"/>
      <c r="D327" s="726"/>
      <c r="E327" s="723"/>
      <c r="F327" s="1527"/>
      <c r="G327" s="733"/>
      <c r="H327" s="733"/>
      <c r="L327" s="733"/>
      <c r="M327" s="733"/>
      <c r="N327" s="733"/>
      <c r="O327" s="733"/>
      <c r="P327" s="733"/>
      <c r="Q327" s="733"/>
      <c r="R327" s="733"/>
    </row>
    <row r="328" spans="1:20">
      <c r="A328" s="1524"/>
      <c r="B328" s="1530"/>
      <c r="C328" s="1531"/>
      <c r="D328" s="726"/>
      <c r="E328" s="723"/>
      <c r="F328" s="1527"/>
      <c r="G328" s="733"/>
      <c r="H328" s="733"/>
      <c r="L328" s="733"/>
      <c r="M328" s="733"/>
      <c r="N328" s="733"/>
      <c r="O328" s="733"/>
      <c r="P328" s="733"/>
      <c r="Q328" s="733"/>
      <c r="R328" s="733"/>
    </row>
    <row r="329" spans="1:20">
      <c r="A329" s="1524"/>
      <c r="B329" s="1530"/>
      <c r="C329" s="1531"/>
      <c r="D329" s="726"/>
      <c r="E329" s="723"/>
      <c r="F329" s="1527"/>
      <c r="G329" s="733"/>
      <c r="H329" s="733"/>
      <c r="L329" s="733"/>
      <c r="M329" s="733"/>
      <c r="N329" s="733"/>
      <c r="O329" s="733"/>
      <c r="P329" s="733"/>
      <c r="Q329" s="733"/>
      <c r="R329" s="733"/>
    </row>
    <row r="330" spans="1:20">
      <c r="A330" s="1524"/>
      <c r="B330" s="1530"/>
      <c r="C330" s="1531"/>
      <c r="D330" s="726"/>
      <c r="E330" s="723"/>
      <c r="F330" s="1527"/>
      <c r="G330" s="733"/>
      <c r="H330" s="733"/>
      <c r="L330" s="733"/>
      <c r="M330" s="733"/>
      <c r="N330" s="733"/>
      <c r="O330" s="733"/>
      <c r="P330" s="733"/>
      <c r="Q330" s="733"/>
      <c r="R330" s="733"/>
    </row>
    <row r="331" spans="1:20">
      <c r="A331" s="1524"/>
      <c r="B331" s="1530"/>
      <c r="C331" s="1531"/>
      <c r="D331" s="726"/>
      <c r="E331" s="723"/>
      <c r="F331" s="1527"/>
      <c r="G331" s="733"/>
      <c r="H331" s="733"/>
      <c r="L331" s="733"/>
      <c r="M331" s="733"/>
      <c r="N331" s="733"/>
      <c r="O331" s="733"/>
      <c r="P331" s="733"/>
      <c r="Q331" s="733"/>
      <c r="R331" s="733"/>
    </row>
    <row r="332" spans="1:20">
      <c r="A332" s="1524"/>
      <c r="B332" s="1530"/>
      <c r="C332" s="1531"/>
      <c r="D332" s="726"/>
      <c r="E332" s="723"/>
      <c r="F332" s="1527"/>
    </row>
    <row r="333" spans="1:20">
      <c r="A333" s="1524"/>
      <c r="B333" s="1530"/>
      <c r="C333" s="1531"/>
      <c r="D333" s="726"/>
      <c r="E333" s="723"/>
      <c r="F333" s="1527"/>
    </row>
    <row r="334" spans="1:20">
      <c r="A334" s="1524"/>
      <c r="B334" s="1530"/>
      <c r="C334" s="1531"/>
      <c r="D334" s="726"/>
      <c r="E334" s="723"/>
      <c r="F334" s="1527"/>
    </row>
    <row r="335" spans="1:20">
      <c r="A335" s="1524"/>
      <c r="B335" s="1530"/>
      <c r="C335" s="1531"/>
      <c r="D335" s="726"/>
      <c r="E335" s="723"/>
      <c r="F335" s="1527"/>
    </row>
    <row r="336" spans="1:20" ht="25.5" customHeight="1">
      <c r="A336" s="1524"/>
      <c r="B336" s="1530"/>
      <c r="C336" s="1531"/>
      <c r="D336" s="726"/>
      <c r="E336" s="723"/>
      <c r="F336" s="1527"/>
      <c r="G336" s="735"/>
      <c r="H336" s="735"/>
      <c r="J336" s="735"/>
      <c r="L336" s="735"/>
      <c r="N336" s="735"/>
      <c r="O336" s="735"/>
      <c r="P336" s="735"/>
      <c r="Q336" s="735"/>
    </row>
    <row r="337" spans="1:20">
      <c r="A337" s="1524"/>
      <c r="B337" s="1530"/>
      <c r="C337" s="1531"/>
      <c r="D337" s="726"/>
      <c r="E337" s="723"/>
      <c r="F337" s="1527"/>
      <c r="G337" s="735"/>
      <c r="H337" s="735"/>
      <c r="J337" s="735"/>
      <c r="L337" s="735"/>
      <c r="N337" s="735"/>
      <c r="O337" s="735"/>
      <c r="P337" s="735"/>
      <c r="Q337" s="735"/>
    </row>
    <row r="338" spans="1:20">
      <c r="A338" s="1524"/>
      <c r="B338" s="1530"/>
      <c r="C338" s="1531"/>
      <c r="D338" s="726"/>
      <c r="E338" s="723"/>
      <c r="F338" s="1527"/>
      <c r="G338" s="735"/>
      <c r="H338" s="735"/>
      <c r="J338" s="735"/>
      <c r="L338" s="735"/>
      <c r="N338" s="735"/>
      <c r="O338" s="735"/>
      <c r="P338" s="735"/>
      <c r="Q338" s="735"/>
    </row>
    <row r="339" spans="1:20">
      <c r="A339" s="1524"/>
      <c r="B339" s="1530"/>
      <c r="C339" s="1531"/>
      <c r="D339" s="726"/>
      <c r="E339" s="723"/>
      <c r="F339" s="1527"/>
      <c r="G339" s="735"/>
      <c r="H339" s="735"/>
      <c r="J339" s="735"/>
      <c r="L339" s="735"/>
      <c r="N339" s="735"/>
      <c r="O339" s="735"/>
      <c r="P339" s="735"/>
      <c r="Q339" s="735"/>
    </row>
    <row r="340" spans="1:20">
      <c r="A340" s="1524"/>
      <c r="B340" s="1530"/>
      <c r="C340" s="1531"/>
      <c r="D340" s="726"/>
      <c r="E340" s="723"/>
      <c r="F340" s="1527"/>
      <c r="G340" s="735"/>
      <c r="H340" s="735"/>
      <c r="J340" s="735"/>
      <c r="L340" s="735"/>
      <c r="N340" s="735"/>
      <c r="O340" s="735"/>
      <c r="P340" s="735"/>
      <c r="Q340" s="735"/>
    </row>
    <row r="341" spans="1:20">
      <c r="A341" s="1524"/>
      <c r="B341" s="1530"/>
      <c r="C341" s="1531"/>
      <c r="D341" s="726"/>
      <c r="E341" s="723"/>
      <c r="F341" s="1527"/>
      <c r="G341" s="735"/>
      <c r="H341" s="735"/>
      <c r="J341" s="735"/>
      <c r="L341" s="735"/>
      <c r="N341" s="735"/>
      <c r="O341" s="735"/>
      <c r="P341" s="735"/>
      <c r="Q341" s="735"/>
    </row>
    <row r="342" spans="1:20">
      <c r="A342" s="1524"/>
      <c r="B342" s="1530"/>
      <c r="C342" s="1531"/>
      <c r="D342" s="726"/>
      <c r="E342" s="725"/>
      <c r="F342" s="1527"/>
      <c r="G342" s="735"/>
      <c r="H342" s="735"/>
      <c r="J342" s="735"/>
      <c r="L342" s="735"/>
      <c r="N342" s="735"/>
      <c r="O342" s="735"/>
      <c r="P342" s="735"/>
      <c r="Q342" s="735"/>
    </row>
    <row r="343" spans="1:20">
      <c r="A343" s="1524"/>
      <c r="B343" s="1530"/>
      <c r="C343" s="1531"/>
      <c r="D343" s="726"/>
      <c r="E343" s="723"/>
      <c r="F343" s="1527"/>
      <c r="G343" s="735"/>
      <c r="H343" s="735"/>
      <c r="J343" s="735"/>
      <c r="L343" s="735"/>
      <c r="N343" s="735"/>
      <c r="O343" s="735"/>
      <c r="P343" s="735"/>
      <c r="Q343" s="735"/>
    </row>
    <row r="344" spans="1:20">
      <c r="A344" s="1524"/>
      <c r="B344" s="1530"/>
      <c r="C344" s="1531"/>
      <c r="D344" s="726"/>
      <c r="E344" s="723"/>
      <c r="F344" s="1527"/>
      <c r="G344" s="735"/>
      <c r="H344" s="735"/>
      <c r="J344" s="735"/>
      <c r="L344" s="735"/>
      <c r="N344" s="735"/>
      <c r="O344" s="735"/>
      <c r="P344" s="735"/>
      <c r="Q344" s="735"/>
    </row>
    <row r="345" spans="1:20">
      <c r="A345" s="1524"/>
      <c r="B345" s="1530"/>
      <c r="C345" s="1531"/>
      <c r="D345" s="726"/>
      <c r="E345" s="723"/>
      <c r="F345" s="1527"/>
      <c r="G345" s="735"/>
      <c r="H345" s="735"/>
      <c r="J345" s="735"/>
      <c r="L345" s="735"/>
      <c r="N345" s="735"/>
      <c r="O345" s="735"/>
      <c r="P345" s="735"/>
      <c r="Q345" s="735"/>
    </row>
    <row r="346" spans="1:20">
      <c r="A346" s="1524"/>
      <c r="B346" s="1530"/>
      <c r="C346" s="1531"/>
      <c r="D346" s="726"/>
      <c r="E346" s="723"/>
      <c r="F346" s="1527"/>
      <c r="G346" s="735"/>
      <c r="H346" s="735"/>
      <c r="J346" s="735"/>
      <c r="L346" s="735"/>
      <c r="N346" s="735"/>
      <c r="O346" s="735"/>
      <c r="P346" s="735"/>
      <c r="Q346" s="735"/>
    </row>
    <row r="347" spans="1:20">
      <c r="A347" s="1524"/>
      <c r="B347" s="1530"/>
      <c r="C347" s="1531"/>
      <c r="D347" s="726"/>
      <c r="E347" s="723"/>
      <c r="F347" s="1527"/>
      <c r="G347" s="735"/>
      <c r="H347" s="735"/>
      <c r="J347" s="735"/>
      <c r="L347" s="735"/>
      <c r="N347" s="735"/>
      <c r="O347" s="735"/>
      <c r="P347" s="735"/>
      <c r="Q347" s="735"/>
    </row>
    <row r="348" spans="1:20">
      <c r="A348" s="1524"/>
      <c r="B348" s="1530"/>
      <c r="C348" s="1531"/>
      <c r="D348" s="726"/>
      <c r="E348" s="725"/>
      <c r="F348" s="1527"/>
      <c r="G348" s="735"/>
      <c r="H348" s="735"/>
      <c r="I348" s="735"/>
      <c r="J348" s="735"/>
      <c r="K348" s="735"/>
      <c r="L348" s="735"/>
      <c r="M348" s="735"/>
      <c r="N348" s="735"/>
      <c r="O348" s="735"/>
      <c r="P348" s="735"/>
      <c r="Q348" s="735"/>
      <c r="R348" s="735"/>
      <c r="S348" s="735"/>
      <c r="T348" s="735"/>
    </row>
    <row r="349" spans="1:20">
      <c r="A349" s="1524"/>
      <c r="B349" s="1530"/>
      <c r="C349" s="1531"/>
      <c r="D349" s="726"/>
      <c r="E349" s="723"/>
      <c r="F349" s="1527"/>
      <c r="G349" s="735"/>
      <c r="H349" s="735"/>
      <c r="I349" s="735"/>
      <c r="J349" s="735"/>
      <c r="K349" s="735"/>
      <c r="L349" s="735"/>
      <c r="M349" s="735"/>
      <c r="N349" s="735"/>
      <c r="O349" s="735"/>
      <c r="P349" s="735"/>
      <c r="Q349" s="735"/>
      <c r="R349" s="735"/>
      <c r="S349" s="735"/>
      <c r="T349" s="735"/>
    </row>
    <row r="350" spans="1:20">
      <c r="A350" s="1524"/>
      <c r="B350" s="1530"/>
      <c r="C350" s="1531"/>
      <c r="D350" s="726"/>
      <c r="E350" s="723"/>
      <c r="F350" s="1527"/>
      <c r="G350" s="735"/>
      <c r="H350" s="735"/>
      <c r="I350" s="735"/>
      <c r="J350" s="735"/>
      <c r="K350" s="735"/>
      <c r="L350" s="735"/>
      <c r="M350" s="735"/>
      <c r="N350" s="735"/>
      <c r="O350" s="735"/>
      <c r="P350" s="735"/>
      <c r="Q350" s="735"/>
      <c r="R350" s="735"/>
      <c r="S350" s="735"/>
      <c r="T350" s="735"/>
    </row>
    <row r="351" spans="1:20">
      <c r="A351" s="1524"/>
      <c r="B351" s="1530"/>
      <c r="C351" s="1531"/>
      <c r="D351" s="726"/>
      <c r="E351" s="723"/>
      <c r="F351" s="1527"/>
      <c r="G351" s="735"/>
      <c r="H351" s="735"/>
      <c r="I351" s="735"/>
      <c r="J351" s="735"/>
      <c r="K351" s="735"/>
      <c r="L351" s="735"/>
      <c r="M351" s="735"/>
      <c r="N351" s="735"/>
      <c r="O351" s="735"/>
      <c r="P351" s="735"/>
      <c r="Q351" s="735"/>
      <c r="R351" s="735"/>
      <c r="S351" s="735"/>
      <c r="T351" s="735"/>
    </row>
    <row r="352" spans="1:20">
      <c r="A352" s="1524"/>
      <c r="B352" s="1530"/>
      <c r="C352" s="1531"/>
      <c r="D352" s="726"/>
      <c r="E352" s="723"/>
      <c r="F352" s="1527"/>
      <c r="G352" s="735"/>
      <c r="H352" s="735"/>
      <c r="I352" s="735"/>
      <c r="J352" s="735"/>
      <c r="K352" s="735"/>
      <c r="L352" s="735"/>
      <c r="M352" s="735"/>
      <c r="N352" s="735"/>
      <c r="O352" s="735"/>
      <c r="P352" s="735"/>
      <c r="Q352" s="735"/>
      <c r="R352" s="735"/>
      <c r="S352" s="735"/>
      <c r="T352" s="735"/>
    </row>
    <row r="353" spans="1:20">
      <c r="A353" s="1524"/>
      <c r="B353" s="1530"/>
      <c r="C353" s="1531"/>
      <c r="D353" s="726"/>
      <c r="E353" s="723"/>
      <c r="F353" s="1527"/>
      <c r="G353" s="733"/>
      <c r="H353" s="733"/>
      <c r="I353" s="733"/>
      <c r="J353" s="733"/>
      <c r="K353" s="733"/>
      <c r="L353" s="733"/>
      <c r="M353" s="733"/>
      <c r="N353" s="733"/>
      <c r="O353" s="733"/>
      <c r="P353" s="733"/>
      <c r="Q353" s="733"/>
      <c r="R353" s="733"/>
      <c r="S353" s="735"/>
      <c r="T353" s="735"/>
    </row>
    <row r="354" spans="1:20">
      <c r="A354" s="1524"/>
      <c r="B354" s="1530"/>
      <c r="C354" s="1531"/>
      <c r="D354" s="726"/>
      <c r="E354" s="723"/>
      <c r="F354" s="1527"/>
    </row>
    <row r="355" spans="1:20">
      <c r="A355" s="1524"/>
      <c r="B355" s="1530"/>
      <c r="C355" s="1531"/>
      <c r="D355" s="726"/>
      <c r="E355" s="723"/>
      <c r="F355" s="1527"/>
    </row>
    <row r="356" spans="1:20">
      <c r="A356" s="1524"/>
      <c r="B356" s="1530"/>
      <c r="C356" s="1531"/>
      <c r="D356" s="726"/>
      <c r="E356" s="723"/>
      <c r="F356" s="1527"/>
    </row>
    <row r="357" spans="1:20">
      <c r="A357" s="1524"/>
      <c r="B357" s="1530"/>
      <c r="C357" s="1531"/>
      <c r="D357" s="726"/>
      <c r="E357" s="723"/>
      <c r="F357" s="1527"/>
    </row>
    <row r="358" spans="1:20">
      <c r="A358" s="1524"/>
      <c r="B358" s="1530"/>
      <c r="C358" s="1531"/>
      <c r="D358" s="726"/>
      <c r="E358" s="723"/>
      <c r="F358" s="1527"/>
    </row>
    <row r="359" spans="1:20">
      <c r="A359" s="1524"/>
      <c r="B359" s="1530"/>
      <c r="C359" s="1531"/>
      <c r="D359" s="726"/>
      <c r="E359" s="723"/>
      <c r="F359" s="1527"/>
    </row>
    <row r="360" spans="1:20">
      <c r="A360" s="1524"/>
      <c r="B360" s="1530"/>
      <c r="C360" s="1531"/>
      <c r="D360" s="726"/>
      <c r="E360" s="723"/>
      <c r="F360" s="1527"/>
    </row>
    <row r="361" spans="1:20">
      <c r="A361" s="1524"/>
      <c r="B361" s="1530"/>
      <c r="C361" s="1531"/>
      <c r="D361" s="726"/>
      <c r="E361" s="723"/>
      <c r="F361" s="1527"/>
    </row>
    <row r="362" spans="1:20">
      <c r="A362" s="1524"/>
      <c r="B362" s="1530"/>
      <c r="C362" s="1531"/>
      <c r="D362" s="726"/>
      <c r="E362" s="723"/>
      <c r="F362" s="1527"/>
    </row>
    <row r="363" spans="1:20">
      <c r="A363" s="1524"/>
      <c r="B363" s="1530"/>
      <c r="C363" s="1531"/>
      <c r="D363" s="726"/>
      <c r="E363" s="723"/>
      <c r="F363" s="1527"/>
    </row>
    <row r="364" spans="1:20">
      <c r="A364" s="1524"/>
      <c r="B364" s="1530"/>
      <c r="C364" s="1531"/>
      <c r="D364" s="726"/>
      <c r="E364" s="723"/>
      <c r="F364" s="1527"/>
    </row>
    <row r="365" spans="1:20">
      <c r="A365" s="1524"/>
      <c r="B365" s="1530"/>
      <c r="C365" s="1531"/>
      <c r="D365" s="726"/>
      <c r="E365" s="723"/>
      <c r="F365" s="1527"/>
    </row>
    <row r="366" spans="1:20">
      <c r="A366" s="728"/>
      <c r="B366" s="728"/>
      <c r="C366" s="726"/>
      <c r="D366" s="726"/>
      <c r="E366" s="723"/>
      <c r="F366" s="736"/>
    </row>
    <row r="367" spans="1:20">
      <c r="A367" s="728"/>
      <c r="B367" s="728"/>
      <c r="C367" s="726"/>
      <c r="D367" s="726"/>
      <c r="E367" s="725"/>
      <c r="F367" s="736"/>
    </row>
    <row r="368" spans="1:20">
      <c r="A368" s="728"/>
      <c r="B368" s="728"/>
      <c r="C368" s="726"/>
      <c r="D368" s="726"/>
      <c r="E368" s="725"/>
      <c r="F368" s="736"/>
    </row>
    <row r="369" spans="1:6">
      <c r="A369" s="728"/>
      <c r="B369" s="728"/>
      <c r="C369" s="726"/>
      <c r="D369" s="726"/>
      <c r="E369" s="725"/>
      <c r="F369" s="736"/>
    </row>
    <row r="370" spans="1:6">
      <c r="A370" s="728"/>
      <c r="B370" s="728"/>
      <c r="C370" s="726"/>
      <c r="D370" s="726"/>
      <c r="E370" s="725"/>
      <c r="F370" s="736"/>
    </row>
    <row r="371" spans="1:6">
      <c r="A371" s="728"/>
      <c r="B371" s="728"/>
      <c r="C371" s="726"/>
      <c r="D371" s="726"/>
      <c r="E371" s="725"/>
      <c r="F371" s="736"/>
    </row>
    <row r="372" spans="1:6">
      <c r="A372" s="728"/>
      <c r="B372" s="728"/>
      <c r="C372" s="726"/>
      <c r="D372" s="726"/>
      <c r="E372" s="725"/>
      <c r="F372" s="736"/>
    </row>
    <row r="373" spans="1:6">
      <c r="A373" s="728"/>
      <c r="B373" s="728"/>
      <c r="C373" s="726"/>
      <c r="D373" s="726"/>
      <c r="E373" s="725"/>
      <c r="F373" s="736"/>
    </row>
    <row r="374" spans="1:6">
      <c r="A374" s="728"/>
      <c r="B374" s="728"/>
      <c r="C374" s="726"/>
      <c r="D374" s="726"/>
      <c r="E374" s="725"/>
      <c r="F374" s="736"/>
    </row>
    <row r="375" spans="1:6">
      <c r="A375" s="728"/>
      <c r="B375" s="728"/>
      <c r="C375" s="726"/>
      <c r="D375" s="726"/>
      <c r="E375" s="725"/>
      <c r="F375" s="736"/>
    </row>
    <row r="376" spans="1:6">
      <c r="A376" s="728"/>
      <c r="B376" s="728"/>
      <c r="C376" s="726"/>
      <c r="D376" s="726"/>
      <c r="E376" s="725"/>
      <c r="F376" s="736"/>
    </row>
    <row r="377" spans="1:6">
      <c r="A377" s="728"/>
      <c r="B377" s="728"/>
      <c r="C377" s="726"/>
      <c r="D377" s="726"/>
      <c r="E377" s="725"/>
      <c r="F377" s="736"/>
    </row>
    <row r="378" spans="1:6">
      <c r="A378" s="728"/>
      <c r="B378" s="728"/>
      <c r="C378" s="726"/>
      <c r="D378" s="726"/>
      <c r="E378" s="725"/>
      <c r="F378" s="736"/>
    </row>
    <row r="379" spans="1:6">
      <c r="A379" s="728"/>
      <c r="B379" s="728"/>
      <c r="C379" s="726"/>
      <c r="D379" s="726"/>
      <c r="E379" s="725"/>
      <c r="F379" s="736"/>
    </row>
    <row r="380" spans="1:6">
      <c r="A380" s="728"/>
      <c r="B380" s="728"/>
      <c r="C380" s="726"/>
      <c r="D380" s="726"/>
      <c r="E380" s="725"/>
      <c r="F380" s="736"/>
    </row>
    <row r="381" spans="1:6">
      <c r="A381" s="728"/>
      <c r="B381" s="728"/>
      <c r="C381" s="726"/>
      <c r="D381" s="726"/>
      <c r="E381" s="725"/>
      <c r="F381" s="736"/>
    </row>
    <row r="382" spans="1:6">
      <c r="A382" s="728"/>
      <c r="B382" s="728"/>
      <c r="C382" s="726"/>
      <c r="D382" s="726"/>
      <c r="E382" s="725"/>
      <c r="F382" s="736"/>
    </row>
    <row r="383" spans="1:6">
      <c r="A383" s="728"/>
      <c r="B383" s="728"/>
      <c r="C383" s="726"/>
      <c r="D383" s="726"/>
      <c r="E383" s="725"/>
      <c r="F383" s="736"/>
    </row>
    <row r="384" spans="1:6">
      <c r="A384" s="728"/>
      <c r="B384" s="728"/>
      <c r="C384" s="726"/>
      <c r="D384" s="726"/>
      <c r="E384" s="725"/>
      <c r="F384" s="736"/>
    </row>
    <row r="385" spans="1:6">
      <c r="A385" s="728"/>
      <c r="B385" s="728"/>
      <c r="C385" s="726"/>
      <c r="D385" s="726"/>
      <c r="E385" s="725"/>
      <c r="F385" s="736"/>
    </row>
    <row r="386" spans="1:6">
      <c r="A386" s="728"/>
      <c r="B386" s="728"/>
      <c r="C386" s="726"/>
      <c r="D386" s="726"/>
      <c r="E386" s="725"/>
      <c r="F386" s="736"/>
    </row>
    <row r="387" spans="1:6">
      <c r="A387" s="728"/>
      <c r="B387" s="728"/>
      <c r="C387" s="726"/>
      <c r="D387" s="726"/>
      <c r="E387" s="725"/>
      <c r="F387" s="736"/>
    </row>
    <row r="388" spans="1:6">
      <c r="A388" s="728"/>
      <c r="B388" s="728"/>
      <c r="C388" s="726"/>
      <c r="D388" s="726"/>
      <c r="E388" s="725"/>
      <c r="F388" s="736"/>
    </row>
    <row r="389" spans="1:6">
      <c r="A389" s="728"/>
      <c r="B389" s="728"/>
      <c r="C389" s="726"/>
      <c r="D389" s="726"/>
      <c r="E389" s="725"/>
      <c r="F389" s="736"/>
    </row>
    <row r="390" spans="1:6">
      <c r="A390" s="728"/>
      <c r="B390" s="728"/>
      <c r="C390" s="726"/>
      <c r="D390" s="726"/>
      <c r="E390" s="725"/>
      <c r="F390" s="736"/>
    </row>
    <row r="391" spans="1:6">
      <c r="A391" s="728"/>
      <c r="B391" s="728"/>
      <c r="C391" s="726"/>
      <c r="D391" s="726"/>
      <c r="E391" s="725"/>
      <c r="F391" s="736"/>
    </row>
    <row r="392" spans="1:6">
      <c r="A392" s="728"/>
      <c r="B392" s="728"/>
      <c r="C392" s="726"/>
      <c r="D392" s="726"/>
      <c r="E392" s="725"/>
      <c r="F392" s="736"/>
    </row>
    <row r="393" spans="1:6">
      <c r="A393" s="728"/>
      <c r="B393" s="728"/>
      <c r="C393" s="726"/>
      <c r="D393" s="726"/>
      <c r="E393" s="725"/>
      <c r="F393" s="736"/>
    </row>
    <row r="394" spans="1:6">
      <c r="A394" s="728"/>
      <c r="B394" s="728"/>
      <c r="C394" s="726"/>
      <c r="D394" s="726"/>
      <c r="E394" s="725"/>
      <c r="F394" s="736"/>
    </row>
    <row r="395" spans="1:6">
      <c r="A395" s="728"/>
      <c r="B395" s="728"/>
      <c r="C395" s="726"/>
      <c r="D395" s="726"/>
      <c r="E395" s="725"/>
      <c r="F395" s="736"/>
    </row>
    <row r="396" spans="1:6">
      <c r="A396" s="728"/>
      <c r="B396" s="728"/>
      <c r="C396" s="726"/>
      <c r="D396" s="726"/>
      <c r="E396" s="725"/>
      <c r="F396" s="736"/>
    </row>
    <row r="397" spans="1:6">
      <c r="A397" s="728"/>
      <c r="B397" s="728"/>
      <c r="C397" s="726"/>
      <c r="D397" s="726"/>
      <c r="E397" s="725"/>
      <c r="F397" s="736"/>
    </row>
    <row r="398" spans="1:6">
      <c r="A398" s="728"/>
      <c r="B398" s="728"/>
      <c r="C398" s="726"/>
      <c r="D398" s="726"/>
      <c r="E398" s="725"/>
      <c r="F398" s="736"/>
    </row>
    <row r="399" spans="1:6">
      <c r="A399" s="728"/>
      <c r="B399" s="728"/>
      <c r="C399" s="726"/>
      <c r="D399" s="726"/>
      <c r="E399" s="725"/>
      <c r="F399" s="736"/>
    </row>
    <row r="400" spans="1:6">
      <c r="A400" s="728"/>
      <c r="B400" s="728"/>
      <c r="C400" s="726"/>
      <c r="D400" s="726"/>
      <c r="E400" s="725"/>
      <c r="F400" s="736"/>
    </row>
    <row r="401" spans="1:6">
      <c r="A401" s="728"/>
      <c r="B401" s="728"/>
      <c r="C401" s="726"/>
      <c r="D401" s="726"/>
      <c r="E401" s="725"/>
      <c r="F401" s="736"/>
    </row>
    <row r="402" spans="1:6">
      <c r="A402" s="728"/>
      <c r="B402" s="728"/>
      <c r="C402" s="726"/>
      <c r="D402" s="726"/>
      <c r="E402" s="725"/>
      <c r="F402" s="736"/>
    </row>
    <row r="403" spans="1:6">
      <c r="A403" s="728"/>
      <c r="B403" s="728"/>
      <c r="C403" s="726"/>
      <c r="D403" s="726"/>
      <c r="E403" s="725"/>
      <c r="F403" s="736"/>
    </row>
    <row r="404" spans="1:6">
      <c r="A404" s="728"/>
      <c r="B404" s="728"/>
      <c r="C404" s="726"/>
      <c r="D404" s="726"/>
      <c r="E404" s="725"/>
      <c r="F404" s="736"/>
    </row>
    <row r="405" spans="1:6">
      <c r="A405" s="728"/>
      <c r="B405" s="728"/>
      <c r="C405" s="726"/>
      <c r="D405" s="726"/>
      <c r="E405" s="725"/>
      <c r="F405" s="736"/>
    </row>
    <row r="406" spans="1:6">
      <c r="A406" s="728"/>
      <c r="B406" s="728"/>
      <c r="C406" s="726"/>
      <c r="D406" s="726"/>
      <c r="E406" s="725"/>
      <c r="F406" s="736"/>
    </row>
    <row r="407" spans="1:6">
      <c r="A407" s="728"/>
      <c r="B407" s="728"/>
      <c r="C407" s="726"/>
      <c r="D407" s="726"/>
      <c r="E407" s="725"/>
      <c r="F407" s="736"/>
    </row>
    <row r="408" spans="1:6">
      <c r="A408" s="728"/>
      <c r="B408" s="728"/>
      <c r="C408" s="726"/>
      <c r="D408" s="726"/>
      <c r="E408" s="725"/>
      <c r="F408" s="736"/>
    </row>
    <row r="409" spans="1:6">
      <c r="A409" s="728"/>
      <c r="B409" s="728"/>
      <c r="C409" s="726"/>
      <c r="D409" s="726"/>
      <c r="E409" s="725"/>
      <c r="F409" s="736"/>
    </row>
    <row r="410" spans="1:6">
      <c r="A410" s="728"/>
      <c r="B410" s="728"/>
      <c r="C410" s="726"/>
      <c r="D410" s="726"/>
      <c r="E410" s="725"/>
      <c r="F410" s="736"/>
    </row>
    <row r="411" spans="1:6">
      <c r="A411" s="728"/>
      <c r="B411" s="728"/>
      <c r="C411" s="726"/>
      <c r="D411" s="726"/>
      <c r="E411" s="725"/>
      <c r="F411" s="736"/>
    </row>
    <row r="412" spans="1:6">
      <c r="A412" s="737"/>
      <c r="B412" s="737"/>
      <c r="C412" s="738"/>
      <c r="D412" s="738"/>
      <c r="E412" s="725"/>
      <c r="F412" s="739"/>
    </row>
    <row r="413" spans="1:6">
      <c r="E413" s="742"/>
    </row>
  </sheetData>
  <mergeCells count="260">
    <mergeCell ref="A360:A365"/>
    <mergeCell ref="B360:B365"/>
    <mergeCell ref="C360:C365"/>
    <mergeCell ref="F360:F365"/>
    <mergeCell ref="A348:A353"/>
    <mergeCell ref="B348:B353"/>
    <mergeCell ref="C348:C353"/>
    <mergeCell ref="F348:F353"/>
    <mergeCell ref="A354:A359"/>
    <mergeCell ref="B354:B359"/>
    <mergeCell ref="C354:C359"/>
    <mergeCell ref="F354:F359"/>
    <mergeCell ref="A336:A341"/>
    <mergeCell ref="B336:B341"/>
    <mergeCell ref="C336:C341"/>
    <mergeCell ref="F336:F341"/>
    <mergeCell ref="A342:A347"/>
    <mergeCell ref="B342:B347"/>
    <mergeCell ref="C342:C347"/>
    <mergeCell ref="F342:F347"/>
    <mergeCell ref="A327:A331"/>
    <mergeCell ref="B327:B331"/>
    <mergeCell ref="C327:C331"/>
    <mergeCell ref="F327:F331"/>
    <mergeCell ref="A332:A335"/>
    <mergeCell ref="B332:B335"/>
    <mergeCell ref="C332:C335"/>
    <mergeCell ref="F332:F335"/>
    <mergeCell ref="A316:A321"/>
    <mergeCell ref="B316:B321"/>
    <mergeCell ref="C316:C321"/>
    <mergeCell ref="F316:F321"/>
    <mergeCell ref="A322:A326"/>
    <mergeCell ref="B322:B326"/>
    <mergeCell ref="C322:C326"/>
    <mergeCell ref="F322:F326"/>
    <mergeCell ref="A304:A309"/>
    <mergeCell ref="B304:B309"/>
    <mergeCell ref="C304:C309"/>
    <mergeCell ref="F304:F309"/>
    <mergeCell ref="A310:A315"/>
    <mergeCell ref="B310:B315"/>
    <mergeCell ref="C310:C315"/>
    <mergeCell ref="F310:F315"/>
    <mergeCell ref="A292:A297"/>
    <mergeCell ref="B292:B297"/>
    <mergeCell ref="C292:C297"/>
    <mergeCell ref="F292:F297"/>
    <mergeCell ref="A298:A303"/>
    <mergeCell ref="B298:B303"/>
    <mergeCell ref="C298:C303"/>
    <mergeCell ref="F298:F303"/>
    <mergeCell ref="A282:A285"/>
    <mergeCell ref="B282:B285"/>
    <mergeCell ref="C282:C285"/>
    <mergeCell ref="F282:F285"/>
    <mergeCell ref="A286:A291"/>
    <mergeCell ref="B286:B291"/>
    <mergeCell ref="C286:C291"/>
    <mergeCell ref="F286:F291"/>
    <mergeCell ref="A272:A276"/>
    <mergeCell ref="B272:B276"/>
    <mergeCell ref="C272:C276"/>
    <mergeCell ref="F272:F276"/>
    <mergeCell ref="A277:A281"/>
    <mergeCell ref="B277:B281"/>
    <mergeCell ref="C277:C281"/>
    <mergeCell ref="F277:F281"/>
    <mergeCell ref="A260:A265"/>
    <mergeCell ref="B260:B265"/>
    <mergeCell ref="C260:C265"/>
    <mergeCell ref="F260:F265"/>
    <mergeCell ref="A266:A271"/>
    <mergeCell ref="B266:B271"/>
    <mergeCell ref="C266:C271"/>
    <mergeCell ref="F266:F271"/>
    <mergeCell ref="A248:A253"/>
    <mergeCell ref="B248:B253"/>
    <mergeCell ref="C248:C253"/>
    <mergeCell ref="F248:F253"/>
    <mergeCell ref="A254:A259"/>
    <mergeCell ref="B254:B259"/>
    <mergeCell ref="C254:C259"/>
    <mergeCell ref="F254:F259"/>
    <mergeCell ref="A236:A241"/>
    <mergeCell ref="B236:B241"/>
    <mergeCell ref="C236:C241"/>
    <mergeCell ref="F236:F241"/>
    <mergeCell ref="A242:A247"/>
    <mergeCell ref="B242:B247"/>
    <mergeCell ref="C242:C247"/>
    <mergeCell ref="F242:F247"/>
    <mergeCell ref="A224:A229"/>
    <mergeCell ref="B224:B229"/>
    <mergeCell ref="C224:C229"/>
    <mergeCell ref="F224:F229"/>
    <mergeCell ref="A230:A235"/>
    <mergeCell ref="B230:B235"/>
    <mergeCell ref="C230:C235"/>
    <mergeCell ref="F230:F235"/>
    <mergeCell ref="A212:A217"/>
    <mergeCell ref="B212:B217"/>
    <mergeCell ref="C212:C217"/>
    <mergeCell ref="F212:F217"/>
    <mergeCell ref="A218:A223"/>
    <mergeCell ref="B218:B223"/>
    <mergeCell ref="C218:C223"/>
    <mergeCell ref="F218:F223"/>
    <mergeCell ref="A200:A205"/>
    <mergeCell ref="B200:B205"/>
    <mergeCell ref="C200:C205"/>
    <mergeCell ref="F200:F205"/>
    <mergeCell ref="A206:A211"/>
    <mergeCell ref="B206:B211"/>
    <mergeCell ref="C206:C211"/>
    <mergeCell ref="F206:F211"/>
    <mergeCell ref="A188:A193"/>
    <mergeCell ref="B188:B193"/>
    <mergeCell ref="C188:C193"/>
    <mergeCell ref="F188:F193"/>
    <mergeCell ref="A194:A199"/>
    <mergeCell ref="B194:B199"/>
    <mergeCell ref="C194:C199"/>
    <mergeCell ref="F194:F199"/>
    <mergeCell ref="A179:A184"/>
    <mergeCell ref="B179:B184"/>
    <mergeCell ref="C179:C184"/>
    <mergeCell ref="F179:F184"/>
    <mergeCell ref="A185:A187"/>
    <mergeCell ref="B185:B187"/>
    <mergeCell ref="C185:C187"/>
    <mergeCell ref="F185:F187"/>
    <mergeCell ref="A170:A174"/>
    <mergeCell ref="B170:B174"/>
    <mergeCell ref="C170:C174"/>
    <mergeCell ref="F170:F174"/>
    <mergeCell ref="A175:A178"/>
    <mergeCell ref="B175:B178"/>
    <mergeCell ref="C175:C178"/>
    <mergeCell ref="F175:F178"/>
    <mergeCell ref="A158:A163"/>
    <mergeCell ref="B158:B163"/>
    <mergeCell ref="C158:C163"/>
    <mergeCell ref="F158:F163"/>
    <mergeCell ref="A164:A169"/>
    <mergeCell ref="B164:B169"/>
    <mergeCell ref="C164:C169"/>
    <mergeCell ref="F164:F169"/>
    <mergeCell ref="A146:A151"/>
    <mergeCell ref="B146:B151"/>
    <mergeCell ref="C146:C151"/>
    <mergeCell ref="F146:F151"/>
    <mergeCell ref="A152:A157"/>
    <mergeCell ref="B152:B157"/>
    <mergeCell ref="C152:C157"/>
    <mergeCell ref="F152:F157"/>
    <mergeCell ref="A134:A139"/>
    <mergeCell ref="B134:B139"/>
    <mergeCell ref="C134:C139"/>
    <mergeCell ref="F134:F139"/>
    <mergeCell ref="A140:A145"/>
    <mergeCell ref="B140:B145"/>
    <mergeCell ref="C140:C145"/>
    <mergeCell ref="F140:F145"/>
    <mergeCell ref="A123:A127"/>
    <mergeCell ref="B123:B127"/>
    <mergeCell ref="C123:C127"/>
    <mergeCell ref="F123:F127"/>
    <mergeCell ref="A128:A133"/>
    <mergeCell ref="B128:B133"/>
    <mergeCell ref="C128:C133"/>
    <mergeCell ref="F128:F133"/>
    <mergeCell ref="A114:A117"/>
    <mergeCell ref="B114:B117"/>
    <mergeCell ref="C114:C117"/>
    <mergeCell ref="F114:F117"/>
    <mergeCell ref="A118:A122"/>
    <mergeCell ref="B118:B122"/>
    <mergeCell ref="C118:C122"/>
    <mergeCell ref="F118:F122"/>
    <mergeCell ref="A102:A107"/>
    <mergeCell ref="B102:B107"/>
    <mergeCell ref="C102:C107"/>
    <mergeCell ref="F102:F107"/>
    <mergeCell ref="A108:A113"/>
    <mergeCell ref="B108:B113"/>
    <mergeCell ref="C108:C113"/>
    <mergeCell ref="F108:F113"/>
    <mergeCell ref="A88:A92"/>
    <mergeCell ref="B88:B92"/>
    <mergeCell ref="C88:C92"/>
    <mergeCell ref="F88:F92"/>
    <mergeCell ref="A97:A101"/>
    <mergeCell ref="B97:B101"/>
    <mergeCell ref="C97:C101"/>
    <mergeCell ref="F97:F101"/>
    <mergeCell ref="A77:A82"/>
    <mergeCell ref="B77:B82"/>
    <mergeCell ref="C77:C82"/>
    <mergeCell ref="F77:F82"/>
    <mergeCell ref="A83:A87"/>
    <mergeCell ref="B83:B87"/>
    <mergeCell ref="C83:C87"/>
    <mergeCell ref="F83:F87"/>
    <mergeCell ref="A64:A69"/>
    <mergeCell ref="B64:B69"/>
    <mergeCell ref="C64:C69"/>
    <mergeCell ref="F64:F69"/>
    <mergeCell ref="A70:A75"/>
    <mergeCell ref="B70:B75"/>
    <mergeCell ref="C70:C75"/>
    <mergeCell ref="F70:F75"/>
    <mergeCell ref="A52:A57"/>
    <mergeCell ref="B52:B57"/>
    <mergeCell ref="C52:C57"/>
    <mergeCell ref="F52:F57"/>
    <mergeCell ref="A58:A63"/>
    <mergeCell ref="B58:B63"/>
    <mergeCell ref="C58:C63"/>
    <mergeCell ref="F58:F63"/>
    <mergeCell ref="A42:A46"/>
    <mergeCell ref="B42:B46"/>
    <mergeCell ref="C42:C46"/>
    <mergeCell ref="F42:F51"/>
    <mergeCell ref="A47:A51"/>
    <mergeCell ref="B47:B51"/>
    <mergeCell ref="C47:C51"/>
    <mergeCell ref="A30:A35"/>
    <mergeCell ref="B30:B35"/>
    <mergeCell ref="C30:C35"/>
    <mergeCell ref="F30:F35"/>
    <mergeCell ref="A36:A41"/>
    <mergeCell ref="B36:B41"/>
    <mergeCell ref="C36:C41"/>
    <mergeCell ref="F36:F41"/>
    <mergeCell ref="A18:A23"/>
    <mergeCell ref="B18:B23"/>
    <mergeCell ref="C18:C23"/>
    <mergeCell ref="F18:F23"/>
    <mergeCell ref="A24:A29"/>
    <mergeCell ref="B24:B29"/>
    <mergeCell ref="C24:C29"/>
    <mergeCell ref="F24:F29"/>
    <mergeCell ref="A7:A12"/>
    <mergeCell ref="B7:B12"/>
    <mergeCell ref="C7:C12"/>
    <mergeCell ref="F7:F12"/>
    <mergeCell ref="A13:A17"/>
    <mergeCell ref="B13:B17"/>
    <mergeCell ref="C13:C17"/>
    <mergeCell ref="F13:F17"/>
    <mergeCell ref="A1:T1"/>
    <mergeCell ref="A2:T2"/>
    <mergeCell ref="A3:T3"/>
    <mergeCell ref="A4:A6"/>
    <mergeCell ref="B4:C6"/>
    <mergeCell ref="D4:E5"/>
    <mergeCell ref="F4:F5"/>
    <mergeCell ref="G4:T4"/>
    <mergeCell ref="D6:E6"/>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T400"/>
  <sheetViews>
    <sheetView workbookViewId="0">
      <selection sqref="A1:XFD1048576"/>
    </sheetView>
  </sheetViews>
  <sheetFormatPr defaultColWidth="38.7109375" defaultRowHeight="11.25"/>
  <cols>
    <col min="1" max="1" width="11.7109375" style="53" customWidth="1"/>
    <col min="2" max="2" width="8.7109375" style="53" customWidth="1"/>
    <col min="3" max="3" width="28.5703125" style="54" customWidth="1"/>
    <col min="4" max="4" width="8.42578125" style="55" customWidth="1"/>
    <col min="5" max="5" width="56.85546875" style="55" customWidth="1"/>
    <col min="6" max="6" width="5.42578125" style="1" customWidth="1"/>
    <col min="7" max="7" width="5.7109375" style="53" bestFit="1" customWidth="1"/>
    <col min="8" max="15" width="4.140625" style="53" bestFit="1" customWidth="1"/>
    <col min="16" max="18" width="4.85546875" style="53" bestFit="1" customWidth="1"/>
    <col min="19" max="19" width="5.28515625" style="53" bestFit="1" customWidth="1"/>
    <col min="20" max="20" width="5.140625" style="53" bestFit="1" customWidth="1"/>
    <col min="21" max="16384" width="38.7109375" style="1"/>
  </cols>
  <sheetData>
    <row r="1" spans="1:20" ht="14.25" customHeight="1">
      <c r="A1" s="929" t="s">
        <v>0</v>
      </c>
      <c r="B1" s="929"/>
      <c r="C1" s="929"/>
      <c r="D1" s="929"/>
      <c r="E1" s="929"/>
      <c r="F1" s="929"/>
      <c r="G1" s="929"/>
      <c r="H1" s="929"/>
      <c r="I1" s="929"/>
      <c r="J1" s="929"/>
      <c r="K1" s="929"/>
      <c r="L1" s="929"/>
      <c r="M1" s="929"/>
      <c r="N1" s="929"/>
      <c r="O1" s="929"/>
      <c r="P1" s="929"/>
      <c r="Q1" s="929"/>
      <c r="R1" s="929"/>
      <c r="S1" s="929"/>
      <c r="T1" s="929"/>
    </row>
    <row r="2" spans="1:20" ht="14.25" customHeight="1">
      <c r="A2" s="929" t="s">
        <v>1</v>
      </c>
      <c r="B2" s="929"/>
      <c r="C2" s="929"/>
      <c r="D2" s="929"/>
      <c r="E2" s="929"/>
      <c r="F2" s="929"/>
      <c r="G2" s="929"/>
      <c r="H2" s="929"/>
      <c r="I2" s="929"/>
      <c r="J2" s="929"/>
      <c r="K2" s="929"/>
      <c r="L2" s="929"/>
      <c r="M2" s="929"/>
      <c r="N2" s="929"/>
      <c r="O2" s="929"/>
      <c r="P2" s="929"/>
      <c r="Q2" s="929"/>
      <c r="R2" s="929"/>
      <c r="S2" s="929"/>
      <c r="T2" s="929"/>
    </row>
    <row r="3" spans="1:20" ht="14.25" customHeight="1">
      <c r="A3" s="929" t="s">
        <v>2</v>
      </c>
      <c r="B3" s="929"/>
      <c r="C3" s="929"/>
      <c r="D3" s="929"/>
      <c r="E3" s="929"/>
      <c r="F3" s="929"/>
      <c r="G3" s="929"/>
      <c r="H3" s="929"/>
      <c r="I3" s="929"/>
      <c r="J3" s="929"/>
      <c r="K3" s="929"/>
      <c r="L3" s="929"/>
      <c r="M3" s="929"/>
      <c r="N3" s="929"/>
      <c r="O3" s="929"/>
      <c r="P3" s="929"/>
      <c r="Q3" s="929"/>
      <c r="R3" s="929"/>
      <c r="S3" s="929"/>
      <c r="T3" s="929"/>
    </row>
    <row r="4" spans="1:20" ht="14.25" customHeight="1">
      <c r="A4" s="929" t="s">
        <v>3</v>
      </c>
      <c r="B4" s="929" t="s">
        <v>4</v>
      </c>
      <c r="C4" s="929"/>
      <c r="D4" s="929" t="s">
        <v>5</v>
      </c>
      <c r="E4" s="929"/>
      <c r="F4" s="929" t="s">
        <v>6</v>
      </c>
      <c r="G4" s="929"/>
      <c r="H4" s="929"/>
      <c r="I4" s="929"/>
      <c r="J4" s="929"/>
      <c r="K4" s="929"/>
      <c r="L4" s="929"/>
      <c r="M4" s="929"/>
      <c r="N4" s="929"/>
      <c r="O4" s="929"/>
      <c r="P4" s="929"/>
      <c r="Q4" s="929"/>
      <c r="R4" s="929"/>
      <c r="S4" s="929"/>
      <c r="T4" s="929"/>
    </row>
    <row r="5" spans="1:20" ht="14.25" customHeight="1">
      <c r="A5" s="929"/>
      <c r="B5" s="929"/>
      <c r="C5" s="929"/>
      <c r="D5" s="929"/>
      <c r="E5" s="929"/>
      <c r="F5" s="929"/>
      <c r="G5" s="2" t="s">
        <v>7</v>
      </c>
      <c r="H5" s="2" t="s">
        <v>8</v>
      </c>
      <c r="I5" s="2" t="s">
        <v>9</v>
      </c>
      <c r="J5" s="2" t="s">
        <v>10</v>
      </c>
      <c r="K5" s="2" t="s">
        <v>11</v>
      </c>
      <c r="L5" s="2" t="s">
        <v>12</v>
      </c>
      <c r="M5" s="2" t="s">
        <v>13</v>
      </c>
      <c r="N5" s="2" t="s">
        <v>14</v>
      </c>
      <c r="O5" s="2" t="s">
        <v>15</v>
      </c>
      <c r="P5" s="2" t="s">
        <v>16</v>
      </c>
      <c r="Q5" s="2" t="s">
        <v>17</v>
      </c>
      <c r="R5" s="2" t="s">
        <v>18</v>
      </c>
      <c r="S5" s="2" t="s">
        <v>19</v>
      </c>
      <c r="T5" s="2" t="s">
        <v>20</v>
      </c>
    </row>
    <row r="6" spans="1:20" ht="14.25" customHeight="1">
      <c r="A6" s="929"/>
      <c r="B6" s="929"/>
      <c r="C6" s="929"/>
      <c r="D6" s="949" t="s">
        <v>21</v>
      </c>
      <c r="E6" s="949"/>
      <c r="F6" s="2"/>
      <c r="G6" s="2"/>
      <c r="H6" s="2"/>
      <c r="I6" s="2"/>
      <c r="J6" s="2"/>
      <c r="K6" s="2"/>
      <c r="L6" s="2"/>
      <c r="M6" s="2"/>
      <c r="N6" s="2"/>
      <c r="O6" s="2"/>
      <c r="P6" s="2"/>
      <c r="Q6" s="2"/>
      <c r="R6" s="2"/>
      <c r="S6" s="2"/>
      <c r="T6" s="2"/>
    </row>
    <row r="7" spans="1:20" ht="19.5" customHeight="1">
      <c r="A7" s="929" t="s">
        <v>22</v>
      </c>
      <c r="B7" s="929" t="s">
        <v>23</v>
      </c>
      <c r="C7" s="930" t="s">
        <v>24</v>
      </c>
      <c r="D7" s="3" t="s">
        <v>25</v>
      </c>
      <c r="E7" s="3" t="s">
        <v>26</v>
      </c>
      <c r="F7" s="929" t="s">
        <v>27</v>
      </c>
      <c r="G7" s="2">
        <v>3</v>
      </c>
      <c r="H7" s="2">
        <v>3</v>
      </c>
      <c r="I7" s="2">
        <v>2</v>
      </c>
      <c r="J7" s="2">
        <v>2</v>
      </c>
      <c r="K7" s="2" t="s">
        <v>28</v>
      </c>
      <c r="L7" s="2" t="s">
        <v>28</v>
      </c>
      <c r="M7" s="2" t="s">
        <v>28</v>
      </c>
      <c r="N7" s="2" t="s">
        <v>28</v>
      </c>
      <c r="O7" s="2" t="s">
        <v>28</v>
      </c>
      <c r="P7" s="2" t="s">
        <v>28</v>
      </c>
      <c r="Q7" s="2" t="s">
        <v>28</v>
      </c>
      <c r="R7" s="2">
        <v>1</v>
      </c>
      <c r="S7" s="2">
        <v>2</v>
      </c>
      <c r="T7" s="2">
        <v>3</v>
      </c>
    </row>
    <row r="8" spans="1:20" ht="22.5">
      <c r="A8" s="929"/>
      <c r="B8" s="929"/>
      <c r="C8" s="930"/>
      <c r="D8" s="3" t="s">
        <v>29</v>
      </c>
      <c r="E8" s="4" t="s">
        <v>30</v>
      </c>
      <c r="F8" s="929"/>
      <c r="G8" s="2">
        <v>3</v>
      </c>
      <c r="H8" s="2">
        <v>3</v>
      </c>
      <c r="I8" s="2">
        <v>2</v>
      </c>
      <c r="J8" s="2">
        <v>3</v>
      </c>
      <c r="K8" s="2" t="s">
        <v>28</v>
      </c>
      <c r="L8" s="2" t="s">
        <v>28</v>
      </c>
      <c r="M8" s="2" t="s">
        <v>28</v>
      </c>
      <c r="N8" s="2" t="s">
        <v>28</v>
      </c>
      <c r="O8" s="2" t="s">
        <v>28</v>
      </c>
      <c r="P8" s="2" t="s">
        <v>28</v>
      </c>
      <c r="Q8" s="2" t="s">
        <v>28</v>
      </c>
      <c r="R8" s="2">
        <v>1</v>
      </c>
      <c r="S8" s="2">
        <v>2</v>
      </c>
      <c r="T8" s="2">
        <v>3</v>
      </c>
    </row>
    <row r="9" spans="1:20" ht="22.5">
      <c r="A9" s="929"/>
      <c r="B9" s="929"/>
      <c r="C9" s="930"/>
      <c r="D9" s="3" t="s">
        <v>31</v>
      </c>
      <c r="E9" s="4" t="s">
        <v>32</v>
      </c>
      <c r="F9" s="929"/>
      <c r="G9" s="2">
        <v>3</v>
      </c>
      <c r="H9" s="2">
        <v>2</v>
      </c>
      <c r="I9" s="2">
        <v>2</v>
      </c>
      <c r="J9" s="2">
        <v>3</v>
      </c>
      <c r="K9" s="2" t="s">
        <v>28</v>
      </c>
      <c r="L9" s="2" t="s">
        <v>28</v>
      </c>
      <c r="M9" s="2" t="s">
        <v>28</v>
      </c>
      <c r="N9" s="2" t="s">
        <v>28</v>
      </c>
      <c r="O9" s="2" t="s">
        <v>28</v>
      </c>
      <c r="P9" s="2" t="s">
        <v>28</v>
      </c>
      <c r="Q9" s="2" t="s">
        <v>28</v>
      </c>
      <c r="R9" s="2">
        <v>1</v>
      </c>
      <c r="S9" s="2">
        <v>2</v>
      </c>
      <c r="T9" s="2">
        <v>3</v>
      </c>
    </row>
    <row r="10" spans="1:20">
      <c r="A10" s="929"/>
      <c r="B10" s="929"/>
      <c r="C10" s="930"/>
      <c r="D10" s="3" t="s">
        <v>33</v>
      </c>
      <c r="E10" s="5" t="s">
        <v>34</v>
      </c>
      <c r="F10" s="929"/>
      <c r="G10" s="2">
        <v>3</v>
      </c>
      <c r="H10" s="2">
        <v>2</v>
      </c>
      <c r="I10" s="2">
        <v>3</v>
      </c>
      <c r="J10" s="2">
        <v>1</v>
      </c>
      <c r="K10" s="2" t="s">
        <v>28</v>
      </c>
      <c r="L10" s="2" t="s">
        <v>28</v>
      </c>
      <c r="M10" s="2" t="s">
        <v>28</v>
      </c>
      <c r="N10" s="2" t="s">
        <v>28</v>
      </c>
      <c r="O10" s="2" t="s">
        <v>28</v>
      </c>
      <c r="P10" s="2" t="s">
        <v>28</v>
      </c>
      <c r="Q10" s="2" t="s">
        <v>28</v>
      </c>
      <c r="R10" s="2">
        <v>1</v>
      </c>
      <c r="S10" s="2">
        <v>2</v>
      </c>
      <c r="T10" s="2">
        <v>3</v>
      </c>
    </row>
    <row r="11" spans="1:20">
      <c r="A11" s="929"/>
      <c r="B11" s="929"/>
      <c r="C11" s="930"/>
      <c r="D11" s="3" t="s">
        <v>35</v>
      </c>
      <c r="E11" s="3" t="s">
        <v>36</v>
      </c>
      <c r="F11" s="2"/>
      <c r="G11" s="2">
        <v>3</v>
      </c>
      <c r="H11" s="2">
        <v>2</v>
      </c>
      <c r="I11" s="2">
        <v>2</v>
      </c>
      <c r="J11" s="2">
        <v>2</v>
      </c>
      <c r="K11" s="2"/>
      <c r="L11" s="2"/>
      <c r="M11" s="2"/>
      <c r="N11" s="2"/>
      <c r="O11" s="2"/>
      <c r="P11" s="2"/>
      <c r="Q11" s="2"/>
      <c r="R11" s="2">
        <v>1</v>
      </c>
      <c r="S11" s="2">
        <v>2</v>
      </c>
      <c r="T11" s="2">
        <v>3</v>
      </c>
    </row>
    <row r="12" spans="1:20" ht="14.25" customHeight="1">
      <c r="A12" s="929"/>
      <c r="B12" s="929"/>
      <c r="C12" s="930"/>
      <c r="D12" s="3" t="s">
        <v>22</v>
      </c>
      <c r="E12" s="1"/>
      <c r="F12" s="5"/>
      <c r="G12" s="2">
        <v>3</v>
      </c>
      <c r="H12" s="2">
        <v>2.4</v>
      </c>
      <c r="I12" s="2">
        <v>2.2000000000000002</v>
      </c>
      <c r="J12" s="2">
        <v>2.2000000000000002</v>
      </c>
      <c r="K12" s="2" t="s">
        <v>28</v>
      </c>
      <c r="L12" s="2" t="s">
        <v>28</v>
      </c>
      <c r="M12" s="2" t="s">
        <v>28</v>
      </c>
      <c r="N12" s="2" t="s">
        <v>28</v>
      </c>
      <c r="O12" s="2" t="s">
        <v>28</v>
      </c>
      <c r="P12" s="2" t="s">
        <v>28</v>
      </c>
      <c r="Q12" s="2" t="s">
        <v>28</v>
      </c>
      <c r="R12" s="2">
        <v>1</v>
      </c>
      <c r="S12" s="2">
        <v>2</v>
      </c>
      <c r="T12" s="2">
        <v>3</v>
      </c>
    </row>
    <row r="13" spans="1:20" ht="14.25" customHeight="1">
      <c r="A13" s="929" t="s">
        <v>37</v>
      </c>
      <c r="B13" s="929" t="s">
        <v>38</v>
      </c>
      <c r="C13" s="930" t="s">
        <v>39</v>
      </c>
      <c r="D13" s="3" t="s">
        <v>40</v>
      </c>
      <c r="E13" s="3" t="s">
        <v>41</v>
      </c>
      <c r="F13" s="929" t="s">
        <v>27</v>
      </c>
      <c r="G13" s="2" t="s">
        <v>28</v>
      </c>
      <c r="H13" s="2" t="s">
        <v>28</v>
      </c>
      <c r="I13" s="2" t="s">
        <v>28</v>
      </c>
      <c r="J13" s="2" t="s">
        <v>28</v>
      </c>
      <c r="K13" s="2" t="s">
        <v>28</v>
      </c>
      <c r="L13" s="2" t="s">
        <v>28</v>
      </c>
      <c r="M13" s="2" t="s">
        <v>28</v>
      </c>
      <c r="N13" s="2">
        <v>2</v>
      </c>
      <c r="O13" s="2" t="s">
        <v>28</v>
      </c>
      <c r="P13" s="2">
        <v>2</v>
      </c>
      <c r="Q13" s="2">
        <v>2</v>
      </c>
      <c r="R13" s="2">
        <v>1</v>
      </c>
      <c r="S13" s="2" t="s">
        <v>28</v>
      </c>
      <c r="T13" s="2" t="s">
        <v>28</v>
      </c>
    </row>
    <row r="14" spans="1:20" ht="14.25" customHeight="1">
      <c r="A14" s="929"/>
      <c r="B14" s="929"/>
      <c r="C14" s="930"/>
      <c r="D14" s="3" t="s">
        <v>42</v>
      </c>
      <c r="E14" s="3" t="s">
        <v>43</v>
      </c>
      <c r="F14" s="929"/>
      <c r="G14" s="2">
        <v>3</v>
      </c>
      <c r="H14" s="2" t="s">
        <v>28</v>
      </c>
      <c r="I14" s="2" t="s">
        <v>28</v>
      </c>
      <c r="J14" s="2" t="s">
        <v>28</v>
      </c>
      <c r="K14" s="2">
        <v>2</v>
      </c>
      <c r="L14" s="2">
        <v>3</v>
      </c>
      <c r="M14" s="2">
        <v>2</v>
      </c>
      <c r="N14" s="2">
        <v>3</v>
      </c>
      <c r="O14" s="2">
        <v>1</v>
      </c>
      <c r="P14" s="2">
        <v>3</v>
      </c>
      <c r="Q14" s="2">
        <v>1</v>
      </c>
      <c r="R14" s="2" t="s">
        <v>28</v>
      </c>
      <c r="S14" s="2" t="s">
        <v>28</v>
      </c>
      <c r="T14" s="2" t="s">
        <v>28</v>
      </c>
    </row>
    <row r="15" spans="1:20" ht="14.25" customHeight="1">
      <c r="A15" s="929"/>
      <c r="B15" s="929"/>
      <c r="C15" s="930"/>
      <c r="D15" s="3" t="s">
        <v>44</v>
      </c>
      <c r="E15" s="3" t="s">
        <v>45</v>
      </c>
      <c r="F15" s="929"/>
      <c r="G15" s="2"/>
      <c r="H15" s="2" t="s">
        <v>28</v>
      </c>
      <c r="I15" s="2" t="s">
        <v>28</v>
      </c>
      <c r="J15" s="2">
        <v>3</v>
      </c>
      <c r="K15" s="2" t="s">
        <v>28</v>
      </c>
      <c r="L15" s="2">
        <v>2</v>
      </c>
      <c r="M15" s="2" t="s">
        <v>28</v>
      </c>
      <c r="N15" s="2">
        <v>2</v>
      </c>
      <c r="O15" s="2">
        <v>2</v>
      </c>
      <c r="P15" s="2">
        <v>2</v>
      </c>
      <c r="Q15" s="2">
        <v>2</v>
      </c>
      <c r="R15" s="2">
        <v>2</v>
      </c>
      <c r="S15" s="2" t="s">
        <v>28</v>
      </c>
      <c r="T15" s="2" t="s">
        <v>28</v>
      </c>
    </row>
    <row r="16" spans="1:20" ht="14.25" customHeight="1">
      <c r="A16" s="929"/>
      <c r="B16" s="929"/>
      <c r="C16" s="930"/>
      <c r="D16" s="3" t="s">
        <v>46</v>
      </c>
      <c r="E16" s="3" t="s">
        <v>47</v>
      </c>
      <c r="F16" s="929"/>
      <c r="G16" s="2" t="s">
        <v>28</v>
      </c>
      <c r="H16" s="2" t="s">
        <v>28</v>
      </c>
      <c r="I16" s="2">
        <v>2</v>
      </c>
      <c r="J16" s="2" t="s">
        <v>28</v>
      </c>
      <c r="K16" s="2" t="s">
        <v>28</v>
      </c>
      <c r="L16" s="2">
        <v>2</v>
      </c>
      <c r="M16" s="2" t="s">
        <v>28</v>
      </c>
      <c r="N16" s="2" t="s">
        <v>28</v>
      </c>
      <c r="O16" s="2" t="s">
        <v>28</v>
      </c>
      <c r="P16" s="2" t="s">
        <v>28</v>
      </c>
      <c r="Q16" s="2">
        <v>2</v>
      </c>
      <c r="R16" s="2">
        <v>2</v>
      </c>
      <c r="S16" s="2" t="s">
        <v>28</v>
      </c>
      <c r="T16" s="2" t="s">
        <v>28</v>
      </c>
    </row>
    <row r="17" spans="1:20" ht="14.25" customHeight="1">
      <c r="A17" s="929"/>
      <c r="B17" s="929"/>
      <c r="C17" s="930"/>
      <c r="D17" s="3" t="s">
        <v>48</v>
      </c>
      <c r="E17" s="3" t="s">
        <v>49</v>
      </c>
      <c r="F17" s="929"/>
      <c r="G17" s="2">
        <v>3</v>
      </c>
      <c r="H17" s="2" t="s">
        <v>28</v>
      </c>
      <c r="I17" s="2" t="s">
        <v>28</v>
      </c>
      <c r="J17" s="2" t="s">
        <v>28</v>
      </c>
      <c r="K17" s="2" t="s">
        <v>28</v>
      </c>
      <c r="L17" s="2" t="s">
        <v>28</v>
      </c>
      <c r="M17" s="2" t="s">
        <v>28</v>
      </c>
      <c r="N17" s="2" t="s">
        <v>28</v>
      </c>
      <c r="O17" s="2">
        <v>3</v>
      </c>
      <c r="P17" s="2">
        <v>3</v>
      </c>
      <c r="Q17" s="2">
        <v>3</v>
      </c>
      <c r="R17" s="2" t="s">
        <v>28</v>
      </c>
      <c r="S17" s="2" t="s">
        <v>28</v>
      </c>
      <c r="T17" s="2" t="s">
        <v>28</v>
      </c>
    </row>
    <row r="18" spans="1:20" ht="14.25" customHeight="1">
      <c r="A18" s="929"/>
      <c r="B18" s="929"/>
      <c r="C18" s="930"/>
      <c r="D18" s="6" t="s">
        <v>37</v>
      </c>
      <c r="E18" s="6"/>
      <c r="F18" s="929"/>
      <c r="G18" s="2">
        <v>3</v>
      </c>
      <c r="H18" s="2" t="s">
        <v>28</v>
      </c>
      <c r="I18" s="2">
        <v>2</v>
      </c>
      <c r="J18" s="2">
        <v>3</v>
      </c>
      <c r="K18" s="2">
        <v>2</v>
      </c>
      <c r="L18" s="2">
        <v>2.2999999999999998</v>
      </c>
      <c r="M18" s="2">
        <v>2</v>
      </c>
      <c r="N18" s="2">
        <v>2.2999999999999998</v>
      </c>
      <c r="O18" s="2">
        <v>2</v>
      </c>
      <c r="P18" s="2">
        <v>2.5</v>
      </c>
      <c r="Q18" s="2">
        <v>2</v>
      </c>
      <c r="R18" s="2">
        <v>1.7</v>
      </c>
      <c r="S18" s="2" t="s">
        <v>28</v>
      </c>
      <c r="T18" s="2" t="s">
        <v>28</v>
      </c>
    </row>
    <row r="19" spans="1:20" ht="14.25" customHeight="1">
      <c r="A19" s="929" t="s">
        <v>50</v>
      </c>
      <c r="B19" s="929" t="s">
        <v>51</v>
      </c>
      <c r="C19" s="930" t="s">
        <v>52</v>
      </c>
      <c r="D19" s="3" t="s">
        <v>53</v>
      </c>
      <c r="E19" s="3" t="s">
        <v>54</v>
      </c>
      <c r="F19" s="929" t="s">
        <v>27</v>
      </c>
      <c r="G19" s="2" t="s">
        <v>28</v>
      </c>
      <c r="H19" s="2" t="s">
        <v>28</v>
      </c>
      <c r="I19" s="2"/>
      <c r="J19" s="2" t="s">
        <v>28</v>
      </c>
      <c r="K19" s="2" t="s">
        <v>28</v>
      </c>
      <c r="L19" s="2">
        <v>2</v>
      </c>
      <c r="M19" s="2">
        <v>3</v>
      </c>
      <c r="N19" s="2" t="s">
        <v>28</v>
      </c>
      <c r="O19" s="2">
        <v>3</v>
      </c>
      <c r="P19" s="2" t="s">
        <v>28</v>
      </c>
      <c r="Q19" s="2" t="s">
        <v>28</v>
      </c>
      <c r="R19" s="2">
        <v>2</v>
      </c>
      <c r="S19" s="2" t="s">
        <v>28</v>
      </c>
      <c r="T19" s="2" t="s">
        <v>28</v>
      </c>
    </row>
    <row r="20" spans="1:20" ht="14.25" customHeight="1">
      <c r="A20" s="929"/>
      <c r="B20" s="929"/>
      <c r="C20" s="930"/>
      <c r="D20" s="3" t="s">
        <v>55</v>
      </c>
      <c r="E20" s="3" t="s">
        <v>56</v>
      </c>
      <c r="F20" s="929"/>
      <c r="G20" s="2" t="s">
        <v>28</v>
      </c>
      <c r="H20" s="2" t="s">
        <v>28</v>
      </c>
      <c r="I20" s="2">
        <v>2</v>
      </c>
      <c r="J20" s="2" t="s">
        <v>28</v>
      </c>
      <c r="K20" s="2" t="s">
        <v>28</v>
      </c>
      <c r="L20" s="2">
        <v>2</v>
      </c>
      <c r="M20" s="2" t="s">
        <v>28</v>
      </c>
      <c r="N20" s="2" t="s">
        <v>28</v>
      </c>
      <c r="O20" s="2" t="s">
        <v>28</v>
      </c>
      <c r="P20" s="2" t="s">
        <v>28</v>
      </c>
      <c r="Q20" s="2">
        <v>2</v>
      </c>
      <c r="R20" s="2">
        <v>2</v>
      </c>
      <c r="S20" s="2" t="s">
        <v>28</v>
      </c>
      <c r="T20" s="2" t="s">
        <v>28</v>
      </c>
    </row>
    <row r="21" spans="1:20" ht="14.25" customHeight="1">
      <c r="A21" s="929"/>
      <c r="B21" s="929"/>
      <c r="C21" s="930"/>
      <c r="D21" s="3" t="s">
        <v>57</v>
      </c>
      <c r="E21" s="3" t="s">
        <v>58</v>
      </c>
      <c r="F21" s="929"/>
      <c r="G21" s="2" t="s">
        <v>28</v>
      </c>
      <c r="H21" s="2" t="s">
        <v>28</v>
      </c>
      <c r="I21" s="2" t="s">
        <v>28</v>
      </c>
      <c r="J21" s="2" t="s">
        <v>28</v>
      </c>
      <c r="K21" s="2" t="s">
        <v>28</v>
      </c>
      <c r="L21" s="2" t="s">
        <v>28</v>
      </c>
      <c r="M21" s="2" t="s">
        <v>28</v>
      </c>
      <c r="N21" s="2" t="s">
        <v>28</v>
      </c>
      <c r="O21" s="2" t="s">
        <v>28</v>
      </c>
      <c r="P21" s="2" t="s">
        <v>28</v>
      </c>
      <c r="Q21" s="2" t="s">
        <v>28</v>
      </c>
      <c r="R21" s="2" t="s">
        <v>28</v>
      </c>
      <c r="S21" s="2" t="s">
        <v>28</v>
      </c>
      <c r="T21" s="2" t="s">
        <v>28</v>
      </c>
    </row>
    <row r="22" spans="1:20" ht="14.25" customHeight="1">
      <c r="A22" s="929"/>
      <c r="B22" s="929"/>
      <c r="C22" s="930"/>
      <c r="D22" s="3" t="s">
        <v>59</v>
      </c>
      <c r="E22" s="3" t="s">
        <v>60</v>
      </c>
      <c r="F22" s="929"/>
      <c r="G22" s="2" t="s">
        <v>28</v>
      </c>
      <c r="H22" s="2" t="s">
        <v>28</v>
      </c>
      <c r="I22" s="2" t="s">
        <v>28</v>
      </c>
      <c r="J22" s="2" t="s">
        <v>28</v>
      </c>
      <c r="K22" s="2" t="s">
        <v>28</v>
      </c>
      <c r="L22" s="2" t="s">
        <v>28</v>
      </c>
      <c r="M22" s="2" t="s">
        <v>28</v>
      </c>
      <c r="N22" s="2" t="s">
        <v>28</v>
      </c>
      <c r="O22" s="2" t="s">
        <v>28</v>
      </c>
      <c r="P22" s="2" t="s">
        <v>28</v>
      </c>
      <c r="Q22" s="2" t="s">
        <v>28</v>
      </c>
      <c r="R22" s="2" t="s">
        <v>28</v>
      </c>
      <c r="S22" s="2" t="s">
        <v>28</v>
      </c>
      <c r="T22" s="2" t="s">
        <v>28</v>
      </c>
    </row>
    <row r="23" spans="1:20" ht="14.25" customHeight="1">
      <c r="A23" s="929"/>
      <c r="B23" s="929"/>
      <c r="C23" s="930"/>
      <c r="D23" s="3" t="s">
        <v>61</v>
      </c>
      <c r="E23" s="3" t="s">
        <v>62</v>
      </c>
      <c r="F23" s="929"/>
      <c r="G23" s="2" t="s">
        <v>28</v>
      </c>
      <c r="H23" s="2" t="s">
        <v>28</v>
      </c>
      <c r="I23" s="2" t="s">
        <v>28</v>
      </c>
      <c r="J23" s="2" t="s">
        <v>28</v>
      </c>
      <c r="K23" s="2" t="s">
        <v>28</v>
      </c>
      <c r="L23" s="2" t="s">
        <v>28</v>
      </c>
      <c r="M23" s="2" t="s">
        <v>28</v>
      </c>
      <c r="N23" s="2" t="s">
        <v>28</v>
      </c>
      <c r="O23" s="2" t="s">
        <v>28</v>
      </c>
      <c r="P23" s="2" t="s">
        <v>28</v>
      </c>
      <c r="Q23" s="2" t="s">
        <v>28</v>
      </c>
      <c r="R23" s="2" t="s">
        <v>28</v>
      </c>
      <c r="S23" s="2" t="s">
        <v>28</v>
      </c>
      <c r="T23" s="2" t="s">
        <v>28</v>
      </c>
    </row>
    <row r="24" spans="1:20" ht="14.25" customHeight="1">
      <c r="A24" s="929"/>
      <c r="B24" s="929"/>
      <c r="C24" s="930"/>
      <c r="D24" s="3" t="s">
        <v>50</v>
      </c>
      <c r="E24" s="3"/>
      <c r="F24" s="929"/>
      <c r="G24" s="2" t="s">
        <v>28</v>
      </c>
      <c r="H24" s="2" t="s">
        <v>28</v>
      </c>
      <c r="I24" s="2">
        <v>2</v>
      </c>
      <c r="J24" s="2" t="s">
        <v>28</v>
      </c>
      <c r="K24" s="2" t="s">
        <v>28</v>
      </c>
      <c r="L24" s="2">
        <v>2</v>
      </c>
      <c r="M24" s="2">
        <v>3</v>
      </c>
      <c r="N24" s="2" t="s">
        <v>28</v>
      </c>
      <c r="O24" s="2">
        <v>3</v>
      </c>
      <c r="P24" s="2" t="s">
        <v>28</v>
      </c>
      <c r="Q24" s="2">
        <v>2</v>
      </c>
      <c r="R24" s="2">
        <v>2</v>
      </c>
      <c r="S24" s="2" t="s">
        <v>28</v>
      </c>
      <c r="T24" s="2" t="s">
        <v>28</v>
      </c>
    </row>
    <row r="25" spans="1:20" ht="14.25" customHeight="1">
      <c r="A25" s="929" t="s">
        <v>63</v>
      </c>
      <c r="B25" s="921" t="s">
        <v>64</v>
      </c>
      <c r="C25" s="930" t="s">
        <v>65</v>
      </c>
      <c r="D25" s="3" t="s">
        <v>66</v>
      </c>
      <c r="E25" s="3" t="s">
        <v>67</v>
      </c>
      <c r="F25" s="929" t="s">
        <v>27</v>
      </c>
      <c r="G25" s="2"/>
      <c r="H25" s="2"/>
      <c r="I25" s="2"/>
      <c r="J25" s="2"/>
      <c r="K25" s="2"/>
      <c r="L25" s="2">
        <v>1</v>
      </c>
      <c r="M25" s="2">
        <v>2</v>
      </c>
      <c r="N25" s="2" t="s">
        <v>28</v>
      </c>
      <c r="O25" s="2">
        <v>2</v>
      </c>
      <c r="P25" s="2" t="s">
        <v>28</v>
      </c>
      <c r="Q25" s="2"/>
      <c r="R25" s="2">
        <v>1</v>
      </c>
      <c r="S25" s="2" t="s">
        <v>28</v>
      </c>
      <c r="T25" s="2" t="s">
        <v>28</v>
      </c>
    </row>
    <row r="26" spans="1:20" ht="14.25" customHeight="1">
      <c r="A26" s="929"/>
      <c r="B26" s="922"/>
      <c r="C26" s="930"/>
      <c r="D26" s="3" t="s">
        <v>68</v>
      </c>
      <c r="E26" s="3" t="s">
        <v>69</v>
      </c>
      <c r="F26" s="929"/>
      <c r="G26" s="2"/>
      <c r="H26" s="2"/>
      <c r="I26" s="2">
        <v>2</v>
      </c>
      <c r="J26" s="2" t="s">
        <v>28</v>
      </c>
      <c r="K26" s="2" t="s">
        <v>28</v>
      </c>
      <c r="L26" s="2">
        <v>1</v>
      </c>
      <c r="M26" s="2" t="s">
        <v>28</v>
      </c>
      <c r="N26" s="2" t="s">
        <v>28</v>
      </c>
      <c r="O26" s="2" t="s">
        <v>28</v>
      </c>
      <c r="P26" s="2" t="s">
        <v>28</v>
      </c>
      <c r="Q26" s="2">
        <v>1</v>
      </c>
      <c r="R26" s="2">
        <v>1</v>
      </c>
      <c r="S26" s="2" t="s">
        <v>28</v>
      </c>
      <c r="T26" s="2" t="s">
        <v>28</v>
      </c>
    </row>
    <row r="27" spans="1:20" ht="14.25" customHeight="1">
      <c r="A27" s="929"/>
      <c r="B27" s="922"/>
      <c r="C27" s="930"/>
      <c r="D27" s="3" t="s">
        <v>70</v>
      </c>
      <c r="E27" s="3" t="s">
        <v>71</v>
      </c>
      <c r="F27" s="929"/>
      <c r="G27" s="2">
        <v>2</v>
      </c>
      <c r="H27" s="2" t="s">
        <v>28</v>
      </c>
      <c r="I27" s="2">
        <v>2</v>
      </c>
      <c r="J27" s="2">
        <v>2</v>
      </c>
      <c r="K27" s="2" t="s">
        <v>28</v>
      </c>
      <c r="L27" s="2">
        <v>1</v>
      </c>
      <c r="M27" s="2" t="s">
        <v>28</v>
      </c>
      <c r="N27" s="2" t="s">
        <v>28</v>
      </c>
      <c r="O27" s="2" t="s">
        <v>28</v>
      </c>
      <c r="P27" s="2" t="s">
        <v>28</v>
      </c>
      <c r="Q27" s="2">
        <v>1</v>
      </c>
      <c r="R27" s="2">
        <v>2</v>
      </c>
      <c r="S27" s="2" t="s">
        <v>28</v>
      </c>
      <c r="T27" s="2" t="s">
        <v>28</v>
      </c>
    </row>
    <row r="28" spans="1:20" ht="14.25" customHeight="1">
      <c r="A28" s="929"/>
      <c r="B28" s="922"/>
      <c r="C28" s="930"/>
      <c r="D28" s="3" t="s">
        <v>72</v>
      </c>
      <c r="E28" s="3" t="s">
        <v>73</v>
      </c>
      <c r="F28" s="929"/>
      <c r="G28" s="2">
        <v>2</v>
      </c>
      <c r="H28" s="2"/>
      <c r="I28" s="2">
        <v>2</v>
      </c>
      <c r="J28" s="2" t="s">
        <v>28</v>
      </c>
      <c r="K28" s="2" t="s">
        <v>28</v>
      </c>
      <c r="L28" s="2">
        <v>1</v>
      </c>
      <c r="M28" s="2">
        <v>2</v>
      </c>
      <c r="N28" s="2" t="s">
        <v>28</v>
      </c>
      <c r="O28" s="2" t="s">
        <v>28</v>
      </c>
      <c r="P28" s="2" t="s">
        <v>28</v>
      </c>
      <c r="Q28" s="2">
        <v>1</v>
      </c>
      <c r="R28" s="2">
        <v>1</v>
      </c>
      <c r="S28" s="2" t="s">
        <v>28</v>
      </c>
      <c r="T28" s="2" t="s">
        <v>28</v>
      </c>
    </row>
    <row r="29" spans="1:20" ht="14.25" customHeight="1">
      <c r="A29" s="929"/>
      <c r="B29" s="922"/>
      <c r="C29" s="930"/>
      <c r="D29" s="3" t="s">
        <v>74</v>
      </c>
      <c r="E29" s="3" t="s">
        <v>75</v>
      </c>
      <c r="F29" s="929"/>
      <c r="G29" s="2" t="s">
        <v>28</v>
      </c>
      <c r="H29" s="2">
        <v>1</v>
      </c>
      <c r="I29" s="2" t="s">
        <v>28</v>
      </c>
      <c r="J29" s="2" t="s">
        <v>28</v>
      </c>
      <c r="K29" s="2" t="s">
        <v>28</v>
      </c>
      <c r="L29" s="2">
        <v>1</v>
      </c>
      <c r="M29" s="2">
        <v>2</v>
      </c>
      <c r="N29" s="2" t="s">
        <v>28</v>
      </c>
      <c r="O29" s="2">
        <v>2</v>
      </c>
      <c r="P29" s="2" t="s">
        <v>28</v>
      </c>
      <c r="Q29" s="2">
        <v>1</v>
      </c>
      <c r="R29" s="2" t="s">
        <v>28</v>
      </c>
      <c r="S29" s="2" t="s">
        <v>28</v>
      </c>
      <c r="T29" s="2" t="s">
        <v>28</v>
      </c>
    </row>
    <row r="30" spans="1:20" ht="14.25" customHeight="1">
      <c r="A30" s="929"/>
      <c r="B30" s="923"/>
      <c r="C30" s="930"/>
      <c r="D30" s="3" t="s">
        <v>63</v>
      </c>
      <c r="E30" s="3"/>
      <c r="F30" s="929"/>
      <c r="G30" s="2">
        <v>2</v>
      </c>
      <c r="H30" s="2">
        <v>1</v>
      </c>
      <c r="I30" s="2">
        <v>2</v>
      </c>
      <c r="J30" s="2">
        <v>2</v>
      </c>
      <c r="K30" s="2" t="s">
        <v>28</v>
      </c>
      <c r="L30" s="2">
        <v>1</v>
      </c>
      <c r="M30" s="2">
        <v>2</v>
      </c>
      <c r="N30" s="2" t="s">
        <v>28</v>
      </c>
      <c r="O30" s="2">
        <v>2</v>
      </c>
      <c r="P30" s="2" t="s">
        <v>28</v>
      </c>
      <c r="Q30" s="2">
        <v>1</v>
      </c>
      <c r="R30" s="2">
        <v>1.3</v>
      </c>
      <c r="S30" s="2" t="s">
        <v>28</v>
      </c>
      <c r="T30" s="2" t="s">
        <v>28</v>
      </c>
    </row>
    <row r="31" spans="1:20" ht="14.25" customHeight="1">
      <c r="A31" s="929" t="s">
        <v>76</v>
      </c>
      <c r="B31" s="929" t="s">
        <v>77</v>
      </c>
      <c r="C31" s="930" t="s">
        <v>78</v>
      </c>
      <c r="D31" s="3" t="s">
        <v>79</v>
      </c>
      <c r="E31" s="3" t="s">
        <v>80</v>
      </c>
      <c r="F31" s="929" t="s">
        <v>27</v>
      </c>
      <c r="G31" s="2">
        <v>3</v>
      </c>
      <c r="H31" s="2">
        <v>3</v>
      </c>
      <c r="I31" s="2">
        <v>3</v>
      </c>
      <c r="J31" s="2">
        <v>3</v>
      </c>
      <c r="K31" s="2">
        <v>3</v>
      </c>
      <c r="L31" s="2">
        <v>1</v>
      </c>
      <c r="M31" s="2" t="s">
        <v>28</v>
      </c>
      <c r="N31" s="2" t="s">
        <v>28</v>
      </c>
      <c r="O31" s="2" t="s">
        <v>28</v>
      </c>
      <c r="P31" s="2" t="s">
        <v>28</v>
      </c>
      <c r="Q31" s="2">
        <v>1</v>
      </c>
      <c r="R31" s="2">
        <v>1</v>
      </c>
      <c r="S31" s="2">
        <v>2</v>
      </c>
      <c r="T31" s="2">
        <v>1</v>
      </c>
    </row>
    <row r="32" spans="1:20" ht="14.25" customHeight="1">
      <c r="A32" s="929"/>
      <c r="B32" s="929"/>
      <c r="C32" s="930"/>
      <c r="D32" s="3" t="s">
        <v>81</v>
      </c>
      <c r="E32" s="3" t="s">
        <v>82</v>
      </c>
      <c r="F32" s="929"/>
      <c r="G32" s="2">
        <v>3</v>
      </c>
      <c r="H32" s="2">
        <v>3</v>
      </c>
      <c r="I32" s="2">
        <v>3</v>
      </c>
      <c r="J32" s="2">
        <v>3</v>
      </c>
      <c r="K32" s="2">
        <v>3</v>
      </c>
      <c r="L32" s="2">
        <v>1</v>
      </c>
      <c r="M32" s="2" t="s">
        <v>28</v>
      </c>
      <c r="N32" s="2" t="s">
        <v>28</v>
      </c>
      <c r="O32" s="2" t="s">
        <v>28</v>
      </c>
      <c r="P32" s="2" t="s">
        <v>28</v>
      </c>
      <c r="Q32" s="2">
        <v>1</v>
      </c>
      <c r="R32" s="2">
        <v>1</v>
      </c>
      <c r="S32" s="2">
        <v>2</v>
      </c>
      <c r="T32" s="2">
        <v>1</v>
      </c>
    </row>
    <row r="33" spans="1:20" ht="14.25" customHeight="1">
      <c r="A33" s="929"/>
      <c r="B33" s="929"/>
      <c r="C33" s="930"/>
      <c r="D33" s="3" t="s">
        <v>83</v>
      </c>
      <c r="E33" s="3" t="s">
        <v>84</v>
      </c>
      <c r="F33" s="929"/>
      <c r="G33" s="2">
        <v>3</v>
      </c>
      <c r="H33" s="2">
        <v>3</v>
      </c>
      <c r="I33" s="2">
        <v>3</v>
      </c>
      <c r="J33" s="2">
        <v>3</v>
      </c>
      <c r="K33" s="2">
        <v>3</v>
      </c>
      <c r="L33" s="2">
        <v>1</v>
      </c>
      <c r="M33" s="2" t="s">
        <v>28</v>
      </c>
      <c r="N33" s="2" t="s">
        <v>28</v>
      </c>
      <c r="O33" s="2" t="s">
        <v>28</v>
      </c>
      <c r="P33" s="2" t="s">
        <v>28</v>
      </c>
      <c r="Q33" s="2">
        <v>1</v>
      </c>
      <c r="R33" s="2">
        <v>1</v>
      </c>
      <c r="S33" s="2">
        <v>2</v>
      </c>
      <c r="T33" s="2">
        <v>1</v>
      </c>
    </row>
    <row r="34" spans="1:20" ht="14.25" customHeight="1">
      <c r="A34" s="929"/>
      <c r="B34" s="929"/>
      <c r="C34" s="930"/>
      <c r="D34" s="3" t="s">
        <v>85</v>
      </c>
      <c r="E34" s="3" t="s">
        <v>86</v>
      </c>
      <c r="F34" s="929"/>
      <c r="G34" s="2">
        <v>3</v>
      </c>
      <c r="H34" s="2">
        <v>3</v>
      </c>
      <c r="I34" s="2">
        <v>3</v>
      </c>
      <c r="J34" s="2">
        <v>3</v>
      </c>
      <c r="K34" s="2">
        <v>3</v>
      </c>
      <c r="L34" s="2">
        <v>1</v>
      </c>
      <c r="M34" s="2" t="s">
        <v>28</v>
      </c>
      <c r="N34" s="2" t="s">
        <v>28</v>
      </c>
      <c r="O34" s="2" t="s">
        <v>28</v>
      </c>
      <c r="P34" s="2" t="s">
        <v>28</v>
      </c>
      <c r="Q34" s="2">
        <v>1</v>
      </c>
      <c r="R34" s="2">
        <v>1</v>
      </c>
      <c r="S34" s="2">
        <v>2</v>
      </c>
      <c r="T34" s="2">
        <v>1</v>
      </c>
    </row>
    <row r="35" spans="1:20" ht="14.25" customHeight="1">
      <c r="A35" s="929"/>
      <c r="B35" s="929"/>
      <c r="C35" s="930"/>
      <c r="D35" s="3" t="s">
        <v>87</v>
      </c>
      <c r="E35" s="3" t="s">
        <v>88</v>
      </c>
      <c r="F35" s="929"/>
      <c r="G35" s="2">
        <v>3</v>
      </c>
      <c r="H35" s="2">
        <v>3</v>
      </c>
      <c r="I35" s="2">
        <v>3</v>
      </c>
      <c r="J35" s="2">
        <v>3</v>
      </c>
      <c r="K35" s="2">
        <v>3</v>
      </c>
      <c r="L35" s="2">
        <v>1</v>
      </c>
      <c r="M35" s="2" t="s">
        <v>28</v>
      </c>
      <c r="N35" s="2" t="s">
        <v>28</v>
      </c>
      <c r="O35" s="2" t="s">
        <v>28</v>
      </c>
      <c r="P35" s="2" t="s">
        <v>28</v>
      </c>
      <c r="Q35" s="2">
        <v>1</v>
      </c>
      <c r="R35" s="2">
        <v>1</v>
      </c>
      <c r="S35" s="2">
        <v>2</v>
      </c>
      <c r="T35" s="2">
        <v>1</v>
      </c>
    </row>
    <row r="36" spans="1:20" ht="14.25" customHeight="1">
      <c r="A36" s="929"/>
      <c r="B36" s="929"/>
      <c r="C36" s="930"/>
      <c r="D36" s="3" t="s">
        <v>76</v>
      </c>
      <c r="E36" s="3"/>
      <c r="F36" s="929"/>
      <c r="G36" s="2">
        <v>3</v>
      </c>
      <c r="H36" s="2">
        <v>3</v>
      </c>
      <c r="I36" s="2">
        <v>3</v>
      </c>
      <c r="J36" s="2">
        <v>3</v>
      </c>
      <c r="K36" s="2">
        <v>3</v>
      </c>
      <c r="L36" s="2">
        <v>1</v>
      </c>
      <c r="M36" s="2"/>
      <c r="N36" s="2"/>
      <c r="O36" s="2"/>
      <c r="P36" s="2"/>
      <c r="Q36" s="2">
        <v>1</v>
      </c>
      <c r="R36" s="2">
        <v>1</v>
      </c>
      <c r="S36" s="2">
        <v>2</v>
      </c>
      <c r="T36" s="2">
        <v>1</v>
      </c>
    </row>
    <row r="37" spans="1:20" ht="14.25" customHeight="1">
      <c r="A37" s="929" t="s">
        <v>89</v>
      </c>
      <c r="B37" s="929" t="s">
        <v>90</v>
      </c>
      <c r="C37" s="930" t="s">
        <v>91</v>
      </c>
      <c r="D37" s="3" t="s">
        <v>92</v>
      </c>
      <c r="E37" s="3" t="s">
        <v>93</v>
      </c>
      <c r="F37" s="929" t="s">
        <v>27</v>
      </c>
      <c r="G37" s="2">
        <v>3</v>
      </c>
      <c r="H37" s="2">
        <v>3</v>
      </c>
      <c r="I37" s="2">
        <v>3</v>
      </c>
      <c r="J37" s="2">
        <v>3</v>
      </c>
      <c r="K37" s="2">
        <v>3</v>
      </c>
      <c r="L37" s="2" t="s">
        <v>28</v>
      </c>
      <c r="M37" s="2" t="s">
        <v>28</v>
      </c>
      <c r="N37" s="2" t="s">
        <v>28</v>
      </c>
      <c r="O37" s="2" t="s">
        <v>28</v>
      </c>
      <c r="P37" s="2" t="s">
        <v>28</v>
      </c>
      <c r="Q37" s="2" t="s">
        <v>28</v>
      </c>
      <c r="R37" s="2">
        <v>3</v>
      </c>
      <c r="S37" s="2">
        <v>1</v>
      </c>
      <c r="T37" s="2">
        <v>2</v>
      </c>
    </row>
    <row r="38" spans="1:20" ht="14.25" customHeight="1">
      <c r="A38" s="929"/>
      <c r="B38" s="929"/>
      <c r="C38" s="930"/>
      <c r="D38" s="3" t="s">
        <v>94</v>
      </c>
      <c r="E38" s="3" t="s">
        <v>95</v>
      </c>
      <c r="F38" s="929"/>
      <c r="G38" s="2">
        <v>3</v>
      </c>
      <c r="H38" s="2">
        <v>3</v>
      </c>
      <c r="I38" s="2">
        <v>3</v>
      </c>
      <c r="J38" s="2">
        <v>3</v>
      </c>
      <c r="K38" s="2" t="s">
        <v>28</v>
      </c>
      <c r="L38" s="2" t="s">
        <v>28</v>
      </c>
      <c r="M38" s="2" t="s">
        <v>28</v>
      </c>
      <c r="N38" s="2" t="s">
        <v>28</v>
      </c>
      <c r="O38" s="2" t="s">
        <v>28</v>
      </c>
      <c r="P38" s="2" t="s">
        <v>28</v>
      </c>
      <c r="Q38" s="2" t="s">
        <v>28</v>
      </c>
      <c r="R38" s="2">
        <v>3</v>
      </c>
      <c r="S38" s="2">
        <v>1</v>
      </c>
      <c r="T38" s="2">
        <v>2</v>
      </c>
    </row>
    <row r="39" spans="1:20" ht="14.25" customHeight="1">
      <c r="A39" s="929"/>
      <c r="B39" s="929"/>
      <c r="C39" s="930"/>
      <c r="D39" s="3" t="s">
        <v>96</v>
      </c>
      <c r="E39" s="3" t="s">
        <v>97</v>
      </c>
      <c r="F39" s="929"/>
      <c r="G39" s="2">
        <v>3</v>
      </c>
      <c r="H39" s="2">
        <v>3</v>
      </c>
      <c r="I39" s="2">
        <v>3</v>
      </c>
      <c r="J39" s="2">
        <v>3</v>
      </c>
      <c r="K39" s="2" t="s">
        <v>28</v>
      </c>
      <c r="L39" s="2" t="s">
        <v>28</v>
      </c>
      <c r="M39" s="2" t="s">
        <v>28</v>
      </c>
      <c r="N39" s="2" t="s">
        <v>28</v>
      </c>
      <c r="O39" s="2" t="s">
        <v>28</v>
      </c>
      <c r="P39" s="2" t="s">
        <v>28</v>
      </c>
      <c r="Q39" s="2">
        <v>3</v>
      </c>
      <c r="R39" s="2">
        <v>3</v>
      </c>
      <c r="S39" s="2">
        <v>1</v>
      </c>
      <c r="T39" s="2">
        <v>2</v>
      </c>
    </row>
    <row r="40" spans="1:20" ht="14.25" customHeight="1">
      <c r="A40" s="929"/>
      <c r="B40" s="929"/>
      <c r="C40" s="930"/>
      <c r="D40" s="3" t="s">
        <v>98</v>
      </c>
      <c r="E40" s="3" t="s">
        <v>99</v>
      </c>
      <c r="F40" s="929"/>
      <c r="G40" s="2">
        <v>3</v>
      </c>
      <c r="H40" s="2">
        <v>3</v>
      </c>
      <c r="I40" s="2">
        <v>3</v>
      </c>
      <c r="J40" s="2">
        <v>3</v>
      </c>
      <c r="K40" s="2" t="s">
        <v>28</v>
      </c>
      <c r="L40" s="2" t="s">
        <v>28</v>
      </c>
      <c r="M40" s="2" t="s">
        <v>28</v>
      </c>
      <c r="N40" s="2" t="s">
        <v>28</v>
      </c>
      <c r="O40" s="2" t="s">
        <v>28</v>
      </c>
      <c r="P40" s="2" t="s">
        <v>28</v>
      </c>
      <c r="Q40" s="2" t="s">
        <v>28</v>
      </c>
      <c r="R40" s="2">
        <v>3</v>
      </c>
      <c r="S40" s="2">
        <v>1</v>
      </c>
      <c r="T40" s="2">
        <v>2</v>
      </c>
    </row>
    <row r="41" spans="1:20" ht="14.25" customHeight="1">
      <c r="A41" s="929"/>
      <c r="B41" s="929"/>
      <c r="C41" s="930"/>
      <c r="D41" s="3" t="s">
        <v>100</v>
      </c>
      <c r="E41" s="3" t="s">
        <v>101</v>
      </c>
      <c r="F41" s="929"/>
      <c r="G41" s="2">
        <v>3</v>
      </c>
      <c r="H41" s="2">
        <v>3</v>
      </c>
      <c r="I41" s="2">
        <v>3</v>
      </c>
      <c r="J41" s="2">
        <v>3</v>
      </c>
      <c r="K41" s="2" t="s">
        <v>28</v>
      </c>
      <c r="L41" s="2">
        <v>3</v>
      </c>
      <c r="M41" s="2" t="s">
        <v>28</v>
      </c>
      <c r="N41" s="2" t="s">
        <v>28</v>
      </c>
      <c r="O41" s="2" t="s">
        <v>28</v>
      </c>
      <c r="P41" s="2" t="s">
        <v>28</v>
      </c>
      <c r="Q41" s="2" t="s">
        <v>28</v>
      </c>
      <c r="R41" s="2">
        <v>3</v>
      </c>
      <c r="S41" s="2">
        <v>1</v>
      </c>
      <c r="T41" s="2">
        <v>2</v>
      </c>
    </row>
    <row r="42" spans="1:20" ht="14.25" customHeight="1">
      <c r="A42" s="929"/>
      <c r="B42" s="929"/>
      <c r="C42" s="930"/>
      <c r="D42" s="3" t="s">
        <v>89</v>
      </c>
      <c r="E42" s="3"/>
      <c r="F42" s="929"/>
      <c r="G42" s="2">
        <v>3</v>
      </c>
      <c r="H42" s="2">
        <v>3</v>
      </c>
      <c r="I42" s="2">
        <v>3</v>
      </c>
      <c r="J42" s="2">
        <v>3</v>
      </c>
      <c r="K42" s="2">
        <v>3</v>
      </c>
      <c r="L42" s="2">
        <v>3</v>
      </c>
      <c r="M42" s="2" t="s">
        <v>28</v>
      </c>
      <c r="N42" s="2" t="s">
        <v>28</v>
      </c>
      <c r="O42" s="2" t="s">
        <v>28</v>
      </c>
      <c r="P42" s="2" t="s">
        <v>28</v>
      </c>
      <c r="Q42" s="2">
        <v>3</v>
      </c>
      <c r="R42" s="2">
        <v>3</v>
      </c>
      <c r="S42" s="2">
        <v>1</v>
      </c>
      <c r="T42" s="2">
        <v>2</v>
      </c>
    </row>
    <row r="43" spans="1:20" ht="14.25" customHeight="1">
      <c r="A43" s="929" t="s">
        <v>102</v>
      </c>
      <c r="B43" s="929" t="s">
        <v>103</v>
      </c>
      <c r="C43" s="930" t="s">
        <v>104</v>
      </c>
      <c r="D43" s="3" t="s">
        <v>105</v>
      </c>
      <c r="E43" s="3" t="s">
        <v>106</v>
      </c>
      <c r="F43" s="929" t="s">
        <v>107</v>
      </c>
      <c r="G43" s="2">
        <v>3</v>
      </c>
      <c r="H43" s="2">
        <v>2</v>
      </c>
      <c r="I43" s="2">
        <v>3</v>
      </c>
      <c r="J43" s="2" t="s">
        <v>28</v>
      </c>
      <c r="K43" s="2">
        <v>3</v>
      </c>
      <c r="L43" s="2" t="s">
        <v>28</v>
      </c>
      <c r="M43" s="2">
        <v>2</v>
      </c>
      <c r="N43" s="2" t="s">
        <v>28</v>
      </c>
      <c r="O43" s="2" t="s">
        <v>28</v>
      </c>
      <c r="P43" s="2" t="s">
        <v>28</v>
      </c>
      <c r="Q43" s="2" t="s">
        <v>28</v>
      </c>
      <c r="R43" s="2" t="s">
        <v>28</v>
      </c>
      <c r="S43" s="2" t="s">
        <v>28</v>
      </c>
      <c r="T43" s="2" t="s">
        <v>28</v>
      </c>
    </row>
    <row r="44" spans="1:20" ht="14.25" customHeight="1">
      <c r="A44" s="929"/>
      <c r="B44" s="929"/>
      <c r="C44" s="930"/>
      <c r="D44" s="3" t="s">
        <v>108</v>
      </c>
      <c r="E44" s="3" t="s">
        <v>109</v>
      </c>
      <c r="F44" s="929"/>
      <c r="G44" s="2">
        <v>2</v>
      </c>
      <c r="H44" s="2" t="s">
        <v>28</v>
      </c>
      <c r="I44" s="2">
        <v>3</v>
      </c>
      <c r="J44" s="2">
        <v>2</v>
      </c>
      <c r="K44" s="2" t="s">
        <v>28</v>
      </c>
      <c r="L44" s="2" t="s">
        <v>28</v>
      </c>
      <c r="M44" s="2" t="s">
        <v>28</v>
      </c>
      <c r="N44" s="2" t="s">
        <v>28</v>
      </c>
      <c r="O44" s="2" t="s">
        <v>28</v>
      </c>
      <c r="P44" s="2" t="s">
        <v>28</v>
      </c>
      <c r="Q44" s="2" t="s">
        <v>28</v>
      </c>
      <c r="R44" s="2" t="s">
        <v>28</v>
      </c>
      <c r="S44" s="2" t="s">
        <v>28</v>
      </c>
      <c r="T44" s="2" t="s">
        <v>28</v>
      </c>
    </row>
    <row r="45" spans="1:20" ht="14.25" customHeight="1">
      <c r="A45" s="929"/>
      <c r="B45" s="929"/>
      <c r="C45" s="930"/>
      <c r="D45" s="3" t="s">
        <v>110</v>
      </c>
      <c r="E45" s="3" t="s">
        <v>111</v>
      </c>
      <c r="F45" s="929"/>
      <c r="G45" s="2" t="s">
        <v>28</v>
      </c>
      <c r="H45" s="2">
        <v>2</v>
      </c>
      <c r="I45" s="2">
        <v>1</v>
      </c>
      <c r="J45" s="2">
        <v>1</v>
      </c>
      <c r="K45" s="2">
        <v>2</v>
      </c>
      <c r="L45" s="2" t="s">
        <v>28</v>
      </c>
      <c r="M45" s="2">
        <v>2</v>
      </c>
      <c r="N45" s="2" t="s">
        <v>28</v>
      </c>
      <c r="O45" s="2" t="s">
        <v>28</v>
      </c>
      <c r="P45" s="2" t="s">
        <v>28</v>
      </c>
      <c r="Q45" s="2" t="s">
        <v>28</v>
      </c>
      <c r="R45" s="2" t="s">
        <v>28</v>
      </c>
      <c r="S45" s="2" t="s">
        <v>28</v>
      </c>
      <c r="T45" s="2" t="s">
        <v>28</v>
      </c>
    </row>
    <row r="46" spans="1:20" ht="14.25" customHeight="1">
      <c r="A46" s="929"/>
      <c r="B46" s="929"/>
      <c r="C46" s="930"/>
      <c r="D46" s="3" t="s">
        <v>112</v>
      </c>
      <c r="E46" s="3" t="s">
        <v>113</v>
      </c>
      <c r="F46" s="929"/>
      <c r="G46" s="2">
        <v>3</v>
      </c>
      <c r="H46" s="2">
        <v>2</v>
      </c>
      <c r="I46" s="2" t="s">
        <v>28</v>
      </c>
      <c r="J46" s="2" t="s">
        <v>28</v>
      </c>
      <c r="K46" s="2">
        <v>3</v>
      </c>
      <c r="L46" s="2" t="s">
        <v>28</v>
      </c>
      <c r="M46" s="2" t="s">
        <v>28</v>
      </c>
      <c r="N46" s="2" t="s">
        <v>28</v>
      </c>
      <c r="O46" s="2" t="s">
        <v>28</v>
      </c>
      <c r="P46" s="2" t="s">
        <v>28</v>
      </c>
      <c r="Q46" s="2" t="s">
        <v>28</v>
      </c>
      <c r="R46" s="2" t="s">
        <v>28</v>
      </c>
      <c r="S46" s="2" t="s">
        <v>28</v>
      </c>
      <c r="T46" s="2" t="s">
        <v>28</v>
      </c>
    </row>
    <row r="47" spans="1:20" ht="14.25" customHeight="1">
      <c r="A47" s="929"/>
      <c r="B47" s="929"/>
      <c r="C47" s="930"/>
      <c r="D47" s="3" t="s">
        <v>102</v>
      </c>
      <c r="E47" s="3"/>
      <c r="F47" s="929"/>
      <c r="G47" s="2">
        <v>2.7</v>
      </c>
      <c r="H47" s="2">
        <v>2</v>
      </c>
      <c r="I47" s="2">
        <v>2.2999999999999998</v>
      </c>
      <c r="J47" s="2">
        <v>1.5</v>
      </c>
      <c r="K47" s="2">
        <v>2.7</v>
      </c>
      <c r="L47" s="2" t="s">
        <v>28</v>
      </c>
      <c r="M47" s="2">
        <v>2</v>
      </c>
      <c r="N47" s="2" t="s">
        <v>28</v>
      </c>
      <c r="O47" s="2" t="s">
        <v>28</v>
      </c>
      <c r="P47" s="2" t="s">
        <v>28</v>
      </c>
      <c r="Q47" s="2" t="s">
        <v>28</v>
      </c>
      <c r="R47" s="2" t="s">
        <v>28</v>
      </c>
      <c r="S47" s="2" t="s">
        <v>28</v>
      </c>
      <c r="T47" s="2" t="s">
        <v>28</v>
      </c>
    </row>
    <row r="48" spans="1:20" ht="14.25" customHeight="1">
      <c r="A48" s="929" t="s">
        <v>114</v>
      </c>
      <c r="B48" s="929" t="s">
        <v>115</v>
      </c>
      <c r="C48" s="930" t="s">
        <v>116</v>
      </c>
      <c r="D48" s="3" t="s">
        <v>117</v>
      </c>
      <c r="E48" s="3" t="s">
        <v>118</v>
      </c>
      <c r="F48" s="929" t="s">
        <v>107</v>
      </c>
      <c r="G48" s="2">
        <v>3</v>
      </c>
      <c r="H48" s="2">
        <v>3</v>
      </c>
      <c r="I48" s="2">
        <v>3</v>
      </c>
      <c r="J48" s="2">
        <v>3</v>
      </c>
      <c r="K48" s="2">
        <v>3</v>
      </c>
      <c r="L48" s="2">
        <v>1</v>
      </c>
      <c r="M48" s="2" t="s">
        <v>28</v>
      </c>
      <c r="N48" s="2" t="s">
        <v>28</v>
      </c>
      <c r="O48" s="2" t="s">
        <v>28</v>
      </c>
      <c r="P48" s="2" t="s">
        <v>28</v>
      </c>
      <c r="Q48" s="2">
        <v>1</v>
      </c>
      <c r="R48" s="2">
        <v>1</v>
      </c>
      <c r="S48" s="2">
        <v>2</v>
      </c>
      <c r="T48" s="2">
        <v>1</v>
      </c>
    </row>
    <row r="49" spans="1:20" ht="14.25" customHeight="1">
      <c r="A49" s="929"/>
      <c r="B49" s="929"/>
      <c r="C49" s="930"/>
      <c r="D49" s="3" t="s">
        <v>119</v>
      </c>
      <c r="E49" s="3" t="s">
        <v>120</v>
      </c>
      <c r="F49" s="929"/>
      <c r="G49" s="2">
        <v>3</v>
      </c>
      <c r="H49" s="2">
        <v>3</v>
      </c>
      <c r="I49" s="2">
        <v>3</v>
      </c>
      <c r="J49" s="2">
        <v>3</v>
      </c>
      <c r="K49" s="2">
        <v>3</v>
      </c>
      <c r="L49" s="2">
        <v>1</v>
      </c>
      <c r="M49" s="2" t="s">
        <v>28</v>
      </c>
      <c r="N49" s="2" t="s">
        <v>28</v>
      </c>
      <c r="O49" s="2" t="s">
        <v>28</v>
      </c>
      <c r="P49" s="2" t="s">
        <v>28</v>
      </c>
      <c r="Q49" s="2">
        <v>1</v>
      </c>
      <c r="R49" s="2">
        <v>1</v>
      </c>
      <c r="S49" s="2">
        <v>2</v>
      </c>
      <c r="T49" s="2">
        <v>1</v>
      </c>
    </row>
    <row r="50" spans="1:20" ht="14.25" customHeight="1">
      <c r="A50" s="929"/>
      <c r="B50" s="929"/>
      <c r="C50" s="930"/>
      <c r="D50" s="3" t="s">
        <v>121</v>
      </c>
      <c r="E50" s="3" t="s">
        <v>122</v>
      </c>
      <c r="F50" s="929"/>
      <c r="G50" s="2">
        <v>3</v>
      </c>
      <c r="H50" s="2">
        <v>3</v>
      </c>
      <c r="I50" s="2">
        <v>3</v>
      </c>
      <c r="J50" s="2">
        <v>3</v>
      </c>
      <c r="K50" s="2">
        <v>3</v>
      </c>
      <c r="L50" s="2">
        <v>1</v>
      </c>
      <c r="M50" s="2" t="s">
        <v>28</v>
      </c>
      <c r="N50" s="2" t="s">
        <v>28</v>
      </c>
      <c r="O50" s="2" t="s">
        <v>28</v>
      </c>
      <c r="P50" s="2" t="s">
        <v>28</v>
      </c>
      <c r="Q50" s="2">
        <v>1</v>
      </c>
      <c r="R50" s="2">
        <v>1</v>
      </c>
      <c r="S50" s="2">
        <v>2</v>
      </c>
      <c r="T50" s="2">
        <v>1</v>
      </c>
    </row>
    <row r="51" spans="1:20" ht="14.25" customHeight="1">
      <c r="A51" s="929"/>
      <c r="B51" s="929"/>
      <c r="C51" s="930"/>
      <c r="D51" s="3" t="s">
        <v>123</v>
      </c>
      <c r="E51" s="3" t="s">
        <v>124</v>
      </c>
      <c r="F51" s="929"/>
      <c r="G51" s="2">
        <v>3</v>
      </c>
      <c r="H51" s="2">
        <v>3</v>
      </c>
      <c r="I51" s="2">
        <v>3</v>
      </c>
      <c r="J51" s="2">
        <v>3</v>
      </c>
      <c r="K51" s="2">
        <v>3</v>
      </c>
      <c r="L51" s="2">
        <v>1</v>
      </c>
      <c r="M51" s="2" t="s">
        <v>28</v>
      </c>
      <c r="N51" s="2" t="s">
        <v>28</v>
      </c>
      <c r="O51" s="2" t="s">
        <v>28</v>
      </c>
      <c r="P51" s="2" t="s">
        <v>28</v>
      </c>
      <c r="Q51" s="2">
        <v>1</v>
      </c>
      <c r="R51" s="2">
        <v>1</v>
      </c>
      <c r="S51" s="2">
        <v>2</v>
      </c>
      <c r="T51" s="2">
        <v>1</v>
      </c>
    </row>
    <row r="52" spans="1:20" ht="14.25" customHeight="1">
      <c r="A52" s="929"/>
      <c r="B52" s="929"/>
      <c r="C52" s="930"/>
      <c r="D52" s="3" t="s">
        <v>114</v>
      </c>
      <c r="E52" s="3"/>
      <c r="F52" s="929"/>
      <c r="G52" s="2">
        <v>3</v>
      </c>
      <c r="H52" s="2">
        <v>3</v>
      </c>
      <c r="I52" s="2">
        <v>3</v>
      </c>
      <c r="J52" s="2">
        <v>3</v>
      </c>
      <c r="K52" s="2">
        <v>3</v>
      </c>
      <c r="L52" s="2">
        <v>1</v>
      </c>
      <c r="M52" s="2" t="s">
        <v>28</v>
      </c>
      <c r="N52" s="2" t="s">
        <v>28</v>
      </c>
      <c r="O52" s="2" t="s">
        <v>28</v>
      </c>
      <c r="P52" s="2" t="s">
        <v>28</v>
      </c>
      <c r="Q52" s="2">
        <v>1</v>
      </c>
      <c r="R52" s="2">
        <v>1</v>
      </c>
      <c r="S52" s="2">
        <v>2</v>
      </c>
      <c r="T52" s="2">
        <v>2</v>
      </c>
    </row>
    <row r="53" spans="1:20" ht="14.25" customHeight="1">
      <c r="A53" s="929" t="s">
        <v>125</v>
      </c>
      <c r="B53" s="929" t="s">
        <v>126</v>
      </c>
      <c r="C53" s="930" t="s">
        <v>127</v>
      </c>
      <c r="D53" s="3" t="s">
        <v>128</v>
      </c>
      <c r="E53" s="3" t="s">
        <v>129</v>
      </c>
      <c r="F53" s="929" t="s">
        <v>107</v>
      </c>
      <c r="G53" s="2">
        <v>2</v>
      </c>
      <c r="H53" s="2">
        <v>2</v>
      </c>
      <c r="I53" s="2">
        <v>2</v>
      </c>
      <c r="J53" s="2">
        <v>2</v>
      </c>
      <c r="K53" s="2">
        <v>2</v>
      </c>
      <c r="L53" s="2" t="s">
        <v>28</v>
      </c>
      <c r="M53" s="2" t="s">
        <v>28</v>
      </c>
      <c r="N53" s="2" t="s">
        <v>28</v>
      </c>
      <c r="O53" s="2">
        <v>1</v>
      </c>
      <c r="P53" s="2" t="s">
        <v>28</v>
      </c>
      <c r="Q53" s="2" t="s">
        <v>28</v>
      </c>
      <c r="R53" s="2">
        <v>1</v>
      </c>
      <c r="S53" s="2">
        <v>2</v>
      </c>
      <c r="T53" s="2">
        <v>3</v>
      </c>
    </row>
    <row r="54" spans="1:20" ht="14.25" customHeight="1">
      <c r="A54" s="929"/>
      <c r="B54" s="929"/>
      <c r="C54" s="930"/>
      <c r="D54" s="3" t="s">
        <v>130</v>
      </c>
      <c r="E54" s="3" t="s">
        <v>131</v>
      </c>
      <c r="F54" s="929"/>
      <c r="G54" s="2">
        <v>2</v>
      </c>
      <c r="H54" s="2">
        <v>2</v>
      </c>
      <c r="I54" s="2">
        <v>2</v>
      </c>
      <c r="J54" s="2">
        <v>2</v>
      </c>
      <c r="K54" s="2">
        <v>2</v>
      </c>
      <c r="L54" s="2" t="s">
        <v>28</v>
      </c>
      <c r="M54" s="2" t="s">
        <v>28</v>
      </c>
      <c r="N54" s="2" t="s">
        <v>28</v>
      </c>
      <c r="O54" s="2">
        <v>1</v>
      </c>
      <c r="P54" s="2" t="s">
        <v>28</v>
      </c>
      <c r="Q54" s="2" t="s">
        <v>28</v>
      </c>
      <c r="R54" s="2">
        <v>1</v>
      </c>
      <c r="S54" s="2">
        <v>2</v>
      </c>
      <c r="T54" s="2">
        <v>3</v>
      </c>
    </row>
    <row r="55" spans="1:20" ht="14.25" customHeight="1">
      <c r="A55" s="929"/>
      <c r="B55" s="929"/>
      <c r="C55" s="930"/>
      <c r="D55" s="3" t="s">
        <v>132</v>
      </c>
      <c r="E55" s="3" t="s">
        <v>133</v>
      </c>
      <c r="F55" s="929"/>
      <c r="G55" s="2">
        <v>2</v>
      </c>
      <c r="H55" s="2">
        <v>2</v>
      </c>
      <c r="I55" s="2">
        <v>2</v>
      </c>
      <c r="J55" s="2">
        <v>2</v>
      </c>
      <c r="K55" s="2">
        <v>2</v>
      </c>
      <c r="L55" s="2" t="s">
        <v>28</v>
      </c>
      <c r="M55" s="2" t="s">
        <v>28</v>
      </c>
      <c r="N55" s="2" t="s">
        <v>28</v>
      </c>
      <c r="O55" s="2">
        <v>1</v>
      </c>
      <c r="P55" s="2" t="s">
        <v>28</v>
      </c>
      <c r="Q55" s="2" t="s">
        <v>28</v>
      </c>
      <c r="R55" s="2">
        <v>1</v>
      </c>
      <c r="S55" s="2">
        <v>2</v>
      </c>
      <c r="T55" s="2">
        <v>3</v>
      </c>
    </row>
    <row r="56" spans="1:20" ht="14.25" customHeight="1">
      <c r="A56" s="929"/>
      <c r="B56" s="929"/>
      <c r="C56" s="930"/>
      <c r="D56" s="3" t="s">
        <v>134</v>
      </c>
      <c r="E56" s="3" t="s">
        <v>135</v>
      </c>
      <c r="F56" s="929"/>
      <c r="G56" s="2">
        <v>2</v>
      </c>
      <c r="H56" s="2">
        <v>2</v>
      </c>
      <c r="I56" s="2">
        <v>2</v>
      </c>
      <c r="J56" s="2">
        <v>2</v>
      </c>
      <c r="K56" s="2">
        <v>2</v>
      </c>
      <c r="L56" s="2" t="s">
        <v>28</v>
      </c>
      <c r="M56" s="2" t="s">
        <v>28</v>
      </c>
      <c r="N56" s="2" t="s">
        <v>28</v>
      </c>
      <c r="O56" s="2">
        <v>1</v>
      </c>
      <c r="P56" s="2" t="s">
        <v>28</v>
      </c>
      <c r="Q56" s="2" t="s">
        <v>28</v>
      </c>
      <c r="R56" s="2">
        <v>1</v>
      </c>
      <c r="S56" s="2">
        <v>2</v>
      </c>
      <c r="T56" s="2">
        <v>3</v>
      </c>
    </row>
    <row r="57" spans="1:20" ht="14.25" customHeight="1">
      <c r="A57" s="929"/>
      <c r="B57" s="929"/>
      <c r="C57" s="930"/>
      <c r="D57" s="3" t="s">
        <v>125</v>
      </c>
      <c r="E57" s="3"/>
      <c r="F57" s="929"/>
      <c r="G57" s="2">
        <v>2</v>
      </c>
      <c r="H57" s="2">
        <v>2</v>
      </c>
      <c r="I57" s="2">
        <v>2</v>
      </c>
      <c r="J57" s="2">
        <v>2</v>
      </c>
      <c r="K57" s="2">
        <v>2</v>
      </c>
      <c r="L57" s="2" t="s">
        <v>28</v>
      </c>
      <c r="M57" s="2" t="s">
        <v>28</v>
      </c>
      <c r="N57" s="2" t="s">
        <v>28</v>
      </c>
      <c r="O57" s="2">
        <v>1</v>
      </c>
      <c r="P57" s="2" t="s">
        <v>28</v>
      </c>
      <c r="Q57" s="2" t="s">
        <v>28</v>
      </c>
      <c r="R57" s="2">
        <v>1</v>
      </c>
      <c r="S57" s="2">
        <v>2</v>
      </c>
      <c r="T57" s="2">
        <v>3</v>
      </c>
    </row>
    <row r="58" spans="1:20" ht="14.25" customHeight="1">
      <c r="A58" s="929" t="s">
        <v>136</v>
      </c>
      <c r="B58" s="929" t="s">
        <v>137</v>
      </c>
      <c r="C58" s="930" t="s">
        <v>138</v>
      </c>
      <c r="D58" s="3" t="s">
        <v>139</v>
      </c>
      <c r="E58" s="3" t="s">
        <v>140</v>
      </c>
      <c r="F58" s="929" t="s">
        <v>27</v>
      </c>
      <c r="G58" s="2">
        <v>3</v>
      </c>
      <c r="H58" s="2">
        <v>3</v>
      </c>
      <c r="I58" s="2">
        <v>2</v>
      </c>
      <c r="J58" s="2">
        <v>3</v>
      </c>
      <c r="K58" s="2" t="s">
        <v>28</v>
      </c>
      <c r="L58" s="2" t="s">
        <v>28</v>
      </c>
      <c r="M58" s="2" t="s">
        <v>28</v>
      </c>
      <c r="N58" s="2" t="s">
        <v>28</v>
      </c>
      <c r="O58" s="2" t="s">
        <v>28</v>
      </c>
      <c r="P58" s="2" t="s">
        <v>28</v>
      </c>
      <c r="Q58" s="2" t="s">
        <v>28</v>
      </c>
      <c r="R58" s="2">
        <v>2</v>
      </c>
      <c r="S58" s="2">
        <v>3</v>
      </c>
      <c r="T58" s="2">
        <v>3</v>
      </c>
    </row>
    <row r="59" spans="1:20" ht="14.25" customHeight="1">
      <c r="A59" s="929"/>
      <c r="B59" s="929"/>
      <c r="C59" s="930"/>
      <c r="D59" s="3" t="s">
        <v>141</v>
      </c>
      <c r="E59" s="3" t="s">
        <v>142</v>
      </c>
      <c r="F59" s="929"/>
      <c r="G59" s="2">
        <v>3</v>
      </c>
      <c r="H59" s="2">
        <v>2</v>
      </c>
      <c r="I59" s="2">
        <v>3</v>
      </c>
      <c r="J59" s="2">
        <v>2</v>
      </c>
      <c r="K59" s="2" t="s">
        <v>28</v>
      </c>
      <c r="L59" s="2" t="s">
        <v>28</v>
      </c>
      <c r="M59" s="2" t="s">
        <v>28</v>
      </c>
      <c r="N59" s="2" t="s">
        <v>28</v>
      </c>
      <c r="O59" s="2" t="s">
        <v>28</v>
      </c>
      <c r="P59" s="2" t="s">
        <v>28</v>
      </c>
      <c r="Q59" s="2" t="s">
        <v>28</v>
      </c>
      <c r="R59" s="2">
        <v>3</v>
      </c>
      <c r="S59" s="2">
        <v>3</v>
      </c>
      <c r="T59" s="2">
        <v>3</v>
      </c>
    </row>
    <row r="60" spans="1:20" ht="14.25" customHeight="1">
      <c r="A60" s="929"/>
      <c r="B60" s="929"/>
      <c r="C60" s="930"/>
      <c r="D60" s="3" t="s">
        <v>143</v>
      </c>
      <c r="E60" s="3" t="s">
        <v>144</v>
      </c>
      <c r="F60" s="929"/>
      <c r="G60" s="2">
        <v>3</v>
      </c>
      <c r="H60" s="2">
        <v>3</v>
      </c>
      <c r="I60" s="2">
        <v>3</v>
      </c>
      <c r="J60" s="2">
        <v>2</v>
      </c>
      <c r="K60" s="2" t="s">
        <v>28</v>
      </c>
      <c r="L60" s="2" t="s">
        <v>28</v>
      </c>
      <c r="M60" s="2" t="s">
        <v>28</v>
      </c>
      <c r="N60" s="2" t="s">
        <v>28</v>
      </c>
      <c r="O60" s="2" t="s">
        <v>28</v>
      </c>
      <c r="P60" s="2" t="s">
        <v>28</v>
      </c>
      <c r="Q60" s="2" t="s">
        <v>28</v>
      </c>
      <c r="R60" s="2">
        <v>2</v>
      </c>
      <c r="S60" s="2">
        <v>3</v>
      </c>
      <c r="T60" s="2">
        <v>3</v>
      </c>
    </row>
    <row r="61" spans="1:20" ht="14.25" customHeight="1">
      <c r="A61" s="929"/>
      <c r="B61" s="929"/>
      <c r="C61" s="930"/>
      <c r="D61" s="3" t="s">
        <v>145</v>
      </c>
      <c r="E61" s="3" t="s">
        <v>146</v>
      </c>
      <c r="F61" s="929"/>
      <c r="G61" s="2">
        <v>3</v>
      </c>
      <c r="H61" s="2">
        <v>2</v>
      </c>
      <c r="I61" s="2">
        <v>3</v>
      </c>
      <c r="J61" s="2">
        <v>3</v>
      </c>
      <c r="K61" s="2" t="s">
        <v>28</v>
      </c>
      <c r="L61" s="2" t="s">
        <v>28</v>
      </c>
      <c r="M61" s="2" t="s">
        <v>28</v>
      </c>
      <c r="N61" s="2" t="s">
        <v>28</v>
      </c>
      <c r="O61" s="2" t="s">
        <v>28</v>
      </c>
      <c r="P61" s="2" t="s">
        <v>28</v>
      </c>
      <c r="Q61" s="2" t="s">
        <v>28</v>
      </c>
      <c r="R61" s="2">
        <v>3</v>
      </c>
      <c r="S61" s="2">
        <v>3</v>
      </c>
      <c r="T61" s="2">
        <v>3</v>
      </c>
    </row>
    <row r="62" spans="1:20">
      <c r="A62" s="929"/>
      <c r="B62" s="929"/>
      <c r="C62" s="930"/>
      <c r="D62" s="3" t="s">
        <v>147</v>
      </c>
      <c r="E62" s="3" t="s">
        <v>148</v>
      </c>
      <c r="F62" s="929"/>
      <c r="G62" s="2">
        <v>3</v>
      </c>
      <c r="H62" s="2">
        <v>3</v>
      </c>
      <c r="I62" s="2">
        <v>2</v>
      </c>
      <c r="J62" s="2">
        <v>3</v>
      </c>
      <c r="K62" s="2" t="s">
        <v>28</v>
      </c>
      <c r="L62" s="2" t="s">
        <v>28</v>
      </c>
      <c r="M62" s="2" t="s">
        <v>28</v>
      </c>
      <c r="N62" s="2" t="s">
        <v>28</v>
      </c>
      <c r="O62" s="2" t="s">
        <v>28</v>
      </c>
      <c r="P62" s="2" t="s">
        <v>28</v>
      </c>
      <c r="Q62" s="2" t="s">
        <v>28</v>
      </c>
      <c r="R62" s="2">
        <v>3</v>
      </c>
      <c r="S62" s="2">
        <v>3</v>
      </c>
      <c r="T62" s="2">
        <v>3</v>
      </c>
    </row>
    <row r="63" spans="1:20" ht="14.25" customHeight="1">
      <c r="A63" s="929"/>
      <c r="B63" s="929"/>
      <c r="C63" s="930"/>
      <c r="D63" s="3" t="s">
        <v>136</v>
      </c>
      <c r="E63" s="3"/>
      <c r="F63" s="929"/>
      <c r="G63" s="2">
        <v>3</v>
      </c>
      <c r="H63" s="2">
        <v>2.6</v>
      </c>
      <c r="I63" s="2">
        <v>2.6</v>
      </c>
      <c r="J63" s="2">
        <v>2.6</v>
      </c>
      <c r="K63" s="2" t="s">
        <v>28</v>
      </c>
      <c r="L63" s="2" t="s">
        <v>28</v>
      </c>
      <c r="M63" s="2" t="s">
        <v>28</v>
      </c>
      <c r="N63" s="2" t="s">
        <v>28</v>
      </c>
      <c r="O63" s="2" t="s">
        <v>28</v>
      </c>
      <c r="P63" s="2" t="s">
        <v>28</v>
      </c>
      <c r="Q63" s="2" t="s">
        <v>28</v>
      </c>
      <c r="R63" s="2">
        <v>2.6</v>
      </c>
      <c r="S63" s="2">
        <v>3</v>
      </c>
      <c r="T63" s="2">
        <v>3</v>
      </c>
    </row>
    <row r="64" spans="1:20" ht="14.25" customHeight="1">
      <c r="A64" s="929" t="s">
        <v>149</v>
      </c>
      <c r="B64" s="929" t="s">
        <v>150</v>
      </c>
      <c r="C64" s="930" t="s">
        <v>151</v>
      </c>
      <c r="D64" s="3" t="s">
        <v>152</v>
      </c>
      <c r="E64" s="3" t="s">
        <v>153</v>
      </c>
      <c r="F64" s="929" t="s">
        <v>27</v>
      </c>
      <c r="G64" s="2" t="s">
        <v>28</v>
      </c>
      <c r="H64" s="2" t="s">
        <v>28</v>
      </c>
      <c r="I64" s="2" t="s">
        <v>28</v>
      </c>
      <c r="J64" s="2" t="s">
        <v>28</v>
      </c>
      <c r="K64" s="2" t="s">
        <v>28</v>
      </c>
      <c r="L64" s="2" t="s">
        <v>28</v>
      </c>
      <c r="M64" s="2" t="s">
        <v>28</v>
      </c>
      <c r="N64" s="2">
        <v>2</v>
      </c>
      <c r="O64" s="2" t="s">
        <v>28</v>
      </c>
      <c r="P64" s="2">
        <v>2</v>
      </c>
      <c r="Q64" s="2">
        <v>2</v>
      </c>
      <c r="R64" s="2">
        <v>1</v>
      </c>
      <c r="S64" s="2" t="s">
        <v>28</v>
      </c>
      <c r="T64" s="2" t="s">
        <v>28</v>
      </c>
    </row>
    <row r="65" spans="1:20" ht="14.25" customHeight="1">
      <c r="A65" s="929"/>
      <c r="B65" s="929"/>
      <c r="C65" s="930"/>
      <c r="D65" s="3" t="s">
        <v>154</v>
      </c>
      <c r="E65" s="3" t="s">
        <v>155</v>
      </c>
      <c r="F65" s="929"/>
      <c r="G65" s="2" t="s">
        <v>28</v>
      </c>
      <c r="H65" s="2" t="s">
        <v>28</v>
      </c>
      <c r="I65" s="2">
        <v>2</v>
      </c>
      <c r="J65" s="2" t="s">
        <v>28</v>
      </c>
      <c r="K65" s="2" t="s">
        <v>28</v>
      </c>
      <c r="L65" s="2">
        <v>3</v>
      </c>
      <c r="M65" s="2">
        <v>2</v>
      </c>
      <c r="N65" s="2">
        <v>3</v>
      </c>
      <c r="O65" s="2">
        <v>1</v>
      </c>
      <c r="P65" s="2">
        <v>3</v>
      </c>
      <c r="Q65" s="2" t="s">
        <v>28</v>
      </c>
      <c r="R65" s="2" t="s">
        <v>28</v>
      </c>
      <c r="S65" s="2" t="s">
        <v>28</v>
      </c>
      <c r="T65" s="2" t="s">
        <v>28</v>
      </c>
    </row>
    <row r="66" spans="1:20" ht="14.25" customHeight="1">
      <c r="A66" s="929"/>
      <c r="B66" s="929"/>
      <c r="C66" s="930"/>
      <c r="D66" s="3" t="s">
        <v>156</v>
      </c>
      <c r="E66" s="3" t="s">
        <v>157</v>
      </c>
      <c r="F66" s="929"/>
      <c r="G66" s="2" t="s">
        <v>28</v>
      </c>
      <c r="H66" s="2" t="s">
        <v>28</v>
      </c>
      <c r="I66" s="2" t="s">
        <v>28</v>
      </c>
      <c r="J66" s="2">
        <v>3</v>
      </c>
      <c r="K66" s="2" t="s">
        <v>28</v>
      </c>
      <c r="L66" s="2">
        <v>2</v>
      </c>
      <c r="M66" s="2" t="s">
        <v>28</v>
      </c>
      <c r="N66" s="2">
        <v>2</v>
      </c>
      <c r="O66" s="2">
        <v>2</v>
      </c>
      <c r="P66" s="2">
        <v>2</v>
      </c>
      <c r="Q66" s="2">
        <v>2</v>
      </c>
      <c r="R66" s="2">
        <v>2</v>
      </c>
      <c r="S66" s="2" t="s">
        <v>28</v>
      </c>
      <c r="T66" s="2" t="s">
        <v>28</v>
      </c>
    </row>
    <row r="67" spans="1:20" ht="14.25" customHeight="1">
      <c r="A67" s="929"/>
      <c r="B67" s="929"/>
      <c r="C67" s="930"/>
      <c r="D67" s="3" t="s">
        <v>158</v>
      </c>
      <c r="E67" s="3" t="s">
        <v>159</v>
      </c>
      <c r="F67" s="929"/>
      <c r="G67" s="2" t="s">
        <v>28</v>
      </c>
      <c r="H67" s="2" t="s">
        <v>28</v>
      </c>
      <c r="I67" s="2" t="s">
        <v>28</v>
      </c>
      <c r="J67" s="2" t="s">
        <v>28</v>
      </c>
      <c r="K67" s="2" t="s">
        <v>28</v>
      </c>
      <c r="L67" s="2">
        <v>2</v>
      </c>
      <c r="M67" s="2">
        <v>2</v>
      </c>
      <c r="N67" s="2">
        <v>2</v>
      </c>
      <c r="O67" s="2">
        <v>1</v>
      </c>
      <c r="P67" s="2">
        <v>3</v>
      </c>
      <c r="Q67" s="2" t="s">
        <v>28</v>
      </c>
      <c r="R67" s="2" t="s">
        <v>28</v>
      </c>
      <c r="S67" s="2" t="s">
        <v>28</v>
      </c>
      <c r="T67" s="2" t="s">
        <v>28</v>
      </c>
    </row>
    <row r="68" spans="1:20" ht="14.25" customHeight="1">
      <c r="A68" s="929"/>
      <c r="B68" s="929"/>
      <c r="C68" s="930"/>
      <c r="D68" s="3" t="s">
        <v>160</v>
      </c>
      <c r="E68" s="3" t="s">
        <v>161</v>
      </c>
      <c r="F68" s="929"/>
      <c r="G68" s="2" t="s">
        <v>28</v>
      </c>
      <c r="H68" s="2" t="s">
        <v>28</v>
      </c>
      <c r="I68" s="2" t="s">
        <v>28</v>
      </c>
      <c r="J68" s="2">
        <v>2</v>
      </c>
      <c r="K68" s="2" t="s">
        <v>28</v>
      </c>
      <c r="L68" s="2" t="s">
        <v>28</v>
      </c>
      <c r="M68" s="2" t="s">
        <v>28</v>
      </c>
      <c r="N68" s="2">
        <v>3</v>
      </c>
      <c r="O68" s="2">
        <v>3</v>
      </c>
      <c r="P68" s="2">
        <v>3</v>
      </c>
      <c r="Q68" s="2">
        <v>3</v>
      </c>
      <c r="R68" s="2" t="s">
        <v>28</v>
      </c>
      <c r="S68" s="2" t="s">
        <v>28</v>
      </c>
      <c r="T68" s="2" t="s">
        <v>28</v>
      </c>
    </row>
    <row r="69" spans="1:20" ht="14.25" customHeight="1">
      <c r="A69" s="929"/>
      <c r="B69" s="929"/>
      <c r="C69" s="930"/>
      <c r="D69" s="3" t="s">
        <v>149</v>
      </c>
      <c r="E69" s="3"/>
      <c r="F69" s="929"/>
      <c r="G69" s="2" t="s">
        <v>28</v>
      </c>
      <c r="H69" s="2" t="s">
        <v>28</v>
      </c>
      <c r="I69" s="2">
        <v>2</v>
      </c>
      <c r="J69" s="2">
        <v>2.5</v>
      </c>
      <c r="K69" s="2" t="s">
        <v>28</v>
      </c>
      <c r="L69" s="2">
        <v>2.2999999999999998</v>
      </c>
      <c r="M69" s="2">
        <v>2</v>
      </c>
      <c r="N69" s="2">
        <v>2.4</v>
      </c>
      <c r="O69" s="2">
        <v>1.8</v>
      </c>
      <c r="P69" s="2">
        <v>2.6</v>
      </c>
      <c r="Q69" s="2">
        <v>2.2999999999999998</v>
      </c>
      <c r="R69" s="2">
        <v>1.5</v>
      </c>
      <c r="S69" s="2" t="s">
        <v>28</v>
      </c>
      <c r="T69" s="2" t="s">
        <v>28</v>
      </c>
    </row>
    <row r="70" spans="1:20" ht="14.25" customHeight="1">
      <c r="A70" s="929" t="s">
        <v>162</v>
      </c>
      <c r="B70" s="929" t="s">
        <v>163</v>
      </c>
      <c r="C70" s="930" t="s">
        <v>164</v>
      </c>
      <c r="D70" s="3" t="s">
        <v>165</v>
      </c>
      <c r="E70" s="3" t="s">
        <v>166</v>
      </c>
      <c r="F70" s="929" t="s">
        <v>27</v>
      </c>
      <c r="G70" s="2">
        <v>3</v>
      </c>
      <c r="H70" s="2">
        <v>2</v>
      </c>
      <c r="I70" s="2">
        <v>3</v>
      </c>
      <c r="J70" s="2" t="s">
        <v>28</v>
      </c>
      <c r="K70" s="2"/>
      <c r="L70" s="2" t="s">
        <v>28</v>
      </c>
      <c r="M70" s="2">
        <v>2</v>
      </c>
      <c r="N70" s="2" t="s">
        <v>28</v>
      </c>
      <c r="O70" s="2" t="s">
        <v>28</v>
      </c>
      <c r="P70" s="2" t="s">
        <v>28</v>
      </c>
      <c r="Q70" s="2" t="s">
        <v>28</v>
      </c>
      <c r="R70" s="2" t="s">
        <v>28</v>
      </c>
      <c r="S70" s="2" t="s">
        <v>28</v>
      </c>
      <c r="T70" s="2" t="s">
        <v>28</v>
      </c>
    </row>
    <row r="71" spans="1:20" ht="14.25" customHeight="1">
      <c r="A71" s="929"/>
      <c r="B71" s="929"/>
      <c r="C71" s="930"/>
      <c r="D71" s="3" t="s">
        <v>167</v>
      </c>
      <c r="E71" s="3" t="s">
        <v>168</v>
      </c>
      <c r="F71" s="929"/>
      <c r="G71" s="2">
        <v>3</v>
      </c>
      <c r="H71" s="2" t="s">
        <v>28</v>
      </c>
      <c r="I71" s="2">
        <v>3</v>
      </c>
      <c r="J71" s="2">
        <v>2</v>
      </c>
      <c r="K71" s="2" t="s">
        <v>28</v>
      </c>
      <c r="L71" s="2" t="s">
        <v>28</v>
      </c>
      <c r="M71" s="2" t="s">
        <v>28</v>
      </c>
      <c r="N71" s="2" t="s">
        <v>28</v>
      </c>
      <c r="O71" s="2" t="s">
        <v>28</v>
      </c>
      <c r="P71" s="2" t="s">
        <v>28</v>
      </c>
      <c r="Q71" s="2" t="s">
        <v>28</v>
      </c>
      <c r="R71" s="2" t="s">
        <v>28</v>
      </c>
      <c r="S71" s="2" t="s">
        <v>28</v>
      </c>
      <c r="T71" s="2" t="s">
        <v>28</v>
      </c>
    </row>
    <row r="72" spans="1:20" ht="14.25" customHeight="1">
      <c r="A72" s="929"/>
      <c r="B72" s="929"/>
      <c r="C72" s="930"/>
      <c r="D72" s="3" t="s">
        <v>169</v>
      </c>
      <c r="E72" s="3" t="s">
        <v>170</v>
      </c>
      <c r="F72" s="929"/>
      <c r="G72" s="2" t="s">
        <v>28</v>
      </c>
      <c r="H72" s="2">
        <v>2</v>
      </c>
      <c r="I72" s="2">
        <v>3</v>
      </c>
      <c r="J72" s="2">
        <v>1</v>
      </c>
      <c r="K72" s="2" t="s">
        <v>28</v>
      </c>
      <c r="L72" s="2" t="s">
        <v>28</v>
      </c>
      <c r="M72" s="2">
        <v>2</v>
      </c>
      <c r="N72" s="2" t="s">
        <v>28</v>
      </c>
      <c r="O72" s="2" t="s">
        <v>28</v>
      </c>
      <c r="P72" s="2" t="s">
        <v>28</v>
      </c>
      <c r="Q72" s="2" t="s">
        <v>28</v>
      </c>
      <c r="R72" s="2" t="s">
        <v>28</v>
      </c>
      <c r="S72" s="2" t="s">
        <v>28</v>
      </c>
      <c r="T72" s="2" t="s">
        <v>28</v>
      </c>
    </row>
    <row r="73" spans="1:20" ht="14.25" customHeight="1">
      <c r="A73" s="929"/>
      <c r="B73" s="929"/>
      <c r="C73" s="930"/>
      <c r="D73" s="3" t="s">
        <v>171</v>
      </c>
      <c r="E73" s="3" t="s">
        <v>172</v>
      </c>
      <c r="F73" s="929"/>
      <c r="G73" s="2">
        <v>3</v>
      </c>
      <c r="H73" s="2">
        <v>2</v>
      </c>
      <c r="I73" s="2" t="s">
        <v>28</v>
      </c>
      <c r="J73" s="2" t="s">
        <v>28</v>
      </c>
      <c r="K73" s="2" t="s">
        <v>28</v>
      </c>
      <c r="L73" s="2" t="s">
        <v>28</v>
      </c>
      <c r="M73" s="2" t="s">
        <v>28</v>
      </c>
      <c r="N73" s="2" t="s">
        <v>28</v>
      </c>
      <c r="O73" s="2" t="s">
        <v>28</v>
      </c>
      <c r="P73" s="2" t="s">
        <v>28</v>
      </c>
      <c r="Q73" s="2" t="s">
        <v>28</v>
      </c>
      <c r="R73" s="2" t="s">
        <v>28</v>
      </c>
      <c r="S73" s="2" t="s">
        <v>28</v>
      </c>
      <c r="T73" s="2" t="s">
        <v>28</v>
      </c>
    </row>
    <row r="74" spans="1:20" ht="14.25" customHeight="1">
      <c r="A74" s="929"/>
      <c r="B74" s="929"/>
      <c r="C74" s="930"/>
      <c r="D74" s="3" t="s">
        <v>173</v>
      </c>
      <c r="E74" s="3" t="s">
        <v>174</v>
      </c>
      <c r="F74" s="929"/>
      <c r="G74" s="2" t="s">
        <v>28</v>
      </c>
      <c r="H74" s="2">
        <v>2</v>
      </c>
      <c r="I74" s="2">
        <v>3</v>
      </c>
      <c r="J74" s="2">
        <v>1</v>
      </c>
      <c r="K74" s="2" t="s">
        <v>28</v>
      </c>
      <c r="L74" s="2" t="s">
        <v>28</v>
      </c>
      <c r="M74" s="2" t="s">
        <v>28</v>
      </c>
      <c r="N74" s="2" t="s">
        <v>28</v>
      </c>
      <c r="O74" s="2" t="s">
        <v>28</v>
      </c>
      <c r="P74" s="2" t="s">
        <v>28</v>
      </c>
      <c r="Q74" s="2" t="s">
        <v>28</v>
      </c>
      <c r="R74" s="2" t="s">
        <v>28</v>
      </c>
      <c r="S74" s="2" t="s">
        <v>28</v>
      </c>
      <c r="T74" s="2" t="s">
        <v>28</v>
      </c>
    </row>
    <row r="75" spans="1:20" ht="14.25" customHeight="1">
      <c r="A75" s="929"/>
      <c r="B75" s="929"/>
      <c r="C75" s="930"/>
      <c r="D75" s="3" t="s">
        <v>162</v>
      </c>
      <c r="E75" s="3"/>
      <c r="F75" s="929"/>
      <c r="G75" s="2">
        <v>3</v>
      </c>
      <c r="H75" s="2">
        <v>2</v>
      </c>
      <c r="I75" s="2">
        <v>3</v>
      </c>
      <c r="J75" s="2">
        <v>1.3</v>
      </c>
      <c r="K75" s="2" t="s">
        <v>28</v>
      </c>
      <c r="L75" s="2" t="s">
        <v>28</v>
      </c>
      <c r="M75" s="2">
        <v>2</v>
      </c>
      <c r="N75" s="2" t="s">
        <v>28</v>
      </c>
      <c r="O75" s="2" t="s">
        <v>28</v>
      </c>
      <c r="P75" s="2" t="s">
        <v>28</v>
      </c>
      <c r="Q75" s="2" t="s">
        <v>28</v>
      </c>
      <c r="R75" s="2" t="s">
        <v>28</v>
      </c>
      <c r="S75" s="2" t="s">
        <v>28</v>
      </c>
      <c r="T75" s="2" t="s">
        <v>28</v>
      </c>
    </row>
    <row r="76" spans="1:20" ht="14.25" customHeight="1">
      <c r="A76" s="929" t="s">
        <v>175</v>
      </c>
      <c r="B76" s="929" t="s">
        <v>176</v>
      </c>
      <c r="C76" s="930" t="s">
        <v>177</v>
      </c>
      <c r="D76" s="3" t="s">
        <v>178</v>
      </c>
      <c r="E76" s="3" t="s">
        <v>179</v>
      </c>
      <c r="F76" s="929" t="s">
        <v>27</v>
      </c>
      <c r="G76" s="2">
        <v>2</v>
      </c>
      <c r="H76" s="2" t="s">
        <v>28</v>
      </c>
      <c r="I76" s="2" t="s">
        <v>28</v>
      </c>
      <c r="J76" s="2" t="s">
        <v>28</v>
      </c>
      <c r="K76" s="2" t="s">
        <v>28</v>
      </c>
      <c r="L76" s="2">
        <v>1</v>
      </c>
      <c r="M76" s="2">
        <v>3</v>
      </c>
      <c r="N76" s="2" t="s">
        <v>28</v>
      </c>
      <c r="O76" s="2">
        <v>2</v>
      </c>
      <c r="P76" s="2" t="s">
        <v>28</v>
      </c>
      <c r="Q76" s="2" t="s">
        <v>28</v>
      </c>
      <c r="R76" s="2">
        <v>1</v>
      </c>
      <c r="S76" s="2" t="s">
        <v>28</v>
      </c>
      <c r="T76" s="2" t="s">
        <v>28</v>
      </c>
    </row>
    <row r="77" spans="1:20" ht="14.25" customHeight="1">
      <c r="A77" s="929"/>
      <c r="B77" s="929"/>
      <c r="C77" s="930"/>
      <c r="D77" s="3" t="s">
        <v>180</v>
      </c>
      <c r="E77" s="3" t="s">
        <v>181</v>
      </c>
      <c r="F77" s="929"/>
      <c r="G77" s="2" t="s">
        <v>28</v>
      </c>
      <c r="H77" s="2">
        <v>2</v>
      </c>
      <c r="I77" s="2">
        <v>2</v>
      </c>
      <c r="J77" s="2" t="s">
        <v>28</v>
      </c>
      <c r="K77" s="2" t="s">
        <v>28</v>
      </c>
      <c r="L77" s="2">
        <v>1</v>
      </c>
      <c r="M77" s="2" t="s">
        <v>28</v>
      </c>
      <c r="N77" s="2" t="s">
        <v>28</v>
      </c>
      <c r="O77" s="2" t="s">
        <v>28</v>
      </c>
      <c r="P77" s="2">
        <v>2</v>
      </c>
      <c r="Q77" s="2"/>
      <c r="R77" s="2">
        <v>2</v>
      </c>
      <c r="S77" s="2" t="s">
        <v>28</v>
      </c>
      <c r="T77" s="2" t="s">
        <v>28</v>
      </c>
    </row>
    <row r="78" spans="1:20" ht="14.25" customHeight="1">
      <c r="A78" s="929"/>
      <c r="B78" s="929"/>
      <c r="C78" s="930"/>
      <c r="D78" s="3" t="s">
        <v>182</v>
      </c>
      <c r="E78" s="3" t="s">
        <v>183</v>
      </c>
      <c r="F78" s="929"/>
      <c r="G78" s="2">
        <v>2</v>
      </c>
      <c r="H78" s="2" t="s">
        <v>28</v>
      </c>
      <c r="I78" s="2">
        <v>2</v>
      </c>
      <c r="J78" s="2" t="s">
        <v>28</v>
      </c>
      <c r="K78" s="2">
        <v>2</v>
      </c>
      <c r="L78" s="2">
        <v>1</v>
      </c>
      <c r="M78" s="2" t="s">
        <v>28</v>
      </c>
      <c r="N78" s="2" t="s">
        <v>28</v>
      </c>
      <c r="O78" s="2" t="s">
        <v>28</v>
      </c>
      <c r="P78" s="2">
        <v>1</v>
      </c>
      <c r="Q78" s="2" t="s">
        <v>28</v>
      </c>
      <c r="R78" s="2">
        <v>2</v>
      </c>
      <c r="S78" s="2" t="s">
        <v>28</v>
      </c>
      <c r="T78" s="2" t="s">
        <v>28</v>
      </c>
    </row>
    <row r="79" spans="1:20" ht="14.25" customHeight="1">
      <c r="A79" s="929"/>
      <c r="B79" s="929"/>
      <c r="C79" s="930"/>
      <c r="D79" s="3" t="s">
        <v>184</v>
      </c>
      <c r="E79" s="3" t="s">
        <v>185</v>
      </c>
      <c r="F79" s="929"/>
      <c r="G79" s="2">
        <v>2</v>
      </c>
      <c r="H79" s="2" t="s">
        <v>28</v>
      </c>
      <c r="I79" s="2">
        <v>2</v>
      </c>
      <c r="J79" s="2" t="s">
        <v>28</v>
      </c>
      <c r="K79" s="2">
        <v>2</v>
      </c>
      <c r="L79" s="2">
        <v>1</v>
      </c>
      <c r="M79" s="2">
        <v>3</v>
      </c>
      <c r="N79" s="2" t="s">
        <v>28</v>
      </c>
      <c r="O79" s="2" t="s">
        <v>28</v>
      </c>
      <c r="P79" s="2">
        <v>2</v>
      </c>
      <c r="Q79" s="2" t="s">
        <v>28</v>
      </c>
      <c r="R79" s="2" t="s">
        <v>28</v>
      </c>
      <c r="S79" s="2" t="s">
        <v>28</v>
      </c>
      <c r="T79" s="2" t="s">
        <v>28</v>
      </c>
    </row>
    <row r="80" spans="1:20" ht="14.25" customHeight="1">
      <c r="A80" s="929"/>
      <c r="B80" s="929"/>
      <c r="C80" s="930"/>
      <c r="D80" s="3" t="s">
        <v>186</v>
      </c>
      <c r="E80" s="3" t="s">
        <v>187</v>
      </c>
      <c r="F80" s="929"/>
      <c r="G80" s="2" t="s">
        <v>28</v>
      </c>
      <c r="H80" s="2" t="s">
        <v>28</v>
      </c>
      <c r="I80" s="2" t="s">
        <v>28</v>
      </c>
      <c r="J80" s="2" t="s">
        <v>28</v>
      </c>
      <c r="K80" s="2" t="s">
        <v>28</v>
      </c>
      <c r="L80" s="2">
        <v>1</v>
      </c>
      <c r="M80" s="2">
        <v>3</v>
      </c>
      <c r="N80" s="2" t="s">
        <v>28</v>
      </c>
      <c r="O80" s="2">
        <v>2</v>
      </c>
      <c r="P80" s="2">
        <v>3</v>
      </c>
      <c r="Q80" s="2" t="s">
        <v>28</v>
      </c>
      <c r="R80" s="2" t="s">
        <v>28</v>
      </c>
      <c r="S80" s="2" t="s">
        <v>28</v>
      </c>
      <c r="T80" s="2" t="s">
        <v>28</v>
      </c>
    </row>
    <row r="81" spans="1:20" ht="14.25" customHeight="1">
      <c r="A81" s="929"/>
      <c r="B81" s="929"/>
      <c r="C81" s="930"/>
      <c r="D81" s="3" t="s">
        <v>175</v>
      </c>
      <c r="E81" s="3"/>
      <c r="F81" s="929"/>
      <c r="G81" s="2">
        <v>2</v>
      </c>
      <c r="H81" s="2">
        <v>2</v>
      </c>
      <c r="I81" s="2">
        <v>2</v>
      </c>
      <c r="J81" s="2" t="s">
        <v>28</v>
      </c>
      <c r="K81" s="2">
        <v>2</v>
      </c>
      <c r="L81" s="2">
        <v>1</v>
      </c>
      <c r="M81" s="2">
        <v>3</v>
      </c>
      <c r="N81" s="2" t="s">
        <v>28</v>
      </c>
      <c r="O81" s="2">
        <v>2</v>
      </c>
      <c r="P81" s="2">
        <v>2</v>
      </c>
      <c r="Q81" s="2" t="s">
        <v>28</v>
      </c>
      <c r="R81" s="2">
        <v>1.7</v>
      </c>
      <c r="S81" s="2" t="s">
        <v>28</v>
      </c>
      <c r="T81" s="2" t="s">
        <v>28</v>
      </c>
    </row>
    <row r="82" spans="1:20" ht="14.25" customHeight="1">
      <c r="A82" s="929" t="s">
        <v>188</v>
      </c>
      <c r="B82" s="929" t="s">
        <v>189</v>
      </c>
      <c r="C82" s="930" t="s">
        <v>190</v>
      </c>
      <c r="D82" s="3" t="s">
        <v>191</v>
      </c>
      <c r="E82" s="3" t="s">
        <v>192</v>
      </c>
      <c r="F82" s="929" t="s">
        <v>27</v>
      </c>
      <c r="G82" s="2">
        <v>2</v>
      </c>
      <c r="H82" s="2">
        <v>3</v>
      </c>
      <c r="I82" s="2">
        <v>1</v>
      </c>
      <c r="J82" s="2">
        <v>3</v>
      </c>
      <c r="K82" s="2" t="s">
        <v>28</v>
      </c>
      <c r="L82" s="2" t="s">
        <v>28</v>
      </c>
      <c r="M82" s="2" t="s">
        <v>28</v>
      </c>
      <c r="N82" s="2" t="s">
        <v>28</v>
      </c>
      <c r="O82" s="2" t="s">
        <v>28</v>
      </c>
      <c r="P82" s="2" t="s">
        <v>28</v>
      </c>
      <c r="Q82" s="2" t="s">
        <v>28</v>
      </c>
      <c r="R82" s="2">
        <v>3</v>
      </c>
      <c r="S82" s="2">
        <v>3</v>
      </c>
      <c r="T82" s="2">
        <v>3</v>
      </c>
    </row>
    <row r="83" spans="1:20" ht="14.25" customHeight="1">
      <c r="A83" s="929"/>
      <c r="B83" s="929"/>
      <c r="C83" s="930"/>
      <c r="D83" s="3" t="s">
        <v>193</v>
      </c>
      <c r="E83" s="3" t="s">
        <v>194</v>
      </c>
      <c r="F83" s="929"/>
      <c r="G83" s="2">
        <v>3</v>
      </c>
      <c r="H83" s="2">
        <v>2</v>
      </c>
      <c r="I83" s="2">
        <v>3</v>
      </c>
      <c r="J83" s="2">
        <v>3</v>
      </c>
      <c r="K83" s="2" t="s">
        <v>28</v>
      </c>
      <c r="L83" s="2" t="s">
        <v>28</v>
      </c>
      <c r="M83" s="2" t="s">
        <v>28</v>
      </c>
      <c r="N83" s="2" t="s">
        <v>28</v>
      </c>
      <c r="O83" s="2" t="s">
        <v>28</v>
      </c>
      <c r="P83" s="2" t="s">
        <v>28</v>
      </c>
      <c r="Q83" s="2" t="s">
        <v>28</v>
      </c>
      <c r="R83" s="2">
        <v>2</v>
      </c>
      <c r="S83" s="2">
        <v>3</v>
      </c>
      <c r="T83" s="2">
        <v>3</v>
      </c>
    </row>
    <row r="84" spans="1:20" ht="14.25" customHeight="1">
      <c r="A84" s="929"/>
      <c r="B84" s="929"/>
      <c r="C84" s="930"/>
      <c r="D84" s="3" t="s">
        <v>195</v>
      </c>
      <c r="E84" s="3" t="s">
        <v>196</v>
      </c>
      <c r="F84" s="929"/>
      <c r="G84" s="2">
        <v>1</v>
      </c>
      <c r="H84" s="2">
        <v>2</v>
      </c>
      <c r="I84" s="2">
        <v>1</v>
      </c>
      <c r="J84" s="2" t="s">
        <v>28</v>
      </c>
      <c r="K84" s="2" t="s">
        <v>28</v>
      </c>
      <c r="L84" s="2" t="s">
        <v>28</v>
      </c>
      <c r="M84" s="2">
        <v>1</v>
      </c>
      <c r="N84" s="2" t="s">
        <v>28</v>
      </c>
      <c r="O84" s="2" t="s">
        <v>28</v>
      </c>
      <c r="P84" s="2" t="s">
        <v>28</v>
      </c>
      <c r="Q84" s="2" t="s">
        <v>28</v>
      </c>
      <c r="R84" s="2">
        <v>2</v>
      </c>
      <c r="S84" s="2">
        <v>3</v>
      </c>
      <c r="T84" s="2">
        <v>3</v>
      </c>
    </row>
    <row r="85" spans="1:20" ht="14.25" customHeight="1">
      <c r="A85" s="929"/>
      <c r="B85" s="929"/>
      <c r="C85" s="930"/>
      <c r="D85" s="3" t="s">
        <v>197</v>
      </c>
      <c r="E85" s="3" t="s">
        <v>198</v>
      </c>
      <c r="F85" s="929"/>
      <c r="G85" s="2">
        <v>3</v>
      </c>
      <c r="H85" s="2">
        <v>3</v>
      </c>
      <c r="I85" s="2">
        <v>3</v>
      </c>
      <c r="J85" s="2">
        <v>3</v>
      </c>
      <c r="K85" s="2" t="s">
        <v>28</v>
      </c>
      <c r="L85" s="2" t="s">
        <v>28</v>
      </c>
      <c r="M85" s="2" t="s">
        <v>28</v>
      </c>
      <c r="N85" s="2" t="s">
        <v>28</v>
      </c>
      <c r="O85" s="2" t="s">
        <v>28</v>
      </c>
      <c r="P85" s="2" t="s">
        <v>28</v>
      </c>
      <c r="Q85" s="2" t="s">
        <v>28</v>
      </c>
      <c r="R85" s="2">
        <v>1</v>
      </c>
      <c r="S85" s="2">
        <v>1</v>
      </c>
      <c r="T85" s="2">
        <v>3</v>
      </c>
    </row>
    <row r="86" spans="1:20" ht="14.25" customHeight="1">
      <c r="A86" s="929"/>
      <c r="B86" s="929"/>
      <c r="C86" s="930"/>
      <c r="D86" s="3" t="s">
        <v>199</v>
      </c>
      <c r="E86" s="3" t="s">
        <v>200</v>
      </c>
      <c r="F86" s="929"/>
      <c r="G86" s="2">
        <v>3</v>
      </c>
      <c r="H86" s="2">
        <v>1</v>
      </c>
      <c r="I86" s="2">
        <v>3</v>
      </c>
      <c r="J86" s="2" t="s">
        <v>28</v>
      </c>
      <c r="K86" s="2" t="s">
        <v>28</v>
      </c>
      <c r="L86" s="2">
        <v>2</v>
      </c>
      <c r="M86" s="2" t="s">
        <v>28</v>
      </c>
      <c r="N86" s="2" t="s">
        <v>28</v>
      </c>
      <c r="O86" s="2" t="s">
        <v>28</v>
      </c>
      <c r="P86" s="2" t="s">
        <v>28</v>
      </c>
      <c r="Q86" s="2" t="s">
        <v>28</v>
      </c>
      <c r="R86" s="2">
        <v>3</v>
      </c>
      <c r="S86" s="2">
        <v>3</v>
      </c>
      <c r="T86" s="2">
        <v>2</v>
      </c>
    </row>
    <row r="87" spans="1:20" ht="14.25" customHeight="1">
      <c r="A87" s="929"/>
      <c r="B87" s="929"/>
      <c r="C87" s="930"/>
      <c r="D87" s="3" t="s">
        <v>188</v>
      </c>
      <c r="E87" s="3"/>
      <c r="F87" s="929"/>
      <c r="G87" s="2">
        <v>2.4</v>
      </c>
      <c r="H87" s="2">
        <v>2.2000000000000002</v>
      </c>
      <c r="I87" s="2">
        <v>2.2000000000000002</v>
      </c>
      <c r="J87" s="2">
        <v>3</v>
      </c>
      <c r="K87" s="2" t="s">
        <v>28</v>
      </c>
      <c r="L87" s="2">
        <v>2</v>
      </c>
      <c r="M87" s="2">
        <v>1</v>
      </c>
      <c r="N87" s="2" t="s">
        <v>28</v>
      </c>
      <c r="O87" s="2" t="s">
        <v>28</v>
      </c>
      <c r="P87" s="2" t="s">
        <v>28</v>
      </c>
      <c r="Q87" s="2" t="s">
        <v>28</v>
      </c>
      <c r="R87" s="2">
        <v>2.2000000000000002</v>
      </c>
      <c r="S87" s="2">
        <v>2.6</v>
      </c>
      <c r="T87" s="2">
        <v>2.8</v>
      </c>
    </row>
    <row r="88" spans="1:20" ht="14.25" customHeight="1">
      <c r="A88" s="929" t="s">
        <v>201</v>
      </c>
      <c r="B88" s="929" t="s">
        <v>202</v>
      </c>
      <c r="C88" s="930" t="s">
        <v>203</v>
      </c>
      <c r="D88" s="3" t="s">
        <v>204</v>
      </c>
      <c r="E88" s="3" t="s">
        <v>205</v>
      </c>
      <c r="F88" s="929" t="s">
        <v>27</v>
      </c>
      <c r="G88" s="2">
        <v>3</v>
      </c>
      <c r="H88" s="2">
        <v>3</v>
      </c>
      <c r="I88" s="2">
        <v>3</v>
      </c>
      <c r="J88" s="2">
        <v>3</v>
      </c>
      <c r="K88" s="2">
        <v>2</v>
      </c>
      <c r="L88" s="2" t="s">
        <v>28</v>
      </c>
      <c r="M88" s="2" t="s">
        <v>28</v>
      </c>
      <c r="N88" s="2" t="s">
        <v>28</v>
      </c>
      <c r="O88" s="2" t="s">
        <v>28</v>
      </c>
      <c r="P88" s="2" t="s">
        <v>28</v>
      </c>
      <c r="Q88" s="2" t="s">
        <v>28</v>
      </c>
      <c r="R88" s="2">
        <v>2</v>
      </c>
      <c r="S88" s="2">
        <v>2</v>
      </c>
      <c r="T88" s="2">
        <v>3</v>
      </c>
    </row>
    <row r="89" spans="1:20" ht="14.25" customHeight="1">
      <c r="A89" s="929"/>
      <c r="B89" s="929"/>
      <c r="C89" s="930"/>
      <c r="D89" s="3" t="s">
        <v>206</v>
      </c>
      <c r="E89" s="3" t="s">
        <v>207</v>
      </c>
      <c r="F89" s="929"/>
      <c r="G89" s="2">
        <v>3</v>
      </c>
      <c r="H89" s="2">
        <v>3</v>
      </c>
      <c r="I89" s="2">
        <v>3</v>
      </c>
      <c r="J89" s="2">
        <v>3</v>
      </c>
      <c r="K89" s="2">
        <v>2</v>
      </c>
      <c r="L89" s="2" t="s">
        <v>28</v>
      </c>
      <c r="M89" s="2" t="s">
        <v>28</v>
      </c>
      <c r="N89" s="2" t="s">
        <v>28</v>
      </c>
      <c r="O89" s="2" t="s">
        <v>28</v>
      </c>
      <c r="P89" s="2" t="s">
        <v>28</v>
      </c>
      <c r="Q89" s="2" t="s">
        <v>28</v>
      </c>
      <c r="R89" s="2">
        <v>2</v>
      </c>
      <c r="S89" s="2">
        <v>2</v>
      </c>
      <c r="T89" s="2">
        <v>3</v>
      </c>
    </row>
    <row r="90" spans="1:20" ht="14.25" customHeight="1">
      <c r="A90" s="929"/>
      <c r="B90" s="929"/>
      <c r="C90" s="930"/>
      <c r="D90" s="3" t="s">
        <v>208</v>
      </c>
      <c r="E90" s="3" t="s">
        <v>209</v>
      </c>
      <c r="F90" s="929"/>
      <c r="G90" s="2">
        <v>3</v>
      </c>
      <c r="H90" s="2">
        <v>3</v>
      </c>
      <c r="I90" s="2">
        <v>3</v>
      </c>
      <c r="J90" s="2">
        <v>3</v>
      </c>
      <c r="K90" s="2">
        <v>2</v>
      </c>
      <c r="L90" s="2" t="s">
        <v>28</v>
      </c>
      <c r="M90" s="2" t="s">
        <v>28</v>
      </c>
      <c r="N90" s="2" t="s">
        <v>28</v>
      </c>
      <c r="O90" s="2" t="s">
        <v>28</v>
      </c>
      <c r="P90" s="2" t="s">
        <v>28</v>
      </c>
      <c r="Q90" s="2" t="s">
        <v>28</v>
      </c>
      <c r="R90" s="2">
        <v>2</v>
      </c>
      <c r="S90" s="2">
        <v>2</v>
      </c>
      <c r="T90" s="2">
        <v>3</v>
      </c>
    </row>
    <row r="91" spans="1:20" ht="14.25" customHeight="1">
      <c r="A91" s="929"/>
      <c r="B91" s="929"/>
      <c r="C91" s="930"/>
      <c r="D91" s="3" t="s">
        <v>210</v>
      </c>
      <c r="E91" s="3" t="s">
        <v>211</v>
      </c>
      <c r="F91" s="929"/>
      <c r="G91" s="2">
        <v>3</v>
      </c>
      <c r="H91" s="2">
        <v>3</v>
      </c>
      <c r="I91" s="2">
        <v>3</v>
      </c>
      <c r="J91" s="2">
        <v>3</v>
      </c>
      <c r="K91" s="2">
        <v>2</v>
      </c>
      <c r="L91" s="2" t="s">
        <v>28</v>
      </c>
      <c r="M91" s="2" t="s">
        <v>28</v>
      </c>
      <c r="N91" s="2" t="s">
        <v>28</v>
      </c>
      <c r="O91" s="2" t="s">
        <v>28</v>
      </c>
      <c r="P91" s="2" t="s">
        <v>28</v>
      </c>
      <c r="Q91" s="2" t="s">
        <v>28</v>
      </c>
      <c r="R91" s="2">
        <v>2</v>
      </c>
      <c r="S91" s="2">
        <v>2</v>
      </c>
      <c r="T91" s="2">
        <v>3</v>
      </c>
    </row>
    <row r="92" spans="1:20" ht="14.25" customHeight="1">
      <c r="A92" s="929"/>
      <c r="B92" s="929"/>
      <c r="C92" s="930"/>
      <c r="D92" s="3" t="s">
        <v>212</v>
      </c>
      <c r="E92" s="3" t="s">
        <v>213</v>
      </c>
      <c r="F92" s="929"/>
      <c r="G92" s="2">
        <v>3</v>
      </c>
      <c r="H92" s="2">
        <v>3</v>
      </c>
      <c r="I92" s="2">
        <v>3</v>
      </c>
      <c r="J92" s="2">
        <v>3</v>
      </c>
      <c r="K92" s="2">
        <v>2</v>
      </c>
      <c r="L92" s="2" t="s">
        <v>28</v>
      </c>
      <c r="M92" s="2" t="s">
        <v>28</v>
      </c>
      <c r="N92" s="2" t="s">
        <v>28</v>
      </c>
      <c r="O92" s="2" t="s">
        <v>28</v>
      </c>
      <c r="P92" s="2" t="s">
        <v>28</v>
      </c>
      <c r="Q92" s="2" t="s">
        <v>28</v>
      </c>
      <c r="R92" s="2">
        <v>2</v>
      </c>
      <c r="S92" s="2">
        <v>2</v>
      </c>
      <c r="T92" s="2">
        <v>3</v>
      </c>
    </row>
    <row r="93" spans="1:20" ht="14.25" customHeight="1">
      <c r="A93" s="929"/>
      <c r="B93" s="929"/>
      <c r="C93" s="930"/>
      <c r="D93" s="3" t="s">
        <v>201</v>
      </c>
      <c r="E93" s="3"/>
      <c r="F93" s="929"/>
      <c r="G93" s="2">
        <v>3</v>
      </c>
      <c r="H93" s="2">
        <v>3</v>
      </c>
      <c r="I93" s="2">
        <v>3</v>
      </c>
      <c r="J93" s="2">
        <v>3</v>
      </c>
      <c r="K93" s="2">
        <v>2</v>
      </c>
      <c r="L93" s="2" t="s">
        <v>28</v>
      </c>
      <c r="M93" s="2" t="s">
        <v>28</v>
      </c>
      <c r="N93" s="2" t="s">
        <v>28</v>
      </c>
      <c r="O93" s="2" t="s">
        <v>28</v>
      </c>
      <c r="P93" s="2" t="s">
        <v>28</v>
      </c>
      <c r="Q93" s="2" t="s">
        <v>28</v>
      </c>
      <c r="R93" s="2">
        <v>2</v>
      </c>
      <c r="S93" s="2">
        <v>2</v>
      </c>
      <c r="T93" s="2">
        <v>3</v>
      </c>
    </row>
    <row r="94" spans="1:20" ht="14.25" customHeight="1">
      <c r="A94" s="929" t="s">
        <v>214</v>
      </c>
      <c r="B94" s="929" t="s">
        <v>215</v>
      </c>
      <c r="C94" s="930" t="s">
        <v>216</v>
      </c>
      <c r="D94" s="3" t="s">
        <v>217</v>
      </c>
      <c r="E94" s="3" t="s">
        <v>218</v>
      </c>
      <c r="F94" s="929" t="s">
        <v>107</v>
      </c>
      <c r="G94" s="2">
        <v>2</v>
      </c>
      <c r="H94" s="2">
        <v>2</v>
      </c>
      <c r="I94" s="2">
        <v>3</v>
      </c>
      <c r="J94" s="2" t="s">
        <v>28</v>
      </c>
      <c r="K94" s="2" t="s">
        <v>28</v>
      </c>
      <c r="L94" s="2" t="s">
        <v>28</v>
      </c>
      <c r="M94" s="2">
        <v>2</v>
      </c>
      <c r="N94" s="2" t="s">
        <v>28</v>
      </c>
      <c r="O94" s="2" t="s">
        <v>28</v>
      </c>
      <c r="P94" s="2" t="s">
        <v>28</v>
      </c>
      <c r="Q94" s="2" t="s">
        <v>28</v>
      </c>
      <c r="R94" s="2" t="s">
        <v>28</v>
      </c>
      <c r="S94" s="2" t="s">
        <v>28</v>
      </c>
      <c r="T94" s="2" t="s">
        <v>28</v>
      </c>
    </row>
    <row r="95" spans="1:20" ht="14.25" customHeight="1">
      <c r="A95" s="929"/>
      <c r="B95" s="929"/>
      <c r="C95" s="930"/>
      <c r="D95" s="3" t="s">
        <v>219</v>
      </c>
      <c r="E95" s="3" t="s">
        <v>220</v>
      </c>
      <c r="F95" s="929"/>
      <c r="G95" s="2">
        <v>2</v>
      </c>
      <c r="H95" s="2" t="s">
        <v>28</v>
      </c>
      <c r="I95" s="2">
        <v>2</v>
      </c>
      <c r="J95" s="2">
        <v>2</v>
      </c>
      <c r="K95" s="2" t="s">
        <v>28</v>
      </c>
      <c r="L95" s="2" t="s">
        <v>28</v>
      </c>
      <c r="M95" s="2" t="s">
        <v>28</v>
      </c>
      <c r="N95" s="2" t="s">
        <v>28</v>
      </c>
      <c r="O95" s="2" t="s">
        <v>28</v>
      </c>
      <c r="P95" s="2" t="s">
        <v>28</v>
      </c>
      <c r="Q95" s="2" t="s">
        <v>28</v>
      </c>
      <c r="R95" s="2" t="s">
        <v>28</v>
      </c>
      <c r="S95" s="2" t="s">
        <v>28</v>
      </c>
      <c r="T95" s="2" t="s">
        <v>28</v>
      </c>
    </row>
    <row r="96" spans="1:20" ht="14.25" customHeight="1">
      <c r="A96" s="929"/>
      <c r="B96" s="929"/>
      <c r="C96" s="930"/>
      <c r="D96" s="3" t="s">
        <v>221</v>
      </c>
      <c r="E96" s="3" t="s">
        <v>222</v>
      </c>
      <c r="F96" s="929"/>
      <c r="G96" s="2" t="s">
        <v>28</v>
      </c>
      <c r="H96" s="2">
        <v>3</v>
      </c>
      <c r="I96" s="2">
        <v>3</v>
      </c>
      <c r="J96" s="2">
        <v>1</v>
      </c>
      <c r="K96" s="2" t="s">
        <v>28</v>
      </c>
      <c r="L96" s="2" t="s">
        <v>28</v>
      </c>
      <c r="M96" s="2">
        <v>2</v>
      </c>
      <c r="N96" s="2" t="s">
        <v>28</v>
      </c>
      <c r="O96" s="2" t="s">
        <v>28</v>
      </c>
      <c r="P96" s="2" t="s">
        <v>28</v>
      </c>
      <c r="Q96" s="2" t="s">
        <v>28</v>
      </c>
      <c r="R96" s="2" t="s">
        <v>28</v>
      </c>
      <c r="S96" s="2" t="s">
        <v>28</v>
      </c>
      <c r="T96" s="2" t="s">
        <v>28</v>
      </c>
    </row>
    <row r="97" spans="1:20" ht="14.25" customHeight="1">
      <c r="A97" s="929"/>
      <c r="B97" s="929"/>
      <c r="C97" s="930"/>
      <c r="D97" s="3" t="s">
        <v>223</v>
      </c>
      <c r="E97" s="3" t="s">
        <v>224</v>
      </c>
      <c r="F97" s="929"/>
      <c r="G97" s="2">
        <v>2</v>
      </c>
      <c r="H97" s="2">
        <v>2</v>
      </c>
      <c r="I97" s="2" t="s">
        <v>28</v>
      </c>
      <c r="J97" s="2" t="s">
        <v>28</v>
      </c>
      <c r="K97" s="2" t="s">
        <v>28</v>
      </c>
      <c r="L97" s="2" t="s">
        <v>28</v>
      </c>
      <c r="M97" s="2" t="s">
        <v>28</v>
      </c>
      <c r="N97" s="2" t="s">
        <v>28</v>
      </c>
      <c r="O97" s="2" t="s">
        <v>28</v>
      </c>
      <c r="P97" s="2" t="s">
        <v>28</v>
      </c>
      <c r="Q97" s="2" t="s">
        <v>28</v>
      </c>
      <c r="R97" s="2" t="s">
        <v>28</v>
      </c>
      <c r="S97" s="2" t="s">
        <v>28</v>
      </c>
      <c r="T97" s="2" t="s">
        <v>28</v>
      </c>
    </row>
    <row r="98" spans="1:20" ht="14.25" customHeight="1">
      <c r="A98" s="929"/>
      <c r="B98" s="929"/>
      <c r="C98" s="930"/>
      <c r="D98" s="3" t="s">
        <v>214</v>
      </c>
      <c r="E98" s="3"/>
      <c r="F98" s="929"/>
      <c r="G98" s="2">
        <v>2</v>
      </c>
      <c r="H98" s="2">
        <v>2.2999999999999998</v>
      </c>
      <c r="I98" s="2">
        <v>2.7</v>
      </c>
      <c r="J98" s="2">
        <v>1</v>
      </c>
      <c r="K98" s="2" t="s">
        <v>28</v>
      </c>
      <c r="L98" s="2" t="s">
        <v>28</v>
      </c>
      <c r="M98" s="2" t="s">
        <v>28</v>
      </c>
      <c r="N98" s="2" t="s">
        <v>28</v>
      </c>
      <c r="O98" s="2" t="s">
        <v>28</v>
      </c>
      <c r="P98" s="2" t="s">
        <v>28</v>
      </c>
      <c r="Q98" s="2" t="s">
        <v>28</v>
      </c>
      <c r="R98" s="2" t="s">
        <v>28</v>
      </c>
      <c r="S98" s="2" t="s">
        <v>28</v>
      </c>
      <c r="T98" s="2" t="s">
        <v>28</v>
      </c>
    </row>
    <row r="99" spans="1:20" ht="14.25" customHeight="1">
      <c r="A99" s="929" t="s">
        <v>225</v>
      </c>
      <c r="B99" s="929" t="s">
        <v>226</v>
      </c>
      <c r="C99" s="930" t="s">
        <v>227</v>
      </c>
      <c r="D99" s="3" t="s">
        <v>228</v>
      </c>
      <c r="E99" s="3" t="s">
        <v>229</v>
      </c>
      <c r="F99" s="929" t="s">
        <v>107</v>
      </c>
      <c r="G99" s="2">
        <v>2</v>
      </c>
      <c r="H99" s="2">
        <v>3</v>
      </c>
      <c r="I99" s="2">
        <v>3</v>
      </c>
      <c r="J99" s="2">
        <v>3</v>
      </c>
      <c r="K99" s="2" t="s">
        <v>28</v>
      </c>
      <c r="L99" s="2" t="s">
        <v>28</v>
      </c>
      <c r="M99" s="2" t="s">
        <v>28</v>
      </c>
      <c r="N99" s="2" t="s">
        <v>28</v>
      </c>
      <c r="O99" s="2" t="s">
        <v>28</v>
      </c>
      <c r="P99" s="2" t="s">
        <v>28</v>
      </c>
      <c r="Q99" s="2" t="s">
        <v>28</v>
      </c>
      <c r="R99" s="2">
        <v>3</v>
      </c>
      <c r="S99" s="2">
        <v>3</v>
      </c>
      <c r="T99" s="2">
        <v>3</v>
      </c>
    </row>
    <row r="100" spans="1:20" ht="14.25" customHeight="1">
      <c r="A100" s="929"/>
      <c r="B100" s="929"/>
      <c r="C100" s="930"/>
      <c r="D100" s="3" t="s">
        <v>230</v>
      </c>
      <c r="E100" s="3" t="s">
        <v>231</v>
      </c>
      <c r="F100" s="929"/>
      <c r="G100" s="2">
        <v>3</v>
      </c>
      <c r="H100" s="2">
        <v>2</v>
      </c>
      <c r="I100" s="2">
        <v>3</v>
      </c>
      <c r="J100" s="2">
        <v>3</v>
      </c>
      <c r="K100" s="2" t="s">
        <v>28</v>
      </c>
      <c r="L100" s="2" t="s">
        <v>28</v>
      </c>
      <c r="M100" s="2" t="s">
        <v>28</v>
      </c>
      <c r="N100" s="2" t="s">
        <v>28</v>
      </c>
      <c r="O100" s="2" t="s">
        <v>28</v>
      </c>
      <c r="P100" s="2" t="s">
        <v>28</v>
      </c>
      <c r="Q100" s="2" t="s">
        <v>28</v>
      </c>
      <c r="R100" s="2">
        <v>2</v>
      </c>
      <c r="S100" s="2">
        <v>3</v>
      </c>
      <c r="T100" s="2">
        <v>3</v>
      </c>
    </row>
    <row r="101" spans="1:20" ht="14.25" customHeight="1">
      <c r="A101" s="929"/>
      <c r="B101" s="929"/>
      <c r="C101" s="930"/>
      <c r="D101" s="3" t="s">
        <v>232</v>
      </c>
      <c r="E101" s="3" t="s">
        <v>233</v>
      </c>
      <c r="F101" s="929"/>
      <c r="G101" s="2">
        <v>2</v>
      </c>
      <c r="H101" s="2">
        <v>3</v>
      </c>
      <c r="I101" s="2">
        <v>1</v>
      </c>
      <c r="J101" s="2" t="s">
        <v>28</v>
      </c>
      <c r="K101" s="2" t="s">
        <v>28</v>
      </c>
      <c r="L101" s="2" t="s">
        <v>28</v>
      </c>
      <c r="M101" s="2">
        <v>1</v>
      </c>
      <c r="N101" s="2" t="s">
        <v>28</v>
      </c>
      <c r="O101" s="2" t="s">
        <v>28</v>
      </c>
      <c r="P101" s="2" t="s">
        <v>28</v>
      </c>
      <c r="Q101" s="2" t="s">
        <v>28</v>
      </c>
      <c r="R101" s="2">
        <v>2</v>
      </c>
      <c r="S101" s="2">
        <v>3</v>
      </c>
      <c r="T101" s="2">
        <v>3</v>
      </c>
    </row>
    <row r="102" spans="1:20" ht="14.25" customHeight="1">
      <c r="A102" s="929"/>
      <c r="B102" s="929"/>
      <c r="C102" s="930"/>
      <c r="D102" s="3" t="s">
        <v>234</v>
      </c>
      <c r="E102" s="3" t="s">
        <v>235</v>
      </c>
      <c r="F102" s="929"/>
      <c r="G102" s="2">
        <v>3</v>
      </c>
      <c r="H102" s="2">
        <v>3</v>
      </c>
      <c r="I102" s="2">
        <v>3</v>
      </c>
      <c r="J102" s="2">
        <v>3</v>
      </c>
      <c r="K102" s="2" t="s">
        <v>28</v>
      </c>
      <c r="L102" s="2" t="s">
        <v>28</v>
      </c>
      <c r="M102" s="2" t="s">
        <v>28</v>
      </c>
      <c r="N102" s="2" t="s">
        <v>28</v>
      </c>
      <c r="O102" s="2" t="s">
        <v>28</v>
      </c>
      <c r="P102" s="2" t="s">
        <v>28</v>
      </c>
      <c r="Q102" s="2" t="s">
        <v>28</v>
      </c>
      <c r="R102" s="2">
        <v>2</v>
      </c>
      <c r="S102" s="2">
        <v>1</v>
      </c>
      <c r="T102" s="2">
        <v>3</v>
      </c>
    </row>
    <row r="103" spans="1:20" ht="14.25" customHeight="1">
      <c r="A103" s="929"/>
      <c r="B103" s="929"/>
      <c r="C103" s="930"/>
      <c r="D103" s="3" t="s">
        <v>225</v>
      </c>
      <c r="E103" s="3"/>
      <c r="F103" s="929"/>
      <c r="G103" s="2">
        <v>2.5</v>
      </c>
      <c r="H103" s="2">
        <v>2.8</v>
      </c>
      <c r="I103" s="2">
        <v>2.5</v>
      </c>
      <c r="J103" s="2">
        <v>3</v>
      </c>
      <c r="K103" s="2" t="s">
        <v>28</v>
      </c>
      <c r="L103" s="2" t="s">
        <v>28</v>
      </c>
      <c r="M103" s="2">
        <v>1</v>
      </c>
      <c r="N103" s="2" t="s">
        <v>28</v>
      </c>
      <c r="O103" s="2" t="s">
        <v>28</v>
      </c>
      <c r="P103" s="2" t="s">
        <v>28</v>
      </c>
      <c r="Q103" s="2" t="s">
        <v>28</v>
      </c>
      <c r="R103" s="2">
        <v>2.2999999999999998</v>
      </c>
      <c r="S103" s="2">
        <v>2.5</v>
      </c>
      <c r="T103" s="2">
        <v>3</v>
      </c>
    </row>
    <row r="104" spans="1:20" ht="14.25" customHeight="1">
      <c r="A104" s="929" t="s">
        <v>236</v>
      </c>
      <c r="B104" s="929" t="s">
        <v>237</v>
      </c>
      <c r="C104" s="930" t="s">
        <v>238</v>
      </c>
      <c r="D104" s="3" t="s">
        <v>239</v>
      </c>
      <c r="E104" s="3" t="s">
        <v>240</v>
      </c>
      <c r="F104" s="929" t="s">
        <v>107</v>
      </c>
      <c r="G104" s="2" t="s">
        <v>28</v>
      </c>
      <c r="H104" s="2" t="s">
        <v>28</v>
      </c>
      <c r="I104" s="2" t="s">
        <v>28</v>
      </c>
      <c r="J104" s="2" t="s">
        <v>28</v>
      </c>
      <c r="K104" s="2" t="s">
        <v>28</v>
      </c>
      <c r="L104" s="2" t="s">
        <v>28</v>
      </c>
      <c r="M104" s="2" t="s">
        <v>28</v>
      </c>
      <c r="N104" s="2">
        <v>2</v>
      </c>
      <c r="O104" s="2">
        <v>2</v>
      </c>
      <c r="P104" s="2">
        <v>3</v>
      </c>
      <c r="Q104" s="2">
        <v>3</v>
      </c>
      <c r="R104" s="2">
        <v>1</v>
      </c>
      <c r="S104" s="2" t="s">
        <v>28</v>
      </c>
      <c r="T104" s="2" t="s">
        <v>28</v>
      </c>
    </row>
    <row r="105" spans="1:20" ht="14.25" customHeight="1">
      <c r="A105" s="929"/>
      <c r="B105" s="929"/>
      <c r="C105" s="930"/>
      <c r="D105" s="3" t="s">
        <v>241</v>
      </c>
      <c r="E105" s="3" t="s">
        <v>45</v>
      </c>
      <c r="F105" s="929"/>
      <c r="G105" s="2" t="s">
        <v>28</v>
      </c>
      <c r="H105" s="2" t="s">
        <v>28</v>
      </c>
      <c r="I105" s="2" t="s">
        <v>28</v>
      </c>
      <c r="J105" s="2">
        <v>2</v>
      </c>
      <c r="K105" s="2">
        <v>3</v>
      </c>
      <c r="L105" s="2" t="s">
        <v>28</v>
      </c>
      <c r="M105" s="2">
        <v>1</v>
      </c>
      <c r="N105" s="2">
        <v>2</v>
      </c>
      <c r="O105" s="2" t="s">
        <v>28</v>
      </c>
      <c r="P105" s="2">
        <v>3</v>
      </c>
      <c r="Q105" s="2">
        <v>3</v>
      </c>
      <c r="R105" s="2">
        <v>1</v>
      </c>
      <c r="S105" s="2" t="s">
        <v>28</v>
      </c>
      <c r="T105" s="2" t="s">
        <v>28</v>
      </c>
    </row>
    <row r="106" spans="1:20" ht="14.25" customHeight="1">
      <c r="A106" s="929"/>
      <c r="B106" s="929"/>
      <c r="C106" s="930"/>
      <c r="D106" s="3" t="s">
        <v>242</v>
      </c>
      <c r="E106" s="3" t="s">
        <v>47</v>
      </c>
      <c r="F106" s="929"/>
      <c r="G106" s="2" t="s">
        <v>28</v>
      </c>
      <c r="H106" s="2" t="s">
        <v>28</v>
      </c>
      <c r="I106" s="2" t="s">
        <v>28</v>
      </c>
      <c r="J106" s="2" t="s">
        <v>28</v>
      </c>
      <c r="K106" s="2" t="s">
        <v>28</v>
      </c>
      <c r="L106" s="2" t="s">
        <v>28</v>
      </c>
      <c r="M106" s="2" t="s">
        <v>28</v>
      </c>
      <c r="N106" s="2" t="s">
        <v>28</v>
      </c>
      <c r="O106" s="2" t="s">
        <v>28</v>
      </c>
      <c r="P106" s="2">
        <v>3</v>
      </c>
      <c r="Q106" s="2">
        <v>1</v>
      </c>
      <c r="R106" s="2">
        <v>1</v>
      </c>
      <c r="S106" s="2" t="s">
        <v>28</v>
      </c>
      <c r="T106" s="2" t="s">
        <v>28</v>
      </c>
    </row>
    <row r="107" spans="1:20" ht="14.25" customHeight="1">
      <c r="A107" s="929"/>
      <c r="B107" s="929"/>
      <c r="C107" s="930"/>
      <c r="D107" s="3" t="s">
        <v>243</v>
      </c>
      <c r="E107" s="3" t="s">
        <v>244</v>
      </c>
      <c r="F107" s="929"/>
      <c r="G107" s="2" t="s">
        <v>28</v>
      </c>
      <c r="H107" s="2" t="s">
        <v>28</v>
      </c>
      <c r="I107" s="2" t="s">
        <v>28</v>
      </c>
      <c r="J107" s="2" t="s">
        <v>28</v>
      </c>
      <c r="K107" s="2">
        <v>3</v>
      </c>
      <c r="L107" s="2">
        <v>1</v>
      </c>
      <c r="M107" s="2">
        <v>1</v>
      </c>
      <c r="N107" s="2" t="s">
        <v>28</v>
      </c>
      <c r="O107" s="2">
        <v>2</v>
      </c>
      <c r="P107" s="2">
        <v>3</v>
      </c>
      <c r="Q107" s="2">
        <v>3</v>
      </c>
      <c r="R107" s="2">
        <v>1</v>
      </c>
      <c r="S107" s="2" t="s">
        <v>28</v>
      </c>
      <c r="T107" s="2" t="s">
        <v>28</v>
      </c>
    </row>
    <row r="108" spans="1:20" ht="14.25" customHeight="1">
      <c r="A108" s="929"/>
      <c r="B108" s="929"/>
      <c r="C108" s="930"/>
      <c r="D108" s="3" t="s">
        <v>236</v>
      </c>
      <c r="E108" s="3"/>
      <c r="F108" s="929"/>
      <c r="G108" s="2" t="s">
        <v>28</v>
      </c>
      <c r="H108" s="2" t="s">
        <v>28</v>
      </c>
      <c r="I108" s="2" t="s">
        <v>28</v>
      </c>
      <c r="J108" s="2">
        <v>2</v>
      </c>
      <c r="K108" s="2">
        <v>3</v>
      </c>
      <c r="L108" s="2">
        <v>1</v>
      </c>
      <c r="M108" s="2">
        <v>1</v>
      </c>
      <c r="N108" s="2">
        <v>2</v>
      </c>
      <c r="O108" s="2">
        <v>2</v>
      </c>
      <c r="P108" s="2">
        <v>3</v>
      </c>
      <c r="Q108" s="2">
        <v>2.5</v>
      </c>
      <c r="R108" s="2">
        <v>1</v>
      </c>
      <c r="S108" s="2" t="s">
        <v>28</v>
      </c>
      <c r="T108" s="2" t="s">
        <v>28</v>
      </c>
    </row>
    <row r="109" spans="1:20" ht="14.25" customHeight="1">
      <c r="A109" s="929" t="s">
        <v>245</v>
      </c>
      <c r="B109" s="929" t="s">
        <v>246</v>
      </c>
      <c r="C109" s="919" t="s">
        <v>247</v>
      </c>
      <c r="D109" s="3" t="s">
        <v>248</v>
      </c>
      <c r="E109" s="3" t="s">
        <v>249</v>
      </c>
      <c r="F109" s="929" t="s">
        <v>27</v>
      </c>
      <c r="G109" s="2">
        <v>3</v>
      </c>
      <c r="H109" s="2">
        <v>3</v>
      </c>
      <c r="I109" s="2">
        <v>2</v>
      </c>
      <c r="J109" s="2">
        <v>2</v>
      </c>
      <c r="K109" s="7" t="s">
        <v>28</v>
      </c>
      <c r="L109" s="7" t="s">
        <v>28</v>
      </c>
      <c r="M109" s="7" t="s">
        <v>28</v>
      </c>
      <c r="N109" s="7" t="s">
        <v>28</v>
      </c>
      <c r="O109" s="7" t="s">
        <v>28</v>
      </c>
      <c r="P109" s="7" t="s">
        <v>28</v>
      </c>
      <c r="Q109" s="7" t="s">
        <v>28</v>
      </c>
      <c r="R109" s="2">
        <v>1</v>
      </c>
      <c r="S109" s="2">
        <v>3</v>
      </c>
      <c r="T109" s="2">
        <v>2</v>
      </c>
    </row>
    <row r="110" spans="1:20" ht="14.25" customHeight="1">
      <c r="A110" s="929"/>
      <c r="B110" s="929"/>
      <c r="C110" s="919"/>
      <c r="D110" s="3" t="s">
        <v>250</v>
      </c>
      <c r="E110" s="3" t="s">
        <v>251</v>
      </c>
      <c r="F110" s="929"/>
      <c r="G110" s="2">
        <v>3</v>
      </c>
      <c r="H110" s="2">
        <v>3</v>
      </c>
      <c r="I110" s="2">
        <v>2</v>
      </c>
      <c r="J110" s="2">
        <v>1</v>
      </c>
      <c r="K110" s="7" t="s">
        <v>28</v>
      </c>
      <c r="L110" s="7" t="s">
        <v>28</v>
      </c>
      <c r="M110" s="7" t="s">
        <v>28</v>
      </c>
      <c r="N110" s="7" t="s">
        <v>28</v>
      </c>
      <c r="O110" s="7" t="s">
        <v>28</v>
      </c>
      <c r="P110" s="7" t="s">
        <v>28</v>
      </c>
      <c r="Q110" s="7" t="s">
        <v>28</v>
      </c>
      <c r="R110" s="2">
        <v>1</v>
      </c>
      <c r="S110" s="2">
        <v>3</v>
      </c>
      <c r="T110" s="2">
        <v>2</v>
      </c>
    </row>
    <row r="111" spans="1:20" ht="14.25" customHeight="1">
      <c r="A111" s="929"/>
      <c r="B111" s="929"/>
      <c r="C111" s="919"/>
      <c r="D111" s="3" t="s">
        <v>252</v>
      </c>
      <c r="E111" s="3" t="s">
        <v>253</v>
      </c>
      <c r="F111" s="929"/>
      <c r="G111" s="2">
        <v>3</v>
      </c>
      <c r="H111" s="2">
        <v>2</v>
      </c>
      <c r="I111" s="2">
        <v>3</v>
      </c>
      <c r="J111" s="2">
        <v>2</v>
      </c>
      <c r="K111" s="7" t="s">
        <v>28</v>
      </c>
      <c r="L111" s="7" t="s">
        <v>28</v>
      </c>
      <c r="M111" s="7" t="s">
        <v>28</v>
      </c>
      <c r="N111" s="7" t="s">
        <v>28</v>
      </c>
      <c r="O111" s="7" t="s">
        <v>28</v>
      </c>
      <c r="P111" s="7" t="s">
        <v>28</v>
      </c>
      <c r="Q111" s="7" t="s">
        <v>28</v>
      </c>
      <c r="R111" s="2">
        <v>1</v>
      </c>
      <c r="S111" s="2">
        <v>3</v>
      </c>
      <c r="T111" s="2">
        <v>2</v>
      </c>
    </row>
    <row r="112" spans="1:20" ht="14.25" customHeight="1">
      <c r="A112" s="929"/>
      <c r="B112" s="929"/>
      <c r="C112" s="919"/>
      <c r="D112" s="3" t="s">
        <v>254</v>
      </c>
      <c r="E112" s="3" t="s">
        <v>255</v>
      </c>
      <c r="F112" s="929"/>
      <c r="G112" s="2">
        <v>3</v>
      </c>
      <c r="H112" s="2">
        <v>2</v>
      </c>
      <c r="I112" s="2">
        <v>2</v>
      </c>
      <c r="J112" s="2">
        <v>2</v>
      </c>
      <c r="K112" s="7" t="s">
        <v>28</v>
      </c>
      <c r="L112" s="7" t="s">
        <v>28</v>
      </c>
      <c r="M112" s="7" t="s">
        <v>28</v>
      </c>
      <c r="N112" s="7" t="s">
        <v>28</v>
      </c>
      <c r="O112" s="7" t="s">
        <v>28</v>
      </c>
      <c r="P112" s="7" t="s">
        <v>28</v>
      </c>
      <c r="Q112" s="7" t="s">
        <v>28</v>
      </c>
      <c r="R112" s="2">
        <v>1</v>
      </c>
      <c r="S112" s="2">
        <v>3</v>
      </c>
      <c r="T112" s="2">
        <v>2</v>
      </c>
    </row>
    <row r="113" spans="1:20">
      <c r="A113" s="929"/>
      <c r="B113" s="929"/>
      <c r="C113" s="919"/>
      <c r="D113" s="3" t="s">
        <v>256</v>
      </c>
      <c r="E113" s="3" t="s">
        <v>257</v>
      </c>
      <c r="F113" s="929"/>
      <c r="G113" s="2">
        <v>3</v>
      </c>
      <c r="H113" s="2">
        <v>3</v>
      </c>
      <c r="I113" s="2">
        <v>2</v>
      </c>
      <c r="J113" s="2">
        <v>2</v>
      </c>
      <c r="K113" s="7" t="s">
        <v>28</v>
      </c>
      <c r="L113" s="7" t="s">
        <v>28</v>
      </c>
      <c r="M113" s="7" t="s">
        <v>28</v>
      </c>
      <c r="N113" s="7" t="s">
        <v>28</v>
      </c>
      <c r="O113" s="7" t="s">
        <v>28</v>
      </c>
      <c r="P113" s="7" t="s">
        <v>28</v>
      </c>
      <c r="Q113" s="7" t="s">
        <v>28</v>
      </c>
      <c r="R113" s="2">
        <v>1</v>
      </c>
      <c r="S113" s="2">
        <v>3</v>
      </c>
      <c r="T113" s="2">
        <v>2</v>
      </c>
    </row>
    <row r="114" spans="1:20" ht="14.25" customHeight="1">
      <c r="A114" s="929"/>
      <c r="B114" s="929"/>
      <c r="C114" s="919"/>
      <c r="D114" s="3" t="s">
        <v>245</v>
      </c>
      <c r="E114" s="3"/>
      <c r="F114" s="929"/>
      <c r="G114" s="2">
        <v>3</v>
      </c>
      <c r="H114" s="2">
        <v>2.6</v>
      </c>
      <c r="I114" s="2">
        <v>2</v>
      </c>
      <c r="J114" s="2">
        <v>1.8</v>
      </c>
      <c r="K114" s="7" t="s">
        <v>28</v>
      </c>
      <c r="L114" s="7" t="s">
        <v>28</v>
      </c>
      <c r="M114" s="7" t="s">
        <v>28</v>
      </c>
      <c r="N114" s="7" t="s">
        <v>28</v>
      </c>
      <c r="O114" s="7" t="s">
        <v>28</v>
      </c>
      <c r="P114" s="7" t="s">
        <v>28</v>
      </c>
      <c r="Q114" s="7" t="s">
        <v>28</v>
      </c>
      <c r="R114" s="2">
        <v>1</v>
      </c>
      <c r="S114" s="2">
        <v>3</v>
      </c>
      <c r="T114" s="2">
        <v>2</v>
      </c>
    </row>
    <row r="115" spans="1:20" ht="14.25" customHeight="1">
      <c r="A115" s="929" t="s">
        <v>258</v>
      </c>
      <c r="B115" s="929" t="s">
        <v>259</v>
      </c>
      <c r="C115" s="930" t="s">
        <v>260</v>
      </c>
      <c r="D115" s="3" t="s">
        <v>261</v>
      </c>
      <c r="E115" s="3" t="s">
        <v>262</v>
      </c>
      <c r="F115" s="929" t="s">
        <v>27</v>
      </c>
      <c r="G115" s="7">
        <v>2</v>
      </c>
      <c r="H115" s="7">
        <v>3</v>
      </c>
      <c r="I115" s="7" t="s">
        <v>28</v>
      </c>
      <c r="J115" s="7" t="s">
        <v>28</v>
      </c>
      <c r="K115" s="7" t="s">
        <v>28</v>
      </c>
      <c r="L115" s="7" t="s">
        <v>28</v>
      </c>
      <c r="M115" s="7" t="s">
        <v>28</v>
      </c>
      <c r="N115" s="7" t="s">
        <v>28</v>
      </c>
      <c r="O115" s="7" t="s">
        <v>28</v>
      </c>
      <c r="P115" s="7" t="s">
        <v>28</v>
      </c>
      <c r="Q115" s="7" t="s">
        <v>28</v>
      </c>
      <c r="R115" s="7" t="s">
        <v>28</v>
      </c>
      <c r="S115" s="7">
        <v>3</v>
      </c>
      <c r="T115" s="7">
        <v>2</v>
      </c>
    </row>
    <row r="116" spans="1:20" ht="14.25" customHeight="1">
      <c r="A116" s="929"/>
      <c r="B116" s="929"/>
      <c r="C116" s="930"/>
      <c r="D116" s="3" t="s">
        <v>263</v>
      </c>
      <c r="E116" s="3" t="s">
        <v>264</v>
      </c>
      <c r="F116" s="929"/>
      <c r="G116" s="7" t="s">
        <v>28</v>
      </c>
      <c r="H116" s="7">
        <v>3</v>
      </c>
      <c r="I116" s="7">
        <v>2</v>
      </c>
      <c r="J116" s="7" t="s">
        <v>28</v>
      </c>
      <c r="K116" s="7" t="s">
        <v>28</v>
      </c>
      <c r="L116" s="7" t="s">
        <v>28</v>
      </c>
      <c r="M116" s="7" t="s">
        <v>28</v>
      </c>
      <c r="N116" s="7" t="s">
        <v>28</v>
      </c>
      <c r="O116" s="7" t="s">
        <v>28</v>
      </c>
      <c r="P116" s="7" t="s">
        <v>28</v>
      </c>
      <c r="Q116" s="7" t="s">
        <v>28</v>
      </c>
      <c r="R116" s="7">
        <v>3</v>
      </c>
      <c r="S116" s="7">
        <v>3</v>
      </c>
      <c r="T116" s="7">
        <v>2</v>
      </c>
    </row>
    <row r="117" spans="1:20" ht="14.25" customHeight="1">
      <c r="A117" s="929"/>
      <c r="B117" s="929"/>
      <c r="C117" s="930"/>
      <c r="D117" s="3" t="s">
        <v>265</v>
      </c>
      <c r="E117" s="3" t="s">
        <v>266</v>
      </c>
      <c r="F117" s="929"/>
      <c r="G117" s="7">
        <v>2</v>
      </c>
      <c r="H117" s="7">
        <v>3</v>
      </c>
      <c r="I117" s="7" t="s">
        <v>28</v>
      </c>
      <c r="J117" s="7" t="s">
        <v>28</v>
      </c>
      <c r="K117" s="7" t="s">
        <v>28</v>
      </c>
      <c r="L117" s="7">
        <v>2</v>
      </c>
      <c r="M117" s="7" t="s">
        <v>28</v>
      </c>
      <c r="N117" s="7" t="s">
        <v>28</v>
      </c>
      <c r="O117" s="7" t="s">
        <v>28</v>
      </c>
      <c r="P117" s="7" t="s">
        <v>28</v>
      </c>
      <c r="Q117" s="7" t="s">
        <v>28</v>
      </c>
      <c r="R117" s="7" t="s">
        <v>28</v>
      </c>
      <c r="S117" s="7">
        <v>3</v>
      </c>
      <c r="T117" s="7">
        <v>2</v>
      </c>
    </row>
    <row r="118" spans="1:20" ht="14.25" customHeight="1">
      <c r="A118" s="929"/>
      <c r="B118" s="929"/>
      <c r="C118" s="930"/>
      <c r="D118" s="3" t="s">
        <v>267</v>
      </c>
      <c r="E118" s="3" t="s">
        <v>268</v>
      </c>
      <c r="F118" s="929"/>
      <c r="G118" s="7" t="s">
        <v>28</v>
      </c>
      <c r="H118" s="7">
        <v>3</v>
      </c>
      <c r="I118" s="7">
        <v>2</v>
      </c>
      <c r="J118" s="7" t="s">
        <v>28</v>
      </c>
      <c r="K118" s="8" t="s">
        <v>28</v>
      </c>
      <c r="L118" s="7">
        <v>2</v>
      </c>
      <c r="M118" s="7" t="s">
        <v>28</v>
      </c>
      <c r="N118" s="7" t="s">
        <v>28</v>
      </c>
      <c r="O118" s="7" t="s">
        <v>28</v>
      </c>
      <c r="P118" s="7" t="s">
        <v>28</v>
      </c>
      <c r="Q118" s="7" t="s">
        <v>28</v>
      </c>
      <c r="R118" s="7">
        <v>3</v>
      </c>
      <c r="S118" s="7">
        <v>3</v>
      </c>
      <c r="T118" s="7">
        <v>2</v>
      </c>
    </row>
    <row r="119" spans="1:20" ht="14.25" customHeight="1">
      <c r="A119" s="929"/>
      <c r="B119" s="929"/>
      <c r="C119" s="930"/>
      <c r="D119" s="3" t="s">
        <v>269</v>
      </c>
      <c r="E119" s="3" t="s">
        <v>270</v>
      </c>
      <c r="F119" s="929"/>
      <c r="G119" s="7">
        <v>2</v>
      </c>
      <c r="H119" s="7" t="s">
        <v>28</v>
      </c>
      <c r="I119" s="7" t="s">
        <v>28</v>
      </c>
      <c r="J119" s="7" t="s">
        <v>28</v>
      </c>
      <c r="K119" s="7" t="s">
        <v>28</v>
      </c>
      <c r="L119" s="7" t="s">
        <v>28</v>
      </c>
      <c r="M119" s="7" t="s">
        <v>28</v>
      </c>
      <c r="N119" s="7" t="s">
        <v>28</v>
      </c>
      <c r="O119" s="7" t="s">
        <v>28</v>
      </c>
      <c r="P119" s="7" t="s">
        <v>28</v>
      </c>
      <c r="Q119" s="7" t="s">
        <v>28</v>
      </c>
      <c r="R119" s="7" t="s">
        <v>28</v>
      </c>
      <c r="S119" s="7">
        <v>3</v>
      </c>
      <c r="T119" s="7">
        <v>2</v>
      </c>
    </row>
    <row r="120" spans="1:20" ht="14.25" customHeight="1">
      <c r="A120" s="929"/>
      <c r="B120" s="929"/>
      <c r="C120" s="930"/>
      <c r="D120" s="3" t="s">
        <v>258</v>
      </c>
      <c r="E120" s="3"/>
      <c r="F120" s="929"/>
      <c r="G120" s="9">
        <v>2</v>
      </c>
      <c r="H120" s="9">
        <v>2.4</v>
      </c>
      <c r="I120" s="9">
        <v>2</v>
      </c>
      <c r="J120" s="9" t="s">
        <v>28</v>
      </c>
      <c r="K120" s="9" t="s">
        <v>28</v>
      </c>
      <c r="L120" s="9">
        <v>2</v>
      </c>
      <c r="M120" s="9" t="s">
        <v>28</v>
      </c>
      <c r="N120" s="9" t="s">
        <v>28</v>
      </c>
      <c r="O120" s="9" t="s">
        <v>28</v>
      </c>
      <c r="P120" s="9" t="s">
        <v>28</v>
      </c>
      <c r="Q120" s="9" t="s">
        <v>28</v>
      </c>
      <c r="R120" s="9">
        <v>3</v>
      </c>
      <c r="S120" s="9">
        <v>3</v>
      </c>
      <c r="T120" s="9">
        <v>2</v>
      </c>
    </row>
    <row r="121" spans="1:20" ht="14.25" customHeight="1">
      <c r="A121" s="929" t="s">
        <v>271</v>
      </c>
      <c r="B121" s="929" t="s">
        <v>272</v>
      </c>
      <c r="C121" s="930" t="s">
        <v>273</v>
      </c>
      <c r="D121" s="3" t="s">
        <v>274</v>
      </c>
      <c r="E121" s="3" t="s">
        <v>275</v>
      </c>
      <c r="F121" s="931" t="s">
        <v>27</v>
      </c>
      <c r="G121" s="10">
        <v>3</v>
      </c>
      <c r="H121" s="10">
        <v>3</v>
      </c>
      <c r="I121" s="10" t="s">
        <v>28</v>
      </c>
      <c r="J121" s="10" t="s">
        <v>28</v>
      </c>
      <c r="K121" s="10">
        <v>3</v>
      </c>
      <c r="L121" s="10">
        <v>1</v>
      </c>
      <c r="M121" s="11" t="s">
        <v>28</v>
      </c>
      <c r="N121" s="10" t="s">
        <v>28</v>
      </c>
      <c r="O121" s="10">
        <v>3</v>
      </c>
      <c r="P121" s="10">
        <v>2</v>
      </c>
      <c r="Q121" s="10">
        <v>2</v>
      </c>
      <c r="R121" s="10">
        <v>3</v>
      </c>
      <c r="S121" s="10">
        <v>3</v>
      </c>
      <c r="T121" s="10">
        <v>2</v>
      </c>
    </row>
    <row r="122" spans="1:20" ht="14.25" customHeight="1">
      <c r="A122" s="929"/>
      <c r="B122" s="929"/>
      <c r="C122" s="930"/>
      <c r="D122" s="3" t="s">
        <v>276</v>
      </c>
      <c r="E122" s="3" t="s">
        <v>277</v>
      </c>
      <c r="F122" s="931"/>
      <c r="G122" s="10">
        <v>3</v>
      </c>
      <c r="H122" s="10">
        <v>3</v>
      </c>
      <c r="I122" s="10" t="s">
        <v>28</v>
      </c>
      <c r="J122" s="10" t="s">
        <v>28</v>
      </c>
      <c r="K122" s="10">
        <v>3</v>
      </c>
      <c r="L122" s="10">
        <v>1</v>
      </c>
      <c r="M122" s="11" t="s">
        <v>28</v>
      </c>
      <c r="N122" s="10" t="s">
        <v>28</v>
      </c>
      <c r="O122" s="10">
        <v>3</v>
      </c>
      <c r="P122" s="10">
        <v>2</v>
      </c>
      <c r="Q122" s="10">
        <v>2</v>
      </c>
      <c r="R122" s="10">
        <v>3</v>
      </c>
      <c r="S122" s="10">
        <v>3</v>
      </c>
      <c r="T122" s="10">
        <v>2</v>
      </c>
    </row>
    <row r="123" spans="1:20" ht="14.25" customHeight="1">
      <c r="A123" s="929"/>
      <c r="B123" s="929"/>
      <c r="C123" s="930"/>
      <c r="D123" s="3" t="s">
        <v>278</v>
      </c>
      <c r="E123" s="3" t="s">
        <v>279</v>
      </c>
      <c r="F123" s="931"/>
      <c r="G123" s="10">
        <v>2</v>
      </c>
      <c r="H123" s="10">
        <v>1</v>
      </c>
      <c r="I123" s="10" t="s">
        <v>28</v>
      </c>
      <c r="J123" s="10" t="s">
        <v>28</v>
      </c>
      <c r="K123" s="10">
        <v>1</v>
      </c>
      <c r="L123" s="10">
        <v>1</v>
      </c>
      <c r="M123" s="10">
        <v>1</v>
      </c>
      <c r="N123" s="10" t="s">
        <v>28</v>
      </c>
      <c r="O123" s="10">
        <v>1</v>
      </c>
      <c r="P123" s="10">
        <v>2</v>
      </c>
      <c r="Q123" s="10" t="s">
        <v>28</v>
      </c>
      <c r="R123" s="10">
        <v>1</v>
      </c>
      <c r="S123" s="10">
        <v>2</v>
      </c>
      <c r="T123" s="10">
        <v>1</v>
      </c>
    </row>
    <row r="124" spans="1:20" ht="14.25" customHeight="1">
      <c r="A124" s="929"/>
      <c r="B124" s="929"/>
      <c r="C124" s="930"/>
      <c r="D124" s="3" t="s">
        <v>280</v>
      </c>
      <c r="E124" s="3" t="s">
        <v>281</v>
      </c>
      <c r="F124" s="931"/>
      <c r="G124" s="10">
        <v>2</v>
      </c>
      <c r="H124" s="10">
        <v>2</v>
      </c>
      <c r="I124" s="10" t="s">
        <v>28</v>
      </c>
      <c r="J124" s="10" t="s">
        <v>28</v>
      </c>
      <c r="K124" s="10" t="s">
        <v>28</v>
      </c>
      <c r="L124" s="10" t="s">
        <v>28</v>
      </c>
      <c r="M124" s="10" t="s">
        <v>28</v>
      </c>
      <c r="N124" s="10" t="s">
        <v>28</v>
      </c>
      <c r="O124" s="10">
        <v>1</v>
      </c>
      <c r="P124" s="10" t="s">
        <v>28</v>
      </c>
      <c r="Q124" s="10" t="s">
        <v>28</v>
      </c>
      <c r="R124" s="10" t="s">
        <v>28</v>
      </c>
      <c r="S124" s="10" t="s">
        <v>28</v>
      </c>
      <c r="T124" s="10">
        <v>3</v>
      </c>
    </row>
    <row r="125" spans="1:20" ht="14.25" customHeight="1">
      <c r="A125" s="929"/>
      <c r="B125" s="929"/>
      <c r="C125" s="930"/>
      <c r="D125" s="3" t="s">
        <v>282</v>
      </c>
      <c r="E125" s="3" t="s">
        <v>283</v>
      </c>
      <c r="F125" s="931"/>
      <c r="G125" s="10">
        <v>2</v>
      </c>
      <c r="H125" s="10">
        <v>3</v>
      </c>
      <c r="I125" s="10">
        <v>2</v>
      </c>
      <c r="J125" s="10" t="s">
        <v>28</v>
      </c>
      <c r="K125" s="10">
        <v>3</v>
      </c>
      <c r="L125" s="10" t="s">
        <v>28</v>
      </c>
      <c r="M125" s="10">
        <v>2</v>
      </c>
      <c r="N125" s="10" t="s">
        <v>28</v>
      </c>
      <c r="O125" s="10">
        <v>3</v>
      </c>
      <c r="P125" s="10" t="s">
        <v>28</v>
      </c>
      <c r="Q125" s="10" t="s">
        <v>28</v>
      </c>
      <c r="R125" s="10">
        <v>3</v>
      </c>
      <c r="S125" s="10">
        <v>2</v>
      </c>
      <c r="T125" s="10">
        <v>1</v>
      </c>
    </row>
    <row r="126" spans="1:20" ht="14.25" customHeight="1">
      <c r="A126" s="929"/>
      <c r="B126" s="929"/>
      <c r="C126" s="930"/>
      <c r="D126" s="3" t="s">
        <v>271</v>
      </c>
      <c r="E126" s="3"/>
      <c r="F126" s="929"/>
      <c r="G126" s="12">
        <v>2.4</v>
      </c>
      <c r="H126" s="12">
        <v>2.4</v>
      </c>
      <c r="I126" s="12">
        <v>2</v>
      </c>
      <c r="J126" s="12"/>
      <c r="K126" s="12">
        <v>2.5</v>
      </c>
      <c r="L126" s="12">
        <v>1</v>
      </c>
      <c r="M126" s="12">
        <v>1.5</v>
      </c>
      <c r="N126" s="12"/>
      <c r="O126" s="12">
        <v>2.2000000000000002</v>
      </c>
      <c r="P126" s="12">
        <v>2</v>
      </c>
      <c r="Q126" s="12">
        <v>2</v>
      </c>
      <c r="R126" s="12">
        <v>2.5</v>
      </c>
      <c r="S126" s="12">
        <v>2.5</v>
      </c>
      <c r="T126" s="12">
        <v>1.8</v>
      </c>
    </row>
    <row r="127" spans="1:20" ht="14.25" customHeight="1">
      <c r="A127" s="929" t="s">
        <v>284</v>
      </c>
      <c r="B127" s="929" t="s">
        <v>285</v>
      </c>
      <c r="C127" s="930" t="s">
        <v>286</v>
      </c>
      <c r="D127" s="3" t="s">
        <v>287</v>
      </c>
      <c r="E127" s="3" t="s">
        <v>288</v>
      </c>
      <c r="F127" s="931" t="s">
        <v>27</v>
      </c>
      <c r="G127" s="10">
        <v>2</v>
      </c>
      <c r="H127" s="10">
        <v>3</v>
      </c>
      <c r="I127" s="10">
        <v>2</v>
      </c>
      <c r="J127" s="10">
        <v>3</v>
      </c>
      <c r="K127" s="10">
        <v>1</v>
      </c>
      <c r="L127" s="11" t="s">
        <v>28</v>
      </c>
      <c r="M127" s="11" t="s">
        <v>28</v>
      </c>
      <c r="N127" s="10" t="s">
        <v>28</v>
      </c>
      <c r="O127" s="10" t="s">
        <v>28</v>
      </c>
      <c r="P127" s="10" t="s">
        <v>28</v>
      </c>
      <c r="Q127" s="11" t="s">
        <v>28</v>
      </c>
      <c r="R127" s="10" t="s">
        <v>28</v>
      </c>
      <c r="S127" s="10">
        <v>1</v>
      </c>
      <c r="T127" s="10">
        <v>1</v>
      </c>
    </row>
    <row r="128" spans="1:20" ht="14.25" customHeight="1">
      <c r="A128" s="929"/>
      <c r="B128" s="929"/>
      <c r="C128" s="930"/>
      <c r="D128" s="3" t="s">
        <v>289</v>
      </c>
      <c r="E128" s="3" t="s">
        <v>290</v>
      </c>
      <c r="F128" s="931"/>
      <c r="G128" s="10">
        <v>2</v>
      </c>
      <c r="H128" s="10">
        <v>3</v>
      </c>
      <c r="I128" s="10">
        <v>2</v>
      </c>
      <c r="J128" s="10">
        <v>3</v>
      </c>
      <c r="K128" s="10">
        <v>1</v>
      </c>
      <c r="L128" s="11" t="s">
        <v>28</v>
      </c>
      <c r="M128" s="11" t="s">
        <v>28</v>
      </c>
      <c r="N128" s="10" t="s">
        <v>28</v>
      </c>
      <c r="O128" s="10" t="s">
        <v>28</v>
      </c>
      <c r="P128" s="10" t="s">
        <v>28</v>
      </c>
      <c r="Q128" s="11" t="s">
        <v>28</v>
      </c>
      <c r="R128" s="10" t="s">
        <v>28</v>
      </c>
      <c r="S128" s="10">
        <v>1</v>
      </c>
      <c r="T128" s="10">
        <v>1</v>
      </c>
    </row>
    <row r="129" spans="1:20" ht="14.25" customHeight="1">
      <c r="A129" s="929"/>
      <c r="B129" s="929"/>
      <c r="C129" s="930"/>
      <c r="D129" s="3" t="s">
        <v>291</v>
      </c>
      <c r="E129" s="3" t="s">
        <v>292</v>
      </c>
      <c r="F129" s="931"/>
      <c r="G129" s="10">
        <v>2</v>
      </c>
      <c r="H129" s="10">
        <v>3</v>
      </c>
      <c r="I129" s="10">
        <v>2</v>
      </c>
      <c r="J129" s="10">
        <v>3</v>
      </c>
      <c r="K129" s="10">
        <v>1</v>
      </c>
      <c r="L129" s="11" t="s">
        <v>28</v>
      </c>
      <c r="M129" s="11" t="s">
        <v>28</v>
      </c>
      <c r="N129" s="10" t="s">
        <v>28</v>
      </c>
      <c r="O129" s="10" t="s">
        <v>28</v>
      </c>
      <c r="P129" s="10" t="s">
        <v>28</v>
      </c>
      <c r="Q129" s="11" t="s">
        <v>28</v>
      </c>
      <c r="R129" s="10" t="s">
        <v>28</v>
      </c>
      <c r="S129" s="10">
        <v>3</v>
      </c>
      <c r="T129" s="10">
        <v>3</v>
      </c>
    </row>
    <row r="130" spans="1:20" ht="14.25" customHeight="1">
      <c r="A130" s="929"/>
      <c r="B130" s="929"/>
      <c r="C130" s="930"/>
      <c r="D130" s="3" t="s">
        <v>293</v>
      </c>
      <c r="E130" s="3" t="s">
        <v>294</v>
      </c>
      <c r="F130" s="931"/>
      <c r="G130" s="10">
        <v>2</v>
      </c>
      <c r="H130" s="10">
        <v>3</v>
      </c>
      <c r="I130" s="10">
        <v>2</v>
      </c>
      <c r="J130" s="10">
        <v>3</v>
      </c>
      <c r="K130" s="10">
        <v>1</v>
      </c>
      <c r="L130" s="11" t="s">
        <v>28</v>
      </c>
      <c r="M130" s="11" t="s">
        <v>28</v>
      </c>
      <c r="N130" s="10" t="s">
        <v>28</v>
      </c>
      <c r="O130" s="10" t="s">
        <v>28</v>
      </c>
      <c r="P130" s="10" t="s">
        <v>28</v>
      </c>
      <c r="Q130" s="11" t="s">
        <v>28</v>
      </c>
      <c r="R130" s="10" t="s">
        <v>28</v>
      </c>
      <c r="S130" s="10">
        <v>2</v>
      </c>
      <c r="T130" s="10">
        <v>2</v>
      </c>
    </row>
    <row r="131" spans="1:20" ht="14.25" customHeight="1">
      <c r="A131" s="929"/>
      <c r="B131" s="929"/>
      <c r="C131" s="930"/>
      <c r="D131" s="3" t="s">
        <v>295</v>
      </c>
      <c r="E131" s="3" t="s">
        <v>296</v>
      </c>
      <c r="F131" s="931"/>
      <c r="G131" s="10">
        <v>2</v>
      </c>
      <c r="H131" s="10">
        <v>3</v>
      </c>
      <c r="I131" s="10">
        <v>2</v>
      </c>
      <c r="J131" s="10">
        <v>3</v>
      </c>
      <c r="K131" s="10">
        <v>1</v>
      </c>
      <c r="L131" s="11" t="s">
        <v>28</v>
      </c>
      <c r="M131" s="11" t="s">
        <v>28</v>
      </c>
      <c r="N131" s="10" t="s">
        <v>28</v>
      </c>
      <c r="O131" s="10" t="s">
        <v>28</v>
      </c>
      <c r="P131" s="10" t="s">
        <v>28</v>
      </c>
      <c r="Q131" s="11" t="s">
        <v>28</v>
      </c>
      <c r="R131" s="10" t="s">
        <v>28</v>
      </c>
      <c r="S131" s="10">
        <v>3</v>
      </c>
      <c r="T131" s="10">
        <v>3</v>
      </c>
    </row>
    <row r="132" spans="1:20" ht="14.25" customHeight="1">
      <c r="A132" s="929"/>
      <c r="B132" s="929"/>
      <c r="C132" s="930"/>
      <c r="D132" s="3" t="s">
        <v>284</v>
      </c>
      <c r="E132" s="3"/>
      <c r="F132" s="929"/>
      <c r="G132" s="12">
        <v>2</v>
      </c>
      <c r="H132" s="12">
        <v>3</v>
      </c>
      <c r="I132" s="12">
        <v>2</v>
      </c>
      <c r="J132" s="12">
        <v>3</v>
      </c>
      <c r="K132" s="12">
        <v>1</v>
      </c>
      <c r="L132" s="13" t="s">
        <v>28</v>
      </c>
      <c r="M132" s="13" t="s">
        <v>28</v>
      </c>
      <c r="N132" s="14" t="s">
        <v>28</v>
      </c>
      <c r="O132" s="14" t="s">
        <v>28</v>
      </c>
      <c r="P132" s="14" t="s">
        <v>28</v>
      </c>
      <c r="Q132" s="13" t="s">
        <v>28</v>
      </c>
      <c r="R132" s="14" t="s">
        <v>28</v>
      </c>
      <c r="S132" s="12">
        <v>2</v>
      </c>
      <c r="T132" s="12">
        <v>3</v>
      </c>
    </row>
    <row r="133" spans="1:20" ht="14.25" customHeight="1">
      <c r="A133" s="929" t="s">
        <v>297</v>
      </c>
      <c r="B133" s="929" t="s">
        <v>298</v>
      </c>
      <c r="C133" s="930" t="s">
        <v>299</v>
      </c>
      <c r="D133" s="3" t="s">
        <v>300</v>
      </c>
      <c r="E133" s="3" t="s">
        <v>301</v>
      </c>
      <c r="F133" s="931" t="s">
        <v>27</v>
      </c>
      <c r="G133" s="10">
        <v>3</v>
      </c>
      <c r="H133" s="10" t="s">
        <v>28</v>
      </c>
      <c r="I133" s="10">
        <v>1</v>
      </c>
      <c r="J133" s="10" t="s">
        <v>28</v>
      </c>
      <c r="K133" s="15" t="s">
        <v>28</v>
      </c>
      <c r="L133" s="10" t="s">
        <v>28</v>
      </c>
      <c r="M133" s="10" t="s">
        <v>28</v>
      </c>
      <c r="N133" s="10">
        <v>3</v>
      </c>
      <c r="O133" s="16" t="s">
        <v>28</v>
      </c>
      <c r="P133" s="16" t="s">
        <v>28</v>
      </c>
      <c r="Q133" s="11" t="s">
        <v>28</v>
      </c>
      <c r="R133" s="10" t="s">
        <v>28</v>
      </c>
      <c r="S133" s="10">
        <v>3</v>
      </c>
      <c r="T133" s="10">
        <v>2</v>
      </c>
    </row>
    <row r="134" spans="1:20" ht="14.25" customHeight="1">
      <c r="A134" s="929"/>
      <c r="B134" s="929"/>
      <c r="C134" s="930"/>
      <c r="D134" s="3" t="s">
        <v>302</v>
      </c>
      <c r="E134" s="3" t="s">
        <v>303</v>
      </c>
      <c r="F134" s="931"/>
      <c r="G134" s="10" t="s">
        <v>28</v>
      </c>
      <c r="H134" s="10">
        <v>3</v>
      </c>
      <c r="I134" s="10">
        <v>2</v>
      </c>
      <c r="J134" s="10">
        <v>3</v>
      </c>
      <c r="K134" s="15">
        <v>3</v>
      </c>
      <c r="L134" s="10" t="s">
        <v>28</v>
      </c>
      <c r="M134" s="10" t="s">
        <v>28</v>
      </c>
      <c r="N134" s="10">
        <v>2</v>
      </c>
      <c r="O134" s="15">
        <v>3</v>
      </c>
      <c r="P134" s="16" t="s">
        <v>28</v>
      </c>
      <c r="Q134" s="11" t="s">
        <v>28</v>
      </c>
      <c r="R134" s="10">
        <v>2</v>
      </c>
      <c r="S134" s="10" t="s">
        <v>28</v>
      </c>
      <c r="T134" s="10">
        <v>1</v>
      </c>
    </row>
    <row r="135" spans="1:20" ht="14.25" customHeight="1">
      <c r="A135" s="929"/>
      <c r="B135" s="929"/>
      <c r="C135" s="930"/>
      <c r="D135" s="3" t="s">
        <v>304</v>
      </c>
      <c r="E135" s="3" t="s">
        <v>305</v>
      </c>
      <c r="F135" s="931"/>
      <c r="G135" s="10" t="s">
        <v>28</v>
      </c>
      <c r="H135" s="10" t="s">
        <v>28</v>
      </c>
      <c r="I135" s="10" t="s">
        <v>28</v>
      </c>
      <c r="J135" s="10" t="s">
        <v>28</v>
      </c>
      <c r="K135" s="15">
        <v>3</v>
      </c>
      <c r="L135" s="10">
        <v>1</v>
      </c>
      <c r="M135" s="10" t="s">
        <v>28</v>
      </c>
      <c r="N135" s="10" t="s">
        <v>28</v>
      </c>
      <c r="O135" s="10" t="s">
        <v>28</v>
      </c>
      <c r="P135" s="16" t="s">
        <v>28</v>
      </c>
      <c r="Q135" s="11" t="s">
        <v>28</v>
      </c>
      <c r="R135" s="10" t="s">
        <v>28</v>
      </c>
      <c r="S135" s="10">
        <v>1</v>
      </c>
      <c r="T135" s="10">
        <v>3</v>
      </c>
    </row>
    <row r="136" spans="1:20" ht="14.25" customHeight="1">
      <c r="A136" s="929"/>
      <c r="B136" s="929"/>
      <c r="C136" s="930"/>
      <c r="D136" s="3" t="s">
        <v>306</v>
      </c>
      <c r="E136" s="3" t="s">
        <v>307</v>
      </c>
      <c r="F136" s="931"/>
      <c r="G136" s="10">
        <v>3</v>
      </c>
      <c r="H136" s="10" t="s">
        <v>28</v>
      </c>
      <c r="I136" s="10">
        <v>3</v>
      </c>
      <c r="J136" s="10" t="s">
        <v>28</v>
      </c>
      <c r="K136" s="15">
        <v>1</v>
      </c>
      <c r="L136" s="10">
        <v>2</v>
      </c>
      <c r="M136" s="10" t="s">
        <v>28</v>
      </c>
      <c r="N136" s="10" t="s">
        <v>28</v>
      </c>
      <c r="O136" s="10" t="s">
        <v>28</v>
      </c>
      <c r="P136" s="16" t="s">
        <v>28</v>
      </c>
      <c r="Q136" s="11" t="s">
        <v>28</v>
      </c>
      <c r="R136" s="10" t="s">
        <v>28</v>
      </c>
      <c r="S136" s="10" t="s">
        <v>28</v>
      </c>
      <c r="T136" s="10">
        <v>2</v>
      </c>
    </row>
    <row r="137" spans="1:20" ht="14.25" customHeight="1">
      <c r="A137" s="929"/>
      <c r="B137" s="929"/>
      <c r="C137" s="930"/>
      <c r="D137" s="3" t="s">
        <v>308</v>
      </c>
      <c r="E137" s="3" t="s">
        <v>309</v>
      </c>
      <c r="F137" s="931"/>
      <c r="G137" s="10">
        <v>2</v>
      </c>
      <c r="H137" s="10">
        <v>1</v>
      </c>
      <c r="I137" s="10">
        <v>2</v>
      </c>
      <c r="J137" s="10" t="s">
        <v>28</v>
      </c>
      <c r="K137" s="15">
        <v>3</v>
      </c>
      <c r="L137" s="10" t="s">
        <v>28</v>
      </c>
      <c r="M137" s="10" t="s">
        <v>28</v>
      </c>
      <c r="N137" s="10">
        <v>1</v>
      </c>
      <c r="O137" s="10" t="s">
        <v>28</v>
      </c>
      <c r="P137" s="16" t="s">
        <v>28</v>
      </c>
      <c r="Q137" s="11" t="s">
        <v>28</v>
      </c>
      <c r="R137" s="10">
        <v>1</v>
      </c>
      <c r="S137" s="10">
        <v>2</v>
      </c>
      <c r="T137" s="10">
        <v>2</v>
      </c>
    </row>
    <row r="138" spans="1:20" ht="14.25" customHeight="1">
      <c r="A138" s="929"/>
      <c r="B138" s="929"/>
      <c r="C138" s="930"/>
      <c r="D138" s="3" t="s">
        <v>297</v>
      </c>
      <c r="E138" s="3"/>
      <c r="F138" s="929"/>
      <c r="G138" s="12">
        <v>2.7</v>
      </c>
      <c r="H138" s="12">
        <v>2</v>
      </c>
      <c r="I138" s="12">
        <v>2</v>
      </c>
      <c r="J138" s="12">
        <v>3</v>
      </c>
      <c r="K138" s="12">
        <v>2.5</v>
      </c>
      <c r="L138" s="12">
        <v>1.5</v>
      </c>
      <c r="M138" s="14" t="s">
        <v>28</v>
      </c>
      <c r="N138" s="12">
        <v>2</v>
      </c>
      <c r="O138" s="14">
        <v>3</v>
      </c>
      <c r="P138" s="14" t="s">
        <v>28</v>
      </c>
      <c r="Q138" s="14" t="s">
        <v>28</v>
      </c>
      <c r="R138" s="12">
        <v>1.5</v>
      </c>
      <c r="S138" s="12">
        <v>2</v>
      </c>
      <c r="T138" s="12">
        <v>2</v>
      </c>
    </row>
    <row r="139" spans="1:20" ht="14.25" customHeight="1">
      <c r="A139" s="929" t="s">
        <v>310</v>
      </c>
      <c r="B139" s="929" t="s">
        <v>311</v>
      </c>
      <c r="C139" s="930" t="s">
        <v>312</v>
      </c>
      <c r="D139" s="3" t="s">
        <v>313</v>
      </c>
      <c r="E139" s="3" t="s">
        <v>314</v>
      </c>
      <c r="F139" s="931" t="s">
        <v>27</v>
      </c>
      <c r="G139" s="10">
        <v>2</v>
      </c>
      <c r="H139" s="10">
        <v>3</v>
      </c>
      <c r="I139" s="10" t="s">
        <v>28</v>
      </c>
      <c r="J139" s="10" t="s">
        <v>28</v>
      </c>
      <c r="K139" s="11" t="s">
        <v>28</v>
      </c>
      <c r="L139" s="10" t="s">
        <v>28</v>
      </c>
      <c r="M139" s="11" t="s">
        <v>28</v>
      </c>
      <c r="N139" s="10" t="s">
        <v>28</v>
      </c>
      <c r="O139" s="10" t="s">
        <v>28</v>
      </c>
      <c r="P139" s="16" t="s">
        <v>28</v>
      </c>
      <c r="Q139" s="11" t="s">
        <v>28</v>
      </c>
      <c r="R139" s="10" t="s">
        <v>28</v>
      </c>
      <c r="S139" s="10">
        <v>3</v>
      </c>
      <c r="T139" s="10">
        <v>2</v>
      </c>
    </row>
    <row r="140" spans="1:20" ht="14.25" customHeight="1">
      <c r="A140" s="929"/>
      <c r="B140" s="929"/>
      <c r="C140" s="930"/>
      <c r="D140" s="3" t="s">
        <v>315</v>
      </c>
      <c r="E140" s="3" t="s">
        <v>316</v>
      </c>
      <c r="F140" s="931"/>
      <c r="G140" s="10" t="s">
        <v>28</v>
      </c>
      <c r="H140" s="10">
        <v>3</v>
      </c>
      <c r="I140" s="10">
        <v>2</v>
      </c>
      <c r="J140" s="10" t="s">
        <v>28</v>
      </c>
      <c r="K140" s="11" t="s">
        <v>28</v>
      </c>
      <c r="L140" s="10" t="s">
        <v>28</v>
      </c>
      <c r="M140" s="11" t="s">
        <v>28</v>
      </c>
      <c r="N140" s="10" t="s">
        <v>28</v>
      </c>
      <c r="O140" s="10" t="s">
        <v>28</v>
      </c>
      <c r="P140" s="16" t="s">
        <v>28</v>
      </c>
      <c r="Q140" s="11" t="s">
        <v>28</v>
      </c>
      <c r="R140" s="10">
        <v>3</v>
      </c>
      <c r="S140" s="10">
        <v>3</v>
      </c>
      <c r="T140" s="10">
        <v>2</v>
      </c>
    </row>
    <row r="141" spans="1:20" ht="14.25" customHeight="1">
      <c r="A141" s="929"/>
      <c r="B141" s="929"/>
      <c r="C141" s="930"/>
      <c r="D141" s="3" t="s">
        <v>317</v>
      </c>
      <c r="E141" s="3" t="s">
        <v>318</v>
      </c>
      <c r="F141" s="931"/>
      <c r="G141" s="10">
        <v>2</v>
      </c>
      <c r="H141" s="10">
        <v>3</v>
      </c>
      <c r="I141" s="10" t="s">
        <v>28</v>
      </c>
      <c r="J141" s="10" t="s">
        <v>28</v>
      </c>
      <c r="K141" s="11" t="s">
        <v>28</v>
      </c>
      <c r="L141" s="10">
        <v>2</v>
      </c>
      <c r="M141" s="11" t="s">
        <v>28</v>
      </c>
      <c r="N141" s="10" t="s">
        <v>28</v>
      </c>
      <c r="O141" s="10" t="s">
        <v>28</v>
      </c>
      <c r="P141" s="16" t="s">
        <v>28</v>
      </c>
      <c r="Q141" s="11" t="s">
        <v>28</v>
      </c>
      <c r="R141" s="10" t="s">
        <v>28</v>
      </c>
      <c r="S141" s="10">
        <v>3</v>
      </c>
      <c r="T141" s="10">
        <v>2</v>
      </c>
    </row>
    <row r="142" spans="1:20" ht="14.25" customHeight="1">
      <c r="A142" s="929"/>
      <c r="B142" s="929"/>
      <c r="C142" s="930"/>
      <c r="D142" s="3" t="s">
        <v>319</v>
      </c>
      <c r="E142" s="3" t="s">
        <v>320</v>
      </c>
      <c r="F142" s="931"/>
      <c r="G142" s="10" t="s">
        <v>28</v>
      </c>
      <c r="H142" s="10">
        <v>3</v>
      </c>
      <c r="I142" s="10">
        <v>2</v>
      </c>
      <c r="J142" s="10" t="s">
        <v>28</v>
      </c>
      <c r="K142" s="17" t="s">
        <v>28</v>
      </c>
      <c r="L142" s="10">
        <v>2</v>
      </c>
      <c r="M142" s="11" t="s">
        <v>28</v>
      </c>
      <c r="N142" s="10" t="s">
        <v>28</v>
      </c>
      <c r="O142" s="10" t="s">
        <v>28</v>
      </c>
      <c r="P142" s="16" t="s">
        <v>28</v>
      </c>
      <c r="Q142" s="11" t="s">
        <v>28</v>
      </c>
      <c r="R142" s="10">
        <v>3</v>
      </c>
      <c r="S142" s="10">
        <v>3</v>
      </c>
      <c r="T142" s="10">
        <v>2</v>
      </c>
    </row>
    <row r="143" spans="1:20" ht="14.25" customHeight="1">
      <c r="A143" s="929"/>
      <c r="B143" s="929"/>
      <c r="C143" s="930"/>
      <c r="D143" s="3" t="s">
        <v>321</v>
      </c>
      <c r="E143" s="3" t="s">
        <v>322</v>
      </c>
      <c r="F143" s="931"/>
      <c r="G143" s="10">
        <v>2</v>
      </c>
      <c r="H143" s="10" t="s">
        <v>28</v>
      </c>
      <c r="I143" s="10" t="s">
        <v>28</v>
      </c>
      <c r="J143" s="10" t="s">
        <v>28</v>
      </c>
      <c r="K143" s="11" t="s">
        <v>28</v>
      </c>
      <c r="L143" s="10" t="s">
        <v>28</v>
      </c>
      <c r="M143" s="11" t="s">
        <v>28</v>
      </c>
      <c r="N143" s="10" t="s">
        <v>28</v>
      </c>
      <c r="O143" s="10" t="s">
        <v>28</v>
      </c>
      <c r="P143" s="16" t="s">
        <v>28</v>
      </c>
      <c r="Q143" s="11" t="s">
        <v>28</v>
      </c>
      <c r="R143" s="10" t="s">
        <v>28</v>
      </c>
      <c r="S143" s="10">
        <v>3</v>
      </c>
      <c r="T143" s="10">
        <v>2</v>
      </c>
    </row>
    <row r="144" spans="1:20" ht="14.25" customHeight="1">
      <c r="A144" s="929"/>
      <c r="B144" s="929"/>
      <c r="C144" s="930"/>
      <c r="D144" s="3" t="s">
        <v>310</v>
      </c>
      <c r="E144" s="3"/>
      <c r="F144" s="929"/>
      <c r="G144" s="12">
        <v>2</v>
      </c>
      <c r="H144" s="12">
        <v>3</v>
      </c>
      <c r="I144" s="12">
        <v>2</v>
      </c>
      <c r="J144" s="14" t="s">
        <v>28</v>
      </c>
      <c r="K144" s="13" t="s">
        <v>28</v>
      </c>
      <c r="L144" s="14">
        <v>2</v>
      </c>
      <c r="M144" s="13" t="s">
        <v>28</v>
      </c>
      <c r="N144" s="13" t="s">
        <v>28</v>
      </c>
      <c r="O144" s="13" t="s">
        <v>28</v>
      </c>
      <c r="P144" s="13" t="s">
        <v>28</v>
      </c>
      <c r="Q144" s="13" t="s">
        <v>28</v>
      </c>
      <c r="R144" s="12">
        <v>3</v>
      </c>
      <c r="S144" s="12">
        <v>3</v>
      </c>
      <c r="T144" s="12">
        <v>2</v>
      </c>
    </row>
    <row r="145" spans="1:20" ht="14.25" customHeight="1">
      <c r="A145" s="929" t="s">
        <v>323</v>
      </c>
      <c r="B145" s="929" t="s">
        <v>324</v>
      </c>
      <c r="C145" s="930" t="s">
        <v>325</v>
      </c>
      <c r="D145" s="3" t="s">
        <v>326</v>
      </c>
      <c r="E145" s="3" t="s">
        <v>327</v>
      </c>
      <c r="F145" s="931" t="s">
        <v>107</v>
      </c>
      <c r="G145" s="10">
        <v>3</v>
      </c>
      <c r="H145" s="10" t="s">
        <v>28</v>
      </c>
      <c r="I145" s="11" t="s">
        <v>28</v>
      </c>
      <c r="J145" s="10" t="s">
        <v>28</v>
      </c>
      <c r="K145" s="10" t="s">
        <v>28</v>
      </c>
      <c r="L145" s="11" t="s">
        <v>28</v>
      </c>
      <c r="M145" s="11" t="s">
        <v>28</v>
      </c>
      <c r="N145" s="10" t="s">
        <v>28</v>
      </c>
      <c r="O145" s="10" t="s">
        <v>28</v>
      </c>
      <c r="P145" s="10" t="s">
        <v>28</v>
      </c>
      <c r="Q145" s="11" t="s">
        <v>28</v>
      </c>
      <c r="R145" s="10">
        <v>3</v>
      </c>
      <c r="S145" s="10">
        <v>3</v>
      </c>
      <c r="T145" s="10" t="s">
        <v>28</v>
      </c>
    </row>
    <row r="146" spans="1:20" ht="14.25" customHeight="1">
      <c r="A146" s="929"/>
      <c r="B146" s="929"/>
      <c r="C146" s="930"/>
      <c r="D146" s="3" t="s">
        <v>328</v>
      </c>
      <c r="E146" s="3" t="s">
        <v>329</v>
      </c>
      <c r="F146" s="931"/>
      <c r="G146" s="10">
        <v>3</v>
      </c>
      <c r="H146" s="10" t="s">
        <v>28</v>
      </c>
      <c r="I146" s="11" t="s">
        <v>28</v>
      </c>
      <c r="J146" s="10" t="s">
        <v>28</v>
      </c>
      <c r="K146" s="10" t="s">
        <v>28</v>
      </c>
      <c r="L146" s="11" t="s">
        <v>28</v>
      </c>
      <c r="M146" s="11" t="s">
        <v>28</v>
      </c>
      <c r="N146" s="10" t="s">
        <v>28</v>
      </c>
      <c r="O146" s="10" t="s">
        <v>28</v>
      </c>
      <c r="P146" s="10" t="s">
        <v>28</v>
      </c>
      <c r="Q146" s="11" t="s">
        <v>28</v>
      </c>
      <c r="R146" s="10">
        <v>3</v>
      </c>
      <c r="S146" s="10">
        <v>3</v>
      </c>
      <c r="T146" s="10" t="s">
        <v>28</v>
      </c>
    </row>
    <row r="147" spans="1:20" ht="14.25" customHeight="1">
      <c r="A147" s="929"/>
      <c r="B147" s="929"/>
      <c r="C147" s="930"/>
      <c r="D147" s="3" t="s">
        <v>330</v>
      </c>
      <c r="E147" s="3" t="s">
        <v>331</v>
      </c>
      <c r="F147" s="931"/>
      <c r="G147" s="10">
        <v>3</v>
      </c>
      <c r="H147" s="10" t="s">
        <v>28</v>
      </c>
      <c r="I147" s="11" t="s">
        <v>28</v>
      </c>
      <c r="J147" s="10" t="s">
        <v>28</v>
      </c>
      <c r="K147" s="10">
        <v>2</v>
      </c>
      <c r="L147" s="11" t="s">
        <v>28</v>
      </c>
      <c r="M147" s="11" t="s">
        <v>28</v>
      </c>
      <c r="N147" s="10" t="s">
        <v>28</v>
      </c>
      <c r="O147" s="10" t="s">
        <v>28</v>
      </c>
      <c r="P147" s="10" t="s">
        <v>28</v>
      </c>
      <c r="Q147" s="11" t="s">
        <v>28</v>
      </c>
      <c r="R147" s="10">
        <v>3</v>
      </c>
      <c r="S147" s="10">
        <v>3</v>
      </c>
      <c r="T147" s="10" t="s">
        <v>28</v>
      </c>
    </row>
    <row r="148" spans="1:20" ht="14.25" customHeight="1">
      <c r="A148" s="929"/>
      <c r="B148" s="929"/>
      <c r="C148" s="930"/>
      <c r="D148" s="3" t="s">
        <v>332</v>
      </c>
      <c r="E148" s="3" t="s">
        <v>333</v>
      </c>
      <c r="F148" s="931"/>
      <c r="G148" s="10">
        <v>3</v>
      </c>
      <c r="H148" s="10" t="s">
        <v>28</v>
      </c>
      <c r="I148" s="11" t="s">
        <v>28</v>
      </c>
      <c r="J148" s="10" t="s">
        <v>28</v>
      </c>
      <c r="K148" s="10">
        <v>2</v>
      </c>
      <c r="L148" s="11" t="s">
        <v>28</v>
      </c>
      <c r="M148" s="11" t="s">
        <v>28</v>
      </c>
      <c r="N148" s="10" t="s">
        <v>28</v>
      </c>
      <c r="O148" s="10" t="s">
        <v>28</v>
      </c>
      <c r="P148" s="10" t="s">
        <v>28</v>
      </c>
      <c r="Q148" s="11" t="s">
        <v>28</v>
      </c>
      <c r="R148" s="10">
        <v>3</v>
      </c>
      <c r="S148" s="10">
        <v>3</v>
      </c>
      <c r="T148" s="10">
        <v>3</v>
      </c>
    </row>
    <row r="149" spans="1:20" ht="14.25" customHeight="1">
      <c r="A149" s="929"/>
      <c r="B149" s="929"/>
      <c r="C149" s="930"/>
      <c r="D149" s="3" t="s">
        <v>334</v>
      </c>
      <c r="E149" s="3" t="s">
        <v>335</v>
      </c>
      <c r="F149" s="931"/>
      <c r="G149" s="10">
        <v>3</v>
      </c>
      <c r="H149" s="10" t="s">
        <v>28</v>
      </c>
      <c r="I149" s="11" t="s">
        <v>28</v>
      </c>
      <c r="J149" s="10" t="s">
        <v>28</v>
      </c>
      <c r="K149" s="10" t="s">
        <v>28</v>
      </c>
      <c r="L149" s="11" t="s">
        <v>28</v>
      </c>
      <c r="M149" s="10">
        <v>2</v>
      </c>
      <c r="N149" s="10">
        <v>2</v>
      </c>
      <c r="O149" s="10" t="s">
        <v>28</v>
      </c>
      <c r="P149" s="10" t="s">
        <v>28</v>
      </c>
      <c r="Q149" s="11" t="s">
        <v>28</v>
      </c>
      <c r="R149" s="10">
        <v>3</v>
      </c>
      <c r="S149" s="10">
        <v>3</v>
      </c>
      <c r="T149" s="10" t="s">
        <v>28</v>
      </c>
    </row>
    <row r="150" spans="1:20" ht="14.25" customHeight="1">
      <c r="A150" s="929"/>
      <c r="B150" s="929"/>
      <c r="C150" s="930"/>
      <c r="D150" s="3" t="s">
        <v>323</v>
      </c>
      <c r="E150" s="3"/>
      <c r="F150" s="929"/>
      <c r="G150" s="12">
        <v>3</v>
      </c>
      <c r="H150" s="14" t="s">
        <v>28</v>
      </c>
      <c r="I150" s="14" t="s">
        <v>28</v>
      </c>
      <c r="J150" s="14" t="s">
        <v>28</v>
      </c>
      <c r="K150" s="12">
        <v>2</v>
      </c>
      <c r="L150" s="14" t="s">
        <v>28</v>
      </c>
      <c r="M150" s="12">
        <v>2</v>
      </c>
      <c r="N150" s="12">
        <v>2</v>
      </c>
      <c r="O150" s="14" t="s">
        <v>28</v>
      </c>
      <c r="P150" s="14" t="s">
        <v>28</v>
      </c>
      <c r="Q150" s="14" t="s">
        <v>28</v>
      </c>
      <c r="R150" s="12">
        <v>3</v>
      </c>
      <c r="S150" s="12">
        <v>3</v>
      </c>
      <c r="T150" s="12">
        <v>3</v>
      </c>
    </row>
    <row r="151" spans="1:20" ht="14.25" customHeight="1">
      <c r="A151" s="929" t="s">
        <v>336</v>
      </c>
      <c r="B151" s="929" t="s">
        <v>337</v>
      </c>
      <c r="C151" s="930" t="s">
        <v>338</v>
      </c>
      <c r="D151" s="3" t="s">
        <v>339</v>
      </c>
      <c r="E151" s="3" t="s">
        <v>340</v>
      </c>
      <c r="F151" s="931" t="s">
        <v>107</v>
      </c>
      <c r="G151" s="10">
        <v>3</v>
      </c>
      <c r="H151" s="10" t="s">
        <v>28</v>
      </c>
      <c r="I151" s="10" t="s">
        <v>28</v>
      </c>
      <c r="J151" s="10" t="s">
        <v>28</v>
      </c>
      <c r="K151" s="10" t="s">
        <v>28</v>
      </c>
      <c r="L151" s="10" t="s">
        <v>28</v>
      </c>
      <c r="M151" s="11" t="s">
        <v>28</v>
      </c>
      <c r="N151" s="10" t="s">
        <v>28</v>
      </c>
      <c r="O151" s="10" t="s">
        <v>28</v>
      </c>
      <c r="P151" s="16" t="s">
        <v>28</v>
      </c>
      <c r="Q151" s="11" t="s">
        <v>28</v>
      </c>
      <c r="R151" s="10">
        <v>2</v>
      </c>
      <c r="S151" s="10">
        <v>3</v>
      </c>
      <c r="T151" s="10" t="s">
        <v>28</v>
      </c>
    </row>
    <row r="152" spans="1:20" ht="14.25" customHeight="1">
      <c r="A152" s="929"/>
      <c r="B152" s="929"/>
      <c r="C152" s="930"/>
      <c r="D152" s="3" t="s">
        <v>341</v>
      </c>
      <c r="E152" s="3" t="s">
        <v>342</v>
      </c>
      <c r="F152" s="931"/>
      <c r="G152" s="10">
        <v>3</v>
      </c>
      <c r="H152" s="10">
        <v>2</v>
      </c>
      <c r="I152" s="10" t="s">
        <v>28</v>
      </c>
      <c r="J152" s="10" t="s">
        <v>28</v>
      </c>
      <c r="K152" s="10" t="s">
        <v>28</v>
      </c>
      <c r="L152" s="10" t="s">
        <v>28</v>
      </c>
      <c r="M152" s="11" t="s">
        <v>28</v>
      </c>
      <c r="N152" s="10" t="s">
        <v>28</v>
      </c>
      <c r="O152" s="10" t="s">
        <v>28</v>
      </c>
      <c r="P152" s="16" t="s">
        <v>28</v>
      </c>
      <c r="Q152" s="11" t="s">
        <v>28</v>
      </c>
      <c r="R152" s="10">
        <v>2</v>
      </c>
      <c r="S152" s="10">
        <v>3</v>
      </c>
      <c r="T152" s="10" t="s">
        <v>28</v>
      </c>
    </row>
    <row r="153" spans="1:20" ht="14.25" customHeight="1">
      <c r="A153" s="929"/>
      <c r="B153" s="929"/>
      <c r="C153" s="930"/>
      <c r="D153" s="3" t="s">
        <v>343</v>
      </c>
      <c r="E153" s="3" t="s">
        <v>344</v>
      </c>
      <c r="F153" s="931"/>
      <c r="G153" s="10">
        <v>3</v>
      </c>
      <c r="H153" s="10">
        <v>2</v>
      </c>
      <c r="I153" s="10" t="s">
        <v>28</v>
      </c>
      <c r="J153" s="10" t="s">
        <v>28</v>
      </c>
      <c r="K153" s="10">
        <v>2</v>
      </c>
      <c r="L153" s="10">
        <v>2</v>
      </c>
      <c r="M153" s="11" t="s">
        <v>28</v>
      </c>
      <c r="N153" s="10" t="s">
        <v>28</v>
      </c>
      <c r="O153" s="10" t="s">
        <v>28</v>
      </c>
      <c r="P153" s="16" t="s">
        <v>28</v>
      </c>
      <c r="Q153" s="11" t="s">
        <v>28</v>
      </c>
      <c r="R153" s="10">
        <v>3</v>
      </c>
      <c r="S153" s="10">
        <v>3</v>
      </c>
      <c r="T153" s="10">
        <v>3</v>
      </c>
    </row>
    <row r="154" spans="1:20" ht="14.25" customHeight="1">
      <c r="A154" s="929"/>
      <c r="B154" s="929"/>
      <c r="C154" s="930"/>
      <c r="D154" s="3" t="s">
        <v>345</v>
      </c>
      <c r="E154" s="3" t="s">
        <v>346</v>
      </c>
      <c r="F154" s="931"/>
      <c r="G154" s="10">
        <v>3</v>
      </c>
      <c r="H154" s="10" t="s">
        <v>28</v>
      </c>
      <c r="I154" s="10" t="s">
        <v>28</v>
      </c>
      <c r="J154" s="10" t="s">
        <v>28</v>
      </c>
      <c r="K154" s="10">
        <v>2</v>
      </c>
      <c r="L154" s="10" t="s">
        <v>28</v>
      </c>
      <c r="M154" s="11" t="s">
        <v>28</v>
      </c>
      <c r="N154" s="10" t="s">
        <v>28</v>
      </c>
      <c r="O154" s="10" t="s">
        <v>28</v>
      </c>
      <c r="P154" s="16" t="s">
        <v>28</v>
      </c>
      <c r="Q154" s="11" t="s">
        <v>28</v>
      </c>
      <c r="R154" s="10">
        <v>3</v>
      </c>
      <c r="S154" s="10">
        <v>3</v>
      </c>
      <c r="T154" s="10" t="s">
        <v>28</v>
      </c>
    </row>
    <row r="155" spans="1:20" ht="14.25" customHeight="1">
      <c r="A155" s="929"/>
      <c r="B155" s="929"/>
      <c r="C155" s="930"/>
      <c r="D155" s="3" t="s">
        <v>347</v>
      </c>
      <c r="E155" s="3" t="s">
        <v>348</v>
      </c>
      <c r="F155" s="931"/>
      <c r="G155" s="10">
        <v>3</v>
      </c>
      <c r="H155" s="10" t="s">
        <v>28</v>
      </c>
      <c r="I155" s="10" t="s">
        <v>28</v>
      </c>
      <c r="J155" s="10" t="s">
        <v>28</v>
      </c>
      <c r="K155" s="10">
        <v>2</v>
      </c>
      <c r="L155" s="10" t="s">
        <v>28</v>
      </c>
      <c r="M155" s="11" t="s">
        <v>28</v>
      </c>
      <c r="N155" s="10" t="s">
        <v>28</v>
      </c>
      <c r="O155" s="10" t="s">
        <v>28</v>
      </c>
      <c r="P155" s="16" t="s">
        <v>28</v>
      </c>
      <c r="Q155" s="11" t="s">
        <v>28</v>
      </c>
      <c r="R155" s="10">
        <v>2</v>
      </c>
      <c r="S155" s="10">
        <v>3</v>
      </c>
      <c r="T155" s="10" t="s">
        <v>28</v>
      </c>
    </row>
    <row r="156" spans="1:20" ht="14.25" customHeight="1">
      <c r="A156" s="929"/>
      <c r="B156" s="929"/>
      <c r="C156" s="930"/>
      <c r="D156" s="3" t="s">
        <v>336</v>
      </c>
      <c r="E156" s="18"/>
      <c r="F156" s="929"/>
      <c r="G156" s="12">
        <v>3</v>
      </c>
      <c r="H156" s="12">
        <v>2</v>
      </c>
      <c r="I156" s="10" t="s">
        <v>28</v>
      </c>
      <c r="J156" s="10" t="s">
        <v>28</v>
      </c>
      <c r="K156" s="12">
        <v>2</v>
      </c>
      <c r="L156" s="12">
        <v>2</v>
      </c>
      <c r="M156" s="11" t="s">
        <v>28</v>
      </c>
      <c r="N156" s="11" t="s">
        <v>28</v>
      </c>
      <c r="O156" s="11" t="s">
        <v>28</v>
      </c>
      <c r="P156" s="11" t="s">
        <v>28</v>
      </c>
      <c r="Q156" s="11" t="s">
        <v>28</v>
      </c>
      <c r="R156" s="12">
        <v>2.4</v>
      </c>
      <c r="S156" s="12">
        <v>3</v>
      </c>
      <c r="T156" s="12">
        <v>3</v>
      </c>
    </row>
    <row r="157" spans="1:20" ht="14.25" customHeight="1">
      <c r="A157" s="929" t="s">
        <v>349</v>
      </c>
      <c r="B157" s="929" t="s">
        <v>350</v>
      </c>
      <c r="C157" s="930" t="s">
        <v>351</v>
      </c>
      <c r="D157" s="3" t="s">
        <v>352</v>
      </c>
      <c r="E157" s="3" t="s">
        <v>301</v>
      </c>
      <c r="F157" s="931" t="s">
        <v>107</v>
      </c>
      <c r="G157" s="10">
        <v>3</v>
      </c>
      <c r="H157" s="11">
        <v>3</v>
      </c>
      <c r="I157" s="10" t="s">
        <v>28</v>
      </c>
      <c r="J157" s="10" t="s">
        <v>28</v>
      </c>
      <c r="K157" s="10">
        <v>3</v>
      </c>
      <c r="L157" s="10">
        <v>1</v>
      </c>
      <c r="M157" s="11" t="s">
        <v>28</v>
      </c>
      <c r="N157" s="10" t="s">
        <v>28</v>
      </c>
      <c r="O157" s="10">
        <v>3</v>
      </c>
      <c r="P157" s="10">
        <v>2</v>
      </c>
      <c r="Q157" s="10">
        <v>2</v>
      </c>
      <c r="R157" s="10">
        <v>3</v>
      </c>
      <c r="S157" s="10">
        <v>3</v>
      </c>
      <c r="T157" s="10">
        <v>2</v>
      </c>
    </row>
    <row r="158" spans="1:20" ht="14.25" customHeight="1">
      <c r="A158" s="929"/>
      <c r="B158" s="929"/>
      <c r="C158" s="930"/>
      <c r="D158" s="3" t="s">
        <v>353</v>
      </c>
      <c r="E158" s="3" t="s">
        <v>303</v>
      </c>
      <c r="F158" s="931"/>
      <c r="G158" s="10">
        <v>3</v>
      </c>
      <c r="H158" s="17">
        <v>3</v>
      </c>
      <c r="I158" s="10" t="s">
        <v>28</v>
      </c>
      <c r="J158" s="10" t="s">
        <v>28</v>
      </c>
      <c r="K158" s="10">
        <v>3</v>
      </c>
      <c r="L158" s="10">
        <v>1</v>
      </c>
      <c r="M158" s="11" t="s">
        <v>28</v>
      </c>
      <c r="N158" s="10" t="s">
        <v>28</v>
      </c>
      <c r="O158" s="10">
        <v>3</v>
      </c>
      <c r="P158" s="10">
        <v>2</v>
      </c>
      <c r="Q158" s="10">
        <v>2</v>
      </c>
      <c r="R158" s="10">
        <v>3</v>
      </c>
      <c r="S158" s="10">
        <v>3</v>
      </c>
      <c r="T158" s="10">
        <v>2</v>
      </c>
    </row>
    <row r="159" spans="1:20" ht="14.25" customHeight="1">
      <c r="A159" s="929"/>
      <c r="B159" s="929"/>
      <c r="C159" s="930"/>
      <c r="D159" s="3" t="s">
        <v>354</v>
      </c>
      <c r="E159" s="3" t="s">
        <v>307</v>
      </c>
      <c r="F159" s="931"/>
      <c r="G159" s="10">
        <v>2</v>
      </c>
      <c r="H159" s="11">
        <v>1</v>
      </c>
      <c r="I159" s="10" t="s">
        <v>28</v>
      </c>
      <c r="J159" s="10" t="s">
        <v>28</v>
      </c>
      <c r="K159" s="10">
        <v>1</v>
      </c>
      <c r="L159" s="10">
        <v>1</v>
      </c>
      <c r="M159" s="11">
        <v>1</v>
      </c>
      <c r="N159" s="10" t="s">
        <v>28</v>
      </c>
      <c r="O159" s="10">
        <v>1</v>
      </c>
      <c r="P159" s="10">
        <v>2</v>
      </c>
      <c r="Q159" s="10" t="s">
        <v>28</v>
      </c>
      <c r="R159" s="10">
        <v>1</v>
      </c>
      <c r="S159" s="10">
        <v>2</v>
      </c>
      <c r="T159" s="10">
        <v>1</v>
      </c>
    </row>
    <row r="160" spans="1:20" ht="14.25" customHeight="1">
      <c r="A160" s="929"/>
      <c r="B160" s="929"/>
      <c r="C160" s="930"/>
      <c r="D160" s="3" t="s">
        <v>355</v>
      </c>
      <c r="E160" s="3" t="s">
        <v>356</v>
      </c>
      <c r="F160" s="931"/>
      <c r="G160" s="10">
        <v>2</v>
      </c>
      <c r="H160" s="11">
        <v>2</v>
      </c>
      <c r="I160" s="10" t="s">
        <v>28</v>
      </c>
      <c r="J160" s="10" t="s">
        <v>28</v>
      </c>
      <c r="K160" s="10" t="s">
        <v>28</v>
      </c>
      <c r="L160" s="10" t="s">
        <v>28</v>
      </c>
      <c r="M160" s="11" t="s">
        <v>28</v>
      </c>
      <c r="N160" s="10" t="s">
        <v>28</v>
      </c>
      <c r="O160" s="10">
        <v>1</v>
      </c>
      <c r="P160" s="10" t="s">
        <v>28</v>
      </c>
      <c r="Q160" s="10" t="s">
        <v>28</v>
      </c>
      <c r="R160" s="10" t="s">
        <v>28</v>
      </c>
      <c r="S160" s="10" t="s">
        <v>28</v>
      </c>
      <c r="T160" s="10">
        <v>3</v>
      </c>
    </row>
    <row r="161" spans="1:20" ht="14.25" customHeight="1">
      <c r="A161" s="929"/>
      <c r="B161" s="929"/>
      <c r="C161" s="930"/>
      <c r="D161" s="3" t="s">
        <v>357</v>
      </c>
      <c r="E161" s="3" t="s">
        <v>358</v>
      </c>
      <c r="F161" s="931"/>
      <c r="G161" s="10">
        <v>2</v>
      </c>
      <c r="H161" s="11">
        <v>3</v>
      </c>
      <c r="I161" s="10">
        <v>2</v>
      </c>
      <c r="J161" s="10" t="s">
        <v>28</v>
      </c>
      <c r="K161" s="10">
        <v>3</v>
      </c>
      <c r="L161" s="10" t="s">
        <v>28</v>
      </c>
      <c r="M161" s="11">
        <v>2</v>
      </c>
      <c r="N161" s="10" t="s">
        <v>28</v>
      </c>
      <c r="O161" s="10">
        <v>3</v>
      </c>
      <c r="P161" s="10" t="s">
        <v>28</v>
      </c>
      <c r="Q161" s="10" t="s">
        <v>28</v>
      </c>
      <c r="R161" s="10">
        <v>3</v>
      </c>
      <c r="S161" s="10">
        <v>2</v>
      </c>
      <c r="T161" s="10">
        <v>1</v>
      </c>
    </row>
    <row r="162" spans="1:20" ht="14.25" customHeight="1">
      <c r="A162" s="929"/>
      <c r="B162" s="929"/>
      <c r="C162" s="930"/>
      <c r="D162" s="3" t="s">
        <v>349</v>
      </c>
      <c r="E162" s="19"/>
      <c r="F162" s="929"/>
      <c r="G162" s="12">
        <v>2.4</v>
      </c>
      <c r="H162" s="12">
        <v>3</v>
      </c>
      <c r="I162" s="12">
        <v>2</v>
      </c>
      <c r="J162" s="14" t="s">
        <v>28</v>
      </c>
      <c r="K162" s="12">
        <v>3</v>
      </c>
      <c r="L162" s="12">
        <v>1</v>
      </c>
      <c r="M162" s="12">
        <v>1</v>
      </c>
      <c r="N162" s="14" t="s">
        <v>28</v>
      </c>
      <c r="O162" s="12">
        <v>3</v>
      </c>
      <c r="P162" s="12">
        <v>2</v>
      </c>
      <c r="Q162" s="12">
        <v>2</v>
      </c>
      <c r="R162" s="12">
        <v>3</v>
      </c>
      <c r="S162" s="12">
        <v>2</v>
      </c>
      <c r="T162" s="12">
        <v>2</v>
      </c>
    </row>
    <row r="163" spans="1:20" ht="14.25" customHeight="1">
      <c r="A163" s="929" t="s">
        <v>359</v>
      </c>
      <c r="B163" s="929" t="s">
        <v>360</v>
      </c>
      <c r="C163" s="930" t="s">
        <v>361</v>
      </c>
      <c r="D163" s="3" t="s">
        <v>362</v>
      </c>
      <c r="E163" s="3" t="s">
        <v>363</v>
      </c>
      <c r="F163" s="931" t="s">
        <v>27</v>
      </c>
      <c r="G163" s="20">
        <v>3</v>
      </c>
      <c r="H163" s="20">
        <v>3</v>
      </c>
      <c r="I163" s="20">
        <v>3</v>
      </c>
      <c r="J163" s="20">
        <v>3</v>
      </c>
      <c r="K163" s="20" t="s">
        <v>28</v>
      </c>
      <c r="L163" s="20" t="s">
        <v>28</v>
      </c>
      <c r="M163" s="20" t="s">
        <v>28</v>
      </c>
      <c r="N163" s="20" t="s">
        <v>28</v>
      </c>
      <c r="O163" s="20" t="s">
        <v>28</v>
      </c>
      <c r="P163" s="20" t="s">
        <v>28</v>
      </c>
      <c r="Q163" s="20" t="s">
        <v>28</v>
      </c>
      <c r="R163" s="20">
        <v>3</v>
      </c>
      <c r="S163" s="20">
        <v>3</v>
      </c>
      <c r="T163" s="20">
        <v>3</v>
      </c>
    </row>
    <row r="164" spans="1:20" ht="14.25" customHeight="1">
      <c r="A164" s="929"/>
      <c r="B164" s="929"/>
      <c r="C164" s="930"/>
      <c r="D164" s="3" t="s">
        <v>364</v>
      </c>
      <c r="E164" s="3" t="s">
        <v>365</v>
      </c>
      <c r="F164" s="931"/>
      <c r="G164" s="20">
        <v>3</v>
      </c>
      <c r="H164" s="20">
        <v>2</v>
      </c>
      <c r="I164" s="20">
        <v>3</v>
      </c>
      <c r="J164" s="20">
        <v>3</v>
      </c>
      <c r="K164" s="20" t="s">
        <v>28</v>
      </c>
      <c r="L164" s="20" t="s">
        <v>28</v>
      </c>
      <c r="M164" s="20" t="s">
        <v>28</v>
      </c>
      <c r="N164" s="20" t="s">
        <v>28</v>
      </c>
      <c r="O164" s="20" t="s">
        <v>28</v>
      </c>
      <c r="P164" s="20" t="s">
        <v>28</v>
      </c>
      <c r="Q164" s="20" t="s">
        <v>28</v>
      </c>
      <c r="R164" s="20">
        <v>2</v>
      </c>
      <c r="S164" s="20">
        <v>3</v>
      </c>
      <c r="T164" s="20">
        <v>3</v>
      </c>
    </row>
    <row r="165" spans="1:20" ht="14.25" customHeight="1">
      <c r="A165" s="929"/>
      <c r="B165" s="929"/>
      <c r="C165" s="930"/>
      <c r="D165" s="3" t="s">
        <v>366</v>
      </c>
      <c r="E165" s="3" t="s">
        <v>367</v>
      </c>
      <c r="F165" s="931"/>
      <c r="G165" s="20">
        <v>3</v>
      </c>
      <c r="H165" s="20">
        <v>3</v>
      </c>
      <c r="I165" s="20">
        <v>3</v>
      </c>
      <c r="J165" s="20">
        <v>2</v>
      </c>
      <c r="K165" s="20" t="s">
        <v>28</v>
      </c>
      <c r="L165" s="20" t="s">
        <v>28</v>
      </c>
      <c r="M165" s="20" t="s">
        <v>28</v>
      </c>
      <c r="N165" s="20" t="s">
        <v>28</v>
      </c>
      <c r="O165" s="20" t="s">
        <v>28</v>
      </c>
      <c r="P165" s="20" t="s">
        <v>28</v>
      </c>
      <c r="Q165" s="20" t="s">
        <v>28</v>
      </c>
      <c r="R165" s="20">
        <v>3</v>
      </c>
      <c r="S165" s="20">
        <v>3</v>
      </c>
      <c r="T165" s="20">
        <v>3</v>
      </c>
    </row>
    <row r="166" spans="1:20" ht="14.25" customHeight="1">
      <c r="A166" s="929"/>
      <c r="B166" s="929"/>
      <c r="C166" s="930"/>
      <c r="D166" s="3" t="s">
        <v>368</v>
      </c>
      <c r="E166" s="3" t="s">
        <v>369</v>
      </c>
      <c r="F166" s="931"/>
      <c r="G166" s="20">
        <v>3</v>
      </c>
      <c r="H166" s="20">
        <v>3</v>
      </c>
      <c r="I166" s="20">
        <v>3</v>
      </c>
      <c r="J166" s="20">
        <v>2</v>
      </c>
      <c r="K166" s="20" t="s">
        <v>28</v>
      </c>
      <c r="L166" s="20" t="s">
        <v>28</v>
      </c>
      <c r="M166" s="20" t="s">
        <v>28</v>
      </c>
      <c r="N166" s="20" t="s">
        <v>28</v>
      </c>
      <c r="O166" s="20" t="s">
        <v>28</v>
      </c>
      <c r="P166" s="20" t="s">
        <v>28</v>
      </c>
      <c r="Q166" s="20" t="s">
        <v>28</v>
      </c>
      <c r="R166" s="20">
        <v>2</v>
      </c>
      <c r="S166" s="20">
        <v>3</v>
      </c>
      <c r="T166" s="20">
        <v>3</v>
      </c>
    </row>
    <row r="167" spans="1:20" ht="14.25" customHeight="1">
      <c r="A167" s="929"/>
      <c r="B167" s="929"/>
      <c r="C167" s="930"/>
      <c r="D167" s="3" t="s">
        <v>370</v>
      </c>
      <c r="E167" s="3" t="s">
        <v>371</v>
      </c>
      <c r="F167" s="931"/>
      <c r="G167" s="20">
        <v>3</v>
      </c>
      <c r="H167" s="20">
        <v>3</v>
      </c>
      <c r="I167" s="20">
        <v>3</v>
      </c>
      <c r="J167" s="20">
        <v>3</v>
      </c>
      <c r="K167" s="20" t="s">
        <v>28</v>
      </c>
      <c r="L167" s="20" t="s">
        <v>28</v>
      </c>
      <c r="M167" s="20" t="s">
        <v>28</v>
      </c>
      <c r="N167" s="20" t="s">
        <v>28</v>
      </c>
      <c r="O167" s="20" t="s">
        <v>28</v>
      </c>
      <c r="P167" s="20" t="s">
        <v>28</v>
      </c>
      <c r="Q167" s="20" t="s">
        <v>28</v>
      </c>
      <c r="R167" s="20">
        <v>3</v>
      </c>
      <c r="S167" s="20">
        <v>3</v>
      </c>
      <c r="T167" s="20">
        <v>3</v>
      </c>
    </row>
    <row r="168" spans="1:20" ht="14.25" customHeight="1">
      <c r="A168" s="929"/>
      <c r="B168" s="929"/>
      <c r="C168" s="930"/>
      <c r="D168" s="3" t="s">
        <v>372</v>
      </c>
      <c r="E168" s="3"/>
      <c r="F168" s="929"/>
      <c r="G168" s="12">
        <v>3</v>
      </c>
      <c r="H168" s="12">
        <v>2.8</v>
      </c>
      <c r="I168" s="12">
        <v>3</v>
      </c>
      <c r="J168" s="12">
        <v>2.6</v>
      </c>
      <c r="K168" s="21" t="s">
        <v>28</v>
      </c>
      <c r="L168" s="21" t="s">
        <v>28</v>
      </c>
      <c r="M168" s="21" t="s">
        <v>28</v>
      </c>
      <c r="N168" s="21" t="s">
        <v>28</v>
      </c>
      <c r="O168" s="21" t="s">
        <v>28</v>
      </c>
      <c r="P168" s="21" t="s">
        <v>28</v>
      </c>
      <c r="Q168" s="21" t="s">
        <v>28</v>
      </c>
      <c r="R168" s="12">
        <v>2.6</v>
      </c>
      <c r="S168" s="12">
        <v>3</v>
      </c>
      <c r="T168" s="12">
        <v>3</v>
      </c>
    </row>
    <row r="169" spans="1:20" ht="14.25" customHeight="1">
      <c r="A169" s="929" t="s">
        <v>372</v>
      </c>
      <c r="B169" s="929" t="s">
        <v>373</v>
      </c>
      <c r="C169" s="930" t="s">
        <v>374</v>
      </c>
      <c r="D169" s="3" t="s">
        <v>375</v>
      </c>
      <c r="E169" s="22" t="s">
        <v>376</v>
      </c>
      <c r="F169" s="927" t="s">
        <v>27</v>
      </c>
      <c r="G169" s="10">
        <v>2</v>
      </c>
      <c r="H169" s="10">
        <v>3</v>
      </c>
      <c r="I169" s="10" t="s">
        <v>28</v>
      </c>
      <c r="J169" s="10" t="s">
        <v>28</v>
      </c>
      <c r="K169" s="10" t="s">
        <v>28</v>
      </c>
      <c r="L169" s="10" t="s">
        <v>28</v>
      </c>
      <c r="M169" s="10" t="s">
        <v>28</v>
      </c>
      <c r="N169" s="10" t="s">
        <v>28</v>
      </c>
      <c r="O169" s="11" t="s">
        <v>28</v>
      </c>
      <c r="P169" s="10" t="s">
        <v>28</v>
      </c>
      <c r="Q169" s="10" t="s">
        <v>28</v>
      </c>
      <c r="R169" s="10" t="s">
        <v>28</v>
      </c>
      <c r="S169" s="10">
        <v>3</v>
      </c>
      <c r="T169" s="10">
        <v>2</v>
      </c>
    </row>
    <row r="170" spans="1:20" ht="14.25" customHeight="1">
      <c r="A170" s="929"/>
      <c r="B170" s="929"/>
      <c r="C170" s="930"/>
      <c r="D170" s="3" t="s">
        <v>377</v>
      </c>
      <c r="E170" s="22" t="s">
        <v>378</v>
      </c>
      <c r="F170" s="928"/>
      <c r="G170" s="10">
        <v>2</v>
      </c>
      <c r="H170" s="10">
        <v>3</v>
      </c>
      <c r="I170" s="10" t="s">
        <v>28</v>
      </c>
      <c r="J170" s="10" t="s">
        <v>28</v>
      </c>
      <c r="K170" s="10" t="s">
        <v>28</v>
      </c>
      <c r="L170" s="10" t="s">
        <v>28</v>
      </c>
      <c r="M170" s="10" t="s">
        <v>28</v>
      </c>
      <c r="N170" s="10" t="s">
        <v>28</v>
      </c>
      <c r="O170" s="11" t="s">
        <v>28</v>
      </c>
      <c r="P170" s="10" t="s">
        <v>28</v>
      </c>
      <c r="Q170" s="10" t="s">
        <v>28</v>
      </c>
      <c r="R170" s="10" t="s">
        <v>28</v>
      </c>
      <c r="S170" s="10">
        <v>3</v>
      </c>
      <c r="T170" s="10">
        <v>2</v>
      </c>
    </row>
    <row r="171" spans="1:20" ht="14.25" customHeight="1">
      <c r="A171" s="929"/>
      <c r="B171" s="929"/>
      <c r="C171" s="930"/>
      <c r="D171" s="3" t="s">
        <v>379</v>
      </c>
      <c r="E171" s="22" t="s">
        <v>380</v>
      </c>
      <c r="F171" s="928"/>
      <c r="G171" s="10" t="s">
        <v>28</v>
      </c>
      <c r="H171" s="10">
        <v>3</v>
      </c>
      <c r="I171" s="10">
        <v>2</v>
      </c>
      <c r="J171" s="10" t="s">
        <v>28</v>
      </c>
      <c r="K171" s="10" t="s">
        <v>28</v>
      </c>
      <c r="L171" s="10">
        <v>2</v>
      </c>
      <c r="M171" s="10">
        <v>3</v>
      </c>
      <c r="N171" s="10" t="s">
        <v>28</v>
      </c>
      <c r="O171" s="11" t="s">
        <v>28</v>
      </c>
      <c r="P171" s="10" t="s">
        <v>28</v>
      </c>
      <c r="Q171" s="10" t="s">
        <v>28</v>
      </c>
      <c r="R171" s="10">
        <v>3</v>
      </c>
      <c r="S171" s="10">
        <v>3</v>
      </c>
      <c r="T171" s="10">
        <v>2</v>
      </c>
    </row>
    <row r="172" spans="1:20" ht="14.25" customHeight="1">
      <c r="A172" s="929"/>
      <c r="B172" s="929"/>
      <c r="C172" s="930"/>
      <c r="D172" s="3" t="s">
        <v>381</v>
      </c>
      <c r="E172" s="22" t="s">
        <v>382</v>
      </c>
      <c r="F172" s="928"/>
      <c r="G172" s="10" t="s">
        <v>28</v>
      </c>
      <c r="H172" s="10">
        <v>3</v>
      </c>
      <c r="I172" s="10">
        <v>2</v>
      </c>
      <c r="J172" s="10" t="s">
        <v>28</v>
      </c>
      <c r="K172" s="10" t="s">
        <v>28</v>
      </c>
      <c r="L172" s="10" t="s">
        <v>28</v>
      </c>
      <c r="M172" s="10">
        <v>2</v>
      </c>
      <c r="N172" s="10" t="s">
        <v>28</v>
      </c>
      <c r="O172" s="11" t="s">
        <v>28</v>
      </c>
      <c r="P172" s="10" t="s">
        <v>28</v>
      </c>
      <c r="Q172" s="10" t="s">
        <v>28</v>
      </c>
      <c r="R172" s="10">
        <v>3</v>
      </c>
      <c r="S172" s="10">
        <v>3</v>
      </c>
      <c r="T172" s="10">
        <v>2</v>
      </c>
    </row>
    <row r="173" spans="1:20" ht="14.25" customHeight="1">
      <c r="A173" s="929"/>
      <c r="B173" s="929"/>
      <c r="C173" s="930"/>
      <c r="D173" s="3" t="s">
        <v>383</v>
      </c>
      <c r="E173" s="22" t="s">
        <v>384</v>
      </c>
      <c r="F173" s="928"/>
      <c r="G173" s="10">
        <v>2</v>
      </c>
      <c r="H173" s="10" t="s">
        <v>28</v>
      </c>
      <c r="I173" s="10" t="s">
        <v>28</v>
      </c>
      <c r="J173" s="10" t="s">
        <v>28</v>
      </c>
      <c r="K173" s="10" t="s">
        <v>28</v>
      </c>
      <c r="L173" s="10" t="s">
        <v>28</v>
      </c>
      <c r="M173" s="10" t="s">
        <v>28</v>
      </c>
      <c r="N173" s="10" t="s">
        <v>28</v>
      </c>
      <c r="O173" s="11" t="s">
        <v>28</v>
      </c>
      <c r="P173" s="10" t="s">
        <v>28</v>
      </c>
      <c r="Q173" s="10" t="s">
        <v>28</v>
      </c>
      <c r="R173" s="10" t="s">
        <v>28</v>
      </c>
      <c r="S173" s="10">
        <v>3</v>
      </c>
      <c r="T173" s="10">
        <v>2</v>
      </c>
    </row>
    <row r="174" spans="1:20" ht="14.25" customHeight="1">
      <c r="A174" s="929"/>
      <c r="B174" s="929"/>
      <c r="C174" s="930"/>
      <c r="D174" s="3" t="s">
        <v>385</v>
      </c>
      <c r="E174" s="3"/>
      <c r="F174" s="923"/>
      <c r="G174" s="12">
        <v>2</v>
      </c>
      <c r="H174" s="12">
        <v>3</v>
      </c>
      <c r="I174" s="12">
        <v>2</v>
      </c>
      <c r="J174" s="14" t="s">
        <v>28</v>
      </c>
      <c r="K174" s="14" t="s">
        <v>28</v>
      </c>
      <c r="L174" s="12">
        <v>2</v>
      </c>
      <c r="M174" s="12">
        <v>2.5</v>
      </c>
      <c r="N174" s="14" t="s">
        <v>28</v>
      </c>
      <c r="O174" s="14" t="s">
        <v>28</v>
      </c>
      <c r="P174" s="14" t="s">
        <v>28</v>
      </c>
      <c r="Q174" s="14" t="s">
        <v>28</v>
      </c>
      <c r="R174" s="12">
        <v>3</v>
      </c>
      <c r="S174" s="12">
        <v>3</v>
      </c>
      <c r="T174" s="12">
        <v>2</v>
      </c>
    </row>
    <row r="175" spans="1:20" ht="14.25" customHeight="1">
      <c r="A175" s="929" t="s">
        <v>385</v>
      </c>
      <c r="B175" s="929" t="s">
        <v>386</v>
      </c>
      <c r="C175" s="930" t="s">
        <v>387</v>
      </c>
      <c r="D175" s="3" t="s">
        <v>388</v>
      </c>
      <c r="E175" s="22" t="s">
        <v>389</v>
      </c>
      <c r="F175" s="931" t="s">
        <v>27</v>
      </c>
      <c r="G175" s="10">
        <v>2</v>
      </c>
      <c r="H175" s="10">
        <v>3</v>
      </c>
      <c r="I175" s="10">
        <v>1</v>
      </c>
      <c r="J175" s="10">
        <v>3</v>
      </c>
      <c r="K175" s="10">
        <v>2</v>
      </c>
      <c r="L175" s="10" t="s">
        <v>28</v>
      </c>
      <c r="M175" s="10">
        <v>2</v>
      </c>
      <c r="N175" s="10" t="s">
        <v>28</v>
      </c>
      <c r="O175" s="10">
        <v>2</v>
      </c>
      <c r="P175" s="10">
        <v>2</v>
      </c>
      <c r="Q175" s="10">
        <v>1</v>
      </c>
      <c r="R175" s="10" t="s">
        <v>28</v>
      </c>
      <c r="S175" s="10">
        <v>3</v>
      </c>
      <c r="T175" s="10">
        <v>2</v>
      </c>
    </row>
    <row r="176" spans="1:20" ht="14.25" customHeight="1">
      <c r="A176" s="929"/>
      <c r="B176" s="929"/>
      <c r="C176" s="930"/>
      <c r="D176" s="3" t="s">
        <v>390</v>
      </c>
      <c r="E176" s="22" t="s">
        <v>391</v>
      </c>
      <c r="F176" s="931"/>
      <c r="G176" s="10">
        <v>2</v>
      </c>
      <c r="H176" s="10">
        <v>3</v>
      </c>
      <c r="I176" s="10">
        <v>3</v>
      </c>
      <c r="J176" s="10">
        <v>2</v>
      </c>
      <c r="K176" s="10">
        <v>2</v>
      </c>
      <c r="L176" s="10">
        <v>1</v>
      </c>
      <c r="M176" s="10">
        <v>2</v>
      </c>
      <c r="N176" s="10">
        <v>1</v>
      </c>
      <c r="O176" s="10">
        <v>2</v>
      </c>
      <c r="P176" s="10">
        <v>3</v>
      </c>
      <c r="Q176" s="10">
        <v>2</v>
      </c>
      <c r="R176" s="10">
        <v>2</v>
      </c>
      <c r="S176" s="10">
        <v>2</v>
      </c>
      <c r="T176" s="10">
        <v>3</v>
      </c>
    </row>
    <row r="177" spans="1:20" ht="14.25" customHeight="1">
      <c r="A177" s="929"/>
      <c r="B177" s="929"/>
      <c r="C177" s="930"/>
      <c r="D177" s="3" t="s">
        <v>392</v>
      </c>
      <c r="E177" s="22" t="s">
        <v>393</v>
      </c>
      <c r="F177" s="931"/>
      <c r="G177" s="10">
        <v>2</v>
      </c>
      <c r="H177" s="10">
        <v>2</v>
      </c>
      <c r="I177" s="10">
        <v>3</v>
      </c>
      <c r="J177" s="10">
        <v>2</v>
      </c>
      <c r="K177" s="10">
        <v>3</v>
      </c>
      <c r="L177" s="10">
        <v>1</v>
      </c>
      <c r="M177" s="10">
        <v>3</v>
      </c>
      <c r="N177" s="10">
        <v>1</v>
      </c>
      <c r="O177" s="10">
        <v>3</v>
      </c>
      <c r="P177" s="10">
        <v>3</v>
      </c>
      <c r="Q177" s="10">
        <v>2</v>
      </c>
      <c r="R177" s="10">
        <v>2</v>
      </c>
      <c r="S177" s="10">
        <v>2</v>
      </c>
      <c r="T177" s="10">
        <v>3</v>
      </c>
    </row>
    <row r="178" spans="1:20" ht="14.25" customHeight="1">
      <c r="A178" s="929"/>
      <c r="B178" s="929"/>
      <c r="C178" s="930"/>
      <c r="D178" s="3" t="s">
        <v>394</v>
      </c>
      <c r="E178" s="22" t="s">
        <v>395</v>
      </c>
      <c r="F178" s="931"/>
      <c r="G178" s="10">
        <v>3</v>
      </c>
      <c r="H178" s="10">
        <v>2</v>
      </c>
      <c r="I178" s="10">
        <v>3</v>
      </c>
      <c r="J178" s="10">
        <v>3</v>
      </c>
      <c r="K178" s="10">
        <v>2</v>
      </c>
      <c r="L178" s="10">
        <v>2</v>
      </c>
      <c r="M178" s="10">
        <v>3</v>
      </c>
      <c r="N178" s="10">
        <v>1</v>
      </c>
      <c r="O178" s="10">
        <v>2</v>
      </c>
      <c r="P178" s="10">
        <v>2</v>
      </c>
      <c r="Q178" s="10">
        <v>3</v>
      </c>
      <c r="R178" s="10">
        <v>1</v>
      </c>
      <c r="S178" s="10">
        <v>2</v>
      </c>
      <c r="T178" s="10">
        <v>2</v>
      </c>
    </row>
    <row r="179" spans="1:20" ht="14.25" customHeight="1">
      <c r="A179" s="929"/>
      <c r="B179" s="929"/>
      <c r="C179" s="930"/>
      <c r="D179" s="3" t="s">
        <v>396</v>
      </c>
      <c r="E179" s="22" t="s">
        <v>397</v>
      </c>
      <c r="F179" s="931"/>
      <c r="G179" s="10">
        <v>2</v>
      </c>
      <c r="H179" s="10">
        <v>2</v>
      </c>
      <c r="I179" s="10">
        <v>2</v>
      </c>
      <c r="J179" s="10">
        <v>3</v>
      </c>
      <c r="K179" s="10">
        <v>3</v>
      </c>
      <c r="L179" s="10">
        <v>2</v>
      </c>
      <c r="M179" s="10">
        <v>2</v>
      </c>
      <c r="N179" s="10" t="s">
        <v>28</v>
      </c>
      <c r="O179" s="10">
        <v>2</v>
      </c>
      <c r="P179" s="10">
        <v>2</v>
      </c>
      <c r="Q179" s="10">
        <v>3</v>
      </c>
      <c r="R179" s="10">
        <v>1</v>
      </c>
      <c r="S179" s="10">
        <v>2</v>
      </c>
      <c r="T179" s="10">
        <v>3</v>
      </c>
    </row>
    <row r="180" spans="1:20" ht="14.25" customHeight="1">
      <c r="A180" s="929"/>
      <c r="B180" s="929"/>
      <c r="C180" s="930"/>
      <c r="D180" s="3" t="s">
        <v>398</v>
      </c>
      <c r="E180" s="3"/>
      <c r="F180" s="929"/>
      <c r="G180" s="12">
        <v>2.2000000000000002</v>
      </c>
      <c r="H180" s="12">
        <v>2.4</v>
      </c>
      <c r="I180" s="12">
        <v>2.4</v>
      </c>
      <c r="J180" s="12">
        <v>2.6</v>
      </c>
      <c r="K180" s="12">
        <v>2.4</v>
      </c>
      <c r="L180" s="12">
        <v>1.5</v>
      </c>
      <c r="M180" s="12">
        <v>2.4</v>
      </c>
      <c r="N180" s="12">
        <v>1</v>
      </c>
      <c r="O180" s="12">
        <v>2.2000000000000002</v>
      </c>
      <c r="P180" s="12">
        <v>2.4</v>
      </c>
      <c r="Q180" s="12">
        <v>2.2000000000000002</v>
      </c>
      <c r="R180" s="12">
        <v>1.5</v>
      </c>
      <c r="S180" s="12">
        <v>2.2000000000000002</v>
      </c>
      <c r="T180" s="12">
        <v>2.6</v>
      </c>
    </row>
    <row r="181" spans="1:20" ht="14.25" customHeight="1">
      <c r="A181" s="929" t="s">
        <v>398</v>
      </c>
      <c r="B181" s="929" t="s">
        <v>399</v>
      </c>
      <c r="C181" s="946" t="s">
        <v>400</v>
      </c>
      <c r="D181" s="3" t="s">
        <v>401</v>
      </c>
      <c r="E181" s="22" t="s">
        <v>402</v>
      </c>
      <c r="F181" s="931" t="s">
        <v>27</v>
      </c>
      <c r="G181" s="15">
        <v>2</v>
      </c>
      <c r="H181" s="10">
        <v>3</v>
      </c>
      <c r="I181" s="10" t="s">
        <v>28</v>
      </c>
      <c r="J181" s="10" t="s">
        <v>28</v>
      </c>
      <c r="K181" s="10" t="s">
        <v>28</v>
      </c>
      <c r="L181" s="10" t="s">
        <v>28</v>
      </c>
      <c r="M181" s="11" t="s">
        <v>28</v>
      </c>
      <c r="N181" s="10" t="s">
        <v>28</v>
      </c>
      <c r="O181" s="10" t="s">
        <v>28</v>
      </c>
      <c r="P181" s="10" t="s">
        <v>28</v>
      </c>
      <c r="Q181" s="11" t="s">
        <v>28</v>
      </c>
      <c r="R181" s="10" t="s">
        <v>28</v>
      </c>
      <c r="S181" s="10">
        <v>3</v>
      </c>
      <c r="T181" s="10">
        <v>2</v>
      </c>
    </row>
    <row r="182" spans="1:20" ht="14.25" customHeight="1">
      <c r="A182" s="929"/>
      <c r="B182" s="929"/>
      <c r="C182" s="947"/>
      <c r="D182" s="3" t="s">
        <v>403</v>
      </c>
      <c r="E182" s="22" t="s">
        <v>404</v>
      </c>
      <c r="F182" s="931"/>
      <c r="G182" s="15">
        <v>2</v>
      </c>
      <c r="H182" s="10">
        <v>3</v>
      </c>
      <c r="I182" s="10" t="s">
        <v>28</v>
      </c>
      <c r="J182" s="10" t="s">
        <v>28</v>
      </c>
      <c r="K182" s="10" t="s">
        <v>28</v>
      </c>
      <c r="L182" s="10" t="s">
        <v>28</v>
      </c>
      <c r="M182" s="11" t="s">
        <v>28</v>
      </c>
      <c r="N182" s="10" t="s">
        <v>28</v>
      </c>
      <c r="O182" s="10" t="s">
        <v>28</v>
      </c>
      <c r="P182" s="10" t="s">
        <v>28</v>
      </c>
      <c r="Q182" s="11" t="s">
        <v>28</v>
      </c>
      <c r="R182" s="10" t="s">
        <v>28</v>
      </c>
      <c r="S182" s="10">
        <v>3</v>
      </c>
      <c r="T182" s="10">
        <v>2</v>
      </c>
    </row>
    <row r="183" spans="1:20" ht="14.25" customHeight="1">
      <c r="A183" s="929"/>
      <c r="B183" s="929"/>
      <c r="C183" s="947"/>
      <c r="D183" s="3" t="s">
        <v>405</v>
      </c>
      <c r="E183" s="22" t="s">
        <v>406</v>
      </c>
      <c r="F183" s="931"/>
      <c r="G183" s="15" t="s">
        <v>28</v>
      </c>
      <c r="H183" s="10">
        <v>3</v>
      </c>
      <c r="I183" s="10">
        <v>2</v>
      </c>
      <c r="J183" s="10" t="s">
        <v>28</v>
      </c>
      <c r="K183" s="10" t="s">
        <v>28</v>
      </c>
      <c r="L183" s="10">
        <v>2</v>
      </c>
      <c r="M183" s="11">
        <v>3</v>
      </c>
      <c r="N183" s="10" t="s">
        <v>28</v>
      </c>
      <c r="O183" s="10" t="s">
        <v>28</v>
      </c>
      <c r="P183" s="10" t="s">
        <v>28</v>
      </c>
      <c r="Q183" s="11" t="s">
        <v>28</v>
      </c>
      <c r="R183" s="10">
        <v>3</v>
      </c>
      <c r="S183" s="10">
        <v>3</v>
      </c>
      <c r="T183" s="10">
        <v>2</v>
      </c>
    </row>
    <row r="184" spans="1:20" ht="14.25" customHeight="1">
      <c r="A184" s="929"/>
      <c r="B184" s="929"/>
      <c r="C184" s="947"/>
      <c r="D184" s="3" t="s">
        <v>407</v>
      </c>
      <c r="E184" s="22" t="s">
        <v>408</v>
      </c>
      <c r="F184" s="931"/>
      <c r="G184" s="15" t="s">
        <v>28</v>
      </c>
      <c r="H184" s="10">
        <v>3</v>
      </c>
      <c r="I184" s="10">
        <v>2</v>
      </c>
      <c r="J184" s="10" t="s">
        <v>28</v>
      </c>
      <c r="K184" s="10" t="s">
        <v>28</v>
      </c>
      <c r="L184" s="10" t="s">
        <v>28</v>
      </c>
      <c r="M184" s="11">
        <v>2</v>
      </c>
      <c r="N184" s="10" t="s">
        <v>28</v>
      </c>
      <c r="O184" s="10" t="s">
        <v>28</v>
      </c>
      <c r="P184" s="10" t="s">
        <v>28</v>
      </c>
      <c r="Q184" s="11" t="s">
        <v>28</v>
      </c>
      <c r="R184" s="10">
        <v>3</v>
      </c>
      <c r="S184" s="10">
        <v>3</v>
      </c>
      <c r="T184" s="10">
        <v>2</v>
      </c>
    </row>
    <row r="185" spans="1:20" ht="14.25" customHeight="1">
      <c r="A185" s="929"/>
      <c r="B185" s="929"/>
      <c r="C185" s="947"/>
      <c r="D185" s="3" t="s">
        <v>409</v>
      </c>
      <c r="E185" s="22" t="s">
        <v>410</v>
      </c>
      <c r="F185" s="931"/>
      <c r="G185" s="15">
        <v>2</v>
      </c>
      <c r="H185" s="10" t="s">
        <v>28</v>
      </c>
      <c r="I185" s="10" t="s">
        <v>28</v>
      </c>
      <c r="J185" s="10" t="s">
        <v>28</v>
      </c>
      <c r="K185" s="10" t="s">
        <v>28</v>
      </c>
      <c r="L185" s="10" t="s">
        <v>28</v>
      </c>
      <c r="M185" s="11" t="s">
        <v>28</v>
      </c>
      <c r="N185" s="10" t="s">
        <v>28</v>
      </c>
      <c r="O185" s="10" t="s">
        <v>28</v>
      </c>
      <c r="P185" s="10" t="s">
        <v>28</v>
      </c>
      <c r="Q185" s="11" t="s">
        <v>28</v>
      </c>
      <c r="R185" s="10" t="s">
        <v>28</v>
      </c>
      <c r="S185" s="10">
        <v>3</v>
      </c>
      <c r="T185" s="10">
        <v>2</v>
      </c>
    </row>
    <row r="186" spans="1:20" ht="14.25" customHeight="1">
      <c r="A186" s="929"/>
      <c r="B186" s="929"/>
      <c r="C186" s="948"/>
      <c r="D186" s="3" t="s">
        <v>411</v>
      </c>
      <c r="E186" s="3"/>
      <c r="F186" s="931"/>
      <c r="G186" s="12">
        <v>2</v>
      </c>
      <c r="H186" s="12">
        <v>3</v>
      </c>
      <c r="I186" s="12">
        <v>2</v>
      </c>
      <c r="J186" s="10" t="s">
        <v>28</v>
      </c>
      <c r="K186" s="10" t="s">
        <v>28</v>
      </c>
      <c r="L186" s="12">
        <v>2</v>
      </c>
      <c r="M186" s="12">
        <v>2.5</v>
      </c>
      <c r="N186" s="10" t="s">
        <v>28</v>
      </c>
      <c r="O186" s="10" t="s">
        <v>28</v>
      </c>
      <c r="P186" s="10" t="s">
        <v>28</v>
      </c>
      <c r="Q186" s="10" t="s">
        <v>28</v>
      </c>
      <c r="R186" s="12">
        <v>3</v>
      </c>
      <c r="S186" s="12">
        <v>3</v>
      </c>
      <c r="T186" s="12">
        <v>2</v>
      </c>
    </row>
    <row r="187" spans="1:20" ht="14.25" customHeight="1">
      <c r="A187" s="929" t="s">
        <v>411</v>
      </c>
      <c r="B187" s="929" t="s">
        <v>412</v>
      </c>
      <c r="C187" s="930" t="s">
        <v>413</v>
      </c>
      <c r="D187" s="3" t="s">
        <v>414</v>
      </c>
      <c r="E187" s="22" t="s">
        <v>415</v>
      </c>
      <c r="F187" s="931" t="s">
        <v>27</v>
      </c>
      <c r="G187" s="10">
        <v>2</v>
      </c>
      <c r="H187" s="10">
        <v>3</v>
      </c>
      <c r="I187" s="10">
        <v>2</v>
      </c>
      <c r="J187" s="10">
        <v>3</v>
      </c>
      <c r="K187" s="10">
        <v>1</v>
      </c>
      <c r="L187" s="10" t="s">
        <v>28</v>
      </c>
      <c r="M187" s="11" t="s">
        <v>28</v>
      </c>
      <c r="N187" s="10" t="s">
        <v>28</v>
      </c>
      <c r="O187" s="10" t="s">
        <v>28</v>
      </c>
      <c r="P187" s="10" t="s">
        <v>28</v>
      </c>
      <c r="Q187" s="10" t="s">
        <v>28</v>
      </c>
      <c r="R187" s="10" t="s">
        <v>28</v>
      </c>
      <c r="S187" s="10">
        <v>1</v>
      </c>
      <c r="T187" s="10">
        <v>1</v>
      </c>
    </row>
    <row r="188" spans="1:20" ht="14.25" customHeight="1">
      <c r="A188" s="929"/>
      <c r="B188" s="929"/>
      <c r="C188" s="930"/>
      <c r="D188" s="3" t="s">
        <v>416</v>
      </c>
      <c r="E188" s="22" t="s">
        <v>417</v>
      </c>
      <c r="F188" s="931"/>
      <c r="G188" s="10">
        <v>2</v>
      </c>
      <c r="H188" s="10">
        <v>3</v>
      </c>
      <c r="I188" s="10">
        <v>2</v>
      </c>
      <c r="J188" s="10">
        <v>3</v>
      </c>
      <c r="K188" s="10">
        <v>1</v>
      </c>
      <c r="L188" s="10" t="s">
        <v>28</v>
      </c>
      <c r="M188" s="11" t="s">
        <v>28</v>
      </c>
      <c r="N188" s="10" t="s">
        <v>28</v>
      </c>
      <c r="O188" s="10" t="s">
        <v>28</v>
      </c>
      <c r="P188" s="10" t="s">
        <v>28</v>
      </c>
      <c r="Q188" s="10" t="s">
        <v>28</v>
      </c>
      <c r="R188" s="10" t="s">
        <v>28</v>
      </c>
      <c r="S188" s="10">
        <v>1</v>
      </c>
      <c r="T188" s="10">
        <v>1</v>
      </c>
    </row>
    <row r="189" spans="1:20" ht="14.25" customHeight="1">
      <c r="A189" s="929"/>
      <c r="B189" s="929"/>
      <c r="C189" s="930"/>
      <c r="D189" s="3" t="s">
        <v>418</v>
      </c>
      <c r="E189" s="22" t="s">
        <v>419</v>
      </c>
      <c r="F189" s="931"/>
      <c r="G189" s="10">
        <v>2</v>
      </c>
      <c r="H189" s="10">
        <v>3</v>
      </c>
      <c r="I189" s="10">
        <v>2</v>
      </c>
      <c r="J189" s="10">
        <v>3</v>
      </c>
      <c r="K189" s="10">
        <v>1</v>
      </c>
      <c r="L189" s="10">
        <v>1</v>
      </c>
      <c r="M189" s="11" t="s">
        <v>28</v>
      </c>
      <c r="N189" s="10" t="s">
        <v>28</v>
      </c>
      <c r="O189" s="10" t="s">
        <v>28</v>
      </c>
      <c r="P189" s="10" t="s">
        <v>28</v>
      </c>
      <c r="Q189" s="10">
        <v>1</v>
      </c>
      <c r="R189" s="10">
        <v>1</v>
      </c>
      <c r="S189" s="10">
        <v>3</v>
      </c>
      <c r="T189" s="10">
        <v>3</v>
      </c>
    </row>
    <row r="190" spans="1:20" ht="14.25" customHeight="1">
      <c r="A190" s="929"/>
      <c r="B190" s="929"/>
      <c r="C190" s="930"/>
      <c r="D190" s="3" t="s">
        <v>420</v>
      </c>
      <c r="E190" s="22" t="s">
        <v>421</v>
      </c>
      <c r="F190" s="931"/>
      <c r="G190" s="10">
        <v>2</v>
      </c>
      <c r="H190" s="10">
        <v>3</v>
      </c>
      <c r="I190" s="10">
        <v>2</v>
      </c>
      <c r="J190" s="10">
        <v>3</v>
      </c>
      <c r="K190" s="10">
        <v>1</v>
      </c>
      <c r="L190" s="10">
        <v>1</v>
      </c>
      <c r="M190" s="11" t="s">
        <v>28</v>
      </c>
      <c r="N190" s="10" t="s">
        <v>28</v>
      </c>
      <c r="O190" s="10" t="s">
        <v>28</v>
      </c>
      <c r="P190" s="10" t="s">
        <v>28</v>
      </c>
      <c r="Q190" s="10">
        <v>1</v>
      </c>
      <c r="R190" s="10">
        <v>1</v>
      </c>
      <c r="S190" s="10">
        <v>2</v>
      </c>
      <c r="T190" s="10">
        <v>2</v>
      </c>
    </row>
    <row r="191" spans="1:20" ht="14.25" customHeight="1">
      <c r="A191" s="929"/>
      <c r="B191" s="929"/>
      <c r="C191" s="930"/>
      <c r="D191" s="3" t="s">
        <v>422</v>
      </c>
      <c r="E191" s="22" t="s">
        <v>423</v>
      </c>
      <c r="F191" s="931"/>
      <c r="G191" s="10">
        <v>2</v>
      </c>
      <c r="H191" s="10">
        <v>3</v>
      </c>
      <c r="I191" s="10">
        <v>2</v>
      </c>
      <c r="J191" s="10">
        <v>3</v>
      </c>
      <c r="K191" s="10">
        <v>1</v>
      </c>
      <c r="L191" s="10">
        <v>1</v>
      </c>
      <c r="M191" s="11" t="s">
        <v>28</v>
      </c>
      <c r="N191" s="10" t="s">
        <v>28</v>
      </c>
      <c r="O191" s="10" t="s">
        <v>28</v>
      </c>
      <c r="P191" s="10" t="s">
        <v>28</v>
      </c>
      <c r="Q191" s="10">
        <v>1</v>
      </c>
      <c r="R191" s="10">
        <v>1</v>
      </c>
      <c r="S191" s="10">
        <v>3</v>
      </c>
      <c r="T191" s="10">
        <v>3</v>
      </c>
    </row>
    <row r="192" spans="1:20" ht="14.25" customHeight="1">
      <c r="A192" s="929"/>
      <c r="B192" s="929"/>
      <c r="C192" s="930"/>
      <c r="D192" s="3" t="s">
        <v>424</v>
      </c>
      <c r="E192" s="3"/>
      <c r="F192" s="929"/>
      <c r="G192" s="12">
        <v>2</v>
      </c>
      <c r="H192" s="12">
        <v>3</v>
      </c>
      <c r="I192" s="12">
        <v>2</v>
      </c>
      <c r="J192" s="12">
        <v>3</v>
      </c>
      <c r="K192" s="12">
        <v>1</v>
      </c>
      <c r="L192" s="12">
        <v>1</v>
      </c>
      <c r="M192" s="13" t="s">
        <v>28</v>
      </c>
      <c r="N192" s="13" t="s">
        <v>28</v>
      </c>
      <c r="O192" s="13" t="s">
        <v>28</v>
      </c>
      <c r="P192" s="13" t="s">
        <v>28</v>
      </c>
      <c r="Q192" s="12">
        <v>1</v>
      </c>
      <c r="R192" s="12">
        <v>1</v>
      </c>
      <c r="S192" s="12">
        <v>2</v>
      </c>
      <c r="T192" s="12">
        <v>2</v>
      </c>
    </row>
    <row r="193" spans="1:20" ht="14.25" customHeight="1">
      <c r="A193" s="929" t="s">
        <v>424</v>
      </c>
      <c r="B193" s="929" t="s">
        <v>425</v>
      </c>
      <c r="C193" s="930" t="s">
        <v>426</v>
      </c>
      <c r="D193" s="3" t="s">
        <v>427</v>
      </c>
      <c r="E193" s="22" t="s">
        <v>428</v>
      </c>
      <c r="F193" s="931" t="s">
        <v>27</v>
      </c>
      <c r="G193" s="10">
        <v>3</v>
      </c>
      <c r="H193" s="10">
        <v>1</v>
      </c>
      <c r="I193" s="10" t="s">
        <v>28</v>
      </c>
      <c r="J193" s="10">
        <v>2</v>
      </c>
      <c r="K193" s="10" t="s">
        <v>28</v>
      </c>
      <c r="L193" s="10" t="s">
        <v>28</v>
      </c>
      <c r="M193" s="10">
        <v>1</v>
      </c>
      <c r="N193" s="10" t="s">
        <v>28</v>
      </c>
      <c r="O193" s="10" t="s">
        <v>28</v>
      </c>
      <c r="P193" s="10" t="s">
        <v>28</v>
      </c>
      <c r="Q193" s="11">
        <v>1</v>
      </c>
      <c r="R193" s="10">
        <v>1</v>
      </c>
      <c r="S193" s="11">
        <v>3</v>
      </c>
      <c r="T193" s="11">
        <v>3</v>
      </c>
    </row>
    <row r="194" spans="1:20" ht="14.25" customHeight="1">
      <c r="A194" s="929"/>
      <c r="B194" s="929"/>
      <c r="C194" s="930"/>
      <c r="D194" s="3" t="s">
        <v>429</v>
      </c>
      <c r="E194" s="22" t="s">
        <v>430</v>
      </c>
      <c r="F194" s="931"/>
      <c r="G194" s="10">
        <v>2</v>
      </c>
      <c r="H194" s="10">
        <v>1</v>
      </c>
      <c r="I194" s="10" t="s">
        <v>28</v>
      </c>
      <c r="J194" s="10">
        <v>3</v>
      </c>
      <c r="K194" s="10" t="s">
        <v>28</v>
      </c>
      <c r="L194" s="10" t="s">
        <v>28</v>
      </c>
      <c r="M194" s="10">
        <v>1</v>
      </c>
      <c r="N194" s="10" t="s">
        <v>28</v>
      </c>
      <c r="O194" s="10" t="s">
        <v>28</v>
      </c>
      <c r="P194" s="10" t="s">
        <v>28</v>
      </c>
      <c r="Q194" s="11">
        <v>1</v>
      </c>
      <c r="R194" s="10">
        <v>1</v>
      </c>
      <c r="S194" s="11">
        <v>3</v>
      </c>
      <c r="T194" s="11">
        <v>3</v>
      </c>
    </row>
    <row r="195" spans="1:20" ht="14.25" customHeight="1">
      <c r="A195" s="929"/>
      <c r="B195" s="929"/>
      <c r="C195" s="930"/>
      <c r="D195" s="3" t="s">
        <v>431</v>
      </c>
      <c r="E195" s="22" t="s">
        <v>432</v>
      </c>
      <c r="F195" s="931"/>
      <c r="G195" s="10">
        <v>2</v>
      </c>
      <c r="H195" s="10">
        <v>1</v>
      </c>
      <c r="I195" s="10" t="s">
        <v>28</v>
      </c>
      <c r="J195" s="10">
        <v>3</v>
      </c>
      <c r="K195" s="10" t="s">
        <v>28</v>
      </c>
      <c r="L195" s="10" t="s">
        <v>28</v>
      </c>
      <c r="M195" s="10">
        <v>1</v>
      </c>
      <c r="N195" s="10" t="s">
        <v>28</v>
      </c>
      <c r="O195" s="10" t="s">
        <v>28</v>
      </c>
      <c r="P195" s="10" t="s">
        <v>28</v>
      </c>
      <c r="Q195" s="11">
        <v>1</v>
      </c>
      <c r="R195" s="10">
        <v>1</v>
      </c>
      <c r="S195" s="11">
        <v>3</v>
      </c>
      <c r="T195" s="11">
        <v>3</v>
      </c>
    </row>
    <row r="196" spans="1:20" ht="14.25" customHeight="1">
      <c r="A196" s="929"/>
      <c r="B196" s="929"/>
      <c r="C196" s="930"/>
      <c r="D196" s="3" t="s">
        <v>433</v>
      </c>
      <c r="E196" s="22" t="s">
        <v>434</v>
      </c>
      <c r="F196" s="931"/>
      <c r="G196" s="10">
        <v>3</v>
      </c>
      <c r="H196" s="10">
        <v>2</v>
      </c>
      <c r="I196" s="10" t="s">
        <v>28</v>
      </c>
      <c r="J196" s="10">
        <v>2</v>
      </c>
      <c r="K196" s="10">
        <v>1</v>
      </c>
      <c r="L196" s="10" t="s">
        <v>28</v>
      </c>
      <c r="M196" s="10" t="s">
        <v>28</v>
      </c>
      <c r="N196" s="10" t="s">
        <v>28</v>
      </c>
      <c r="O196" s="10" t="s">
        <v>28</v>
      </c>
      <c r="P196" s="10" t="s">
        <v>28</v>
      </c>
      <c r="Q196" s="11">
        <v>1</v>
      </c>
      <c r="R196" s="10">
        <v>1</v>
      </c>
      <c r="S196" s="11">
        <v>3</v>
      </c>
      <c r="T196" s="11">
        <v>3</v>
      </c>
    </row>
    <row r="197" spans="1:20" ht="14.25" customHeight="1">
      <c r="A197" s="929"/>
      <c r="B197" s="929"/>
      <c r="C197" s="930"/>
      <c r="D197" s="3" t="s">
        <v>435</v>
      </c>
      <c r="E197" s="22" t="s">
        <v>436</v>
      </c>
      <c r="F197" s="931"/>
      <c r="G197" s="10">
        <v>3</v>
      </c>
      <c r="H197" s="10">
        <v>2</v>
      </c>
      <c r="I197" s="10" t="s">
        <v>28</v>
      </c>
      <c r="J197" s="10">
        <v>2</v>
      </c>
      <c r="K197" s="10">
        <v>1</v>
      </c>
      <c r="L197" s="10" t="s">
        <v>28</v>
      </c>
      <c r="M197" s="10" t="s">
        <v>28</v>
      </c>
      <c r="N197" s="10" t="s">
        <v>28</v>
      </c>
      <c r="O197" s="10" t="s">
        <v>28</v>
      </c>
      <c r="P197" s="10" t="s">
        <v>28</v>
      </c>
      <c r="Q197" s="11">
        <v>1</v>
      </c>
      <c r="R197" s="10">
        <v>1</v>
      </c>
      <c r="S197" s="11">
        <v>3</v>
      </c>
      <c r="T197" s="11">
        <v>3</v>
      </c>
    </row>
    <row r="198" spans="1:20" ht="14.25" customHeight="1">
      <c r="A198" s="929"/>
      <c r="B198" s="929"/>
      <c r="C198" s="930"/>
      <c r="D198" s="3" t="s">
        <v>437</v>
      </c>
      <c r="E198" s="3"/>
      <c r="F198" s="929"/>
      <c r="G198" s="12">
        <v>2.6</v>
      </c>
      <c r="H198" s="12">
        <v>1.4</v>
      </c>
      <c r="I198" s="14" t="s">
        <v>28</v>
      </c>
      <c r="J198" s="12">
        <v>2.4</v>
      </c>
      <c r="K198" s="12">
        <v>1</v>
      </c>
      <c r="L198" s="14" t="s">
        <v>28</v>
      </c>
      <c r="M198" s="14">
        <v>1</v>
      </c>
      <c r="N198" s="14" t="s">
        <v>28</v>
      </c>
      <c r="O198" s="14" t="s">
        <v>28</v>
      </c>
      <c r="P198" s="14" t="s">
        <v>28</v>
      </c>
      <c r="Q198" s="12">
        <v>1</v>
      </c>
      <c r="R198" s="12">
        <v>1</v>
      </c>
      <c r="S198" s="12">
        <v>3</v>
      </c>
      <c r="T198" s="12">
        <v>3</v>
      </c>
    </row>
    <row r="199" spans="1:20" ht="14.25" customHeight="1">
      <c r="A199" s="929" t="s">
        <v>437</v>
      </c>
      <c r="B199" s="929" t="s">
        <v>438</v>
      </c>
      <c r="C199" s="930" t="s">
        <v>439</v>
      </c>
      <c r="D199" s="3" t="s">
        <v>440</v>
      </c>
      <c r="E199" s="22" t="s">
        <v>441</v>
      </c>
      <c r="F199" s="931" t="s">
        <v>27</v>
      </c>
      <c r="G199" s="10">
        <v>2</v>
      </c>
      <c r="H199" s="10">
        <v>3</v>
      </c>
      <c r="I199" s="10">
        <v>2</v>
      </c>
      <c r="J199" s="10">
        <v>3</v>
      </c>
      <c r="K199" s="10">
        <v>1</v>
      </c>
      <c r="L199" s="10" t="s">
        <v>28</v>
      </c>
      <c r="M199" s="10" t="s">
        <v>28</v>
      </c>
      <c r="N199" s="11" t="s">
        <v>28</v>
      </c>
      <c r="O199" s="10" t="s">
        <v>28</v>
      </c>
      <c r="P199" s="11" t="s">
        <v>28</v>
      </c>
      <c r="Q199" s="10" t="s">
        <v>28</v>
      </c>
      <c r="R199" s="11" t="s">
        <v>28</v>
      </c>
      <c r="S199" s="10">
        <v>1</v>
      </c>
      <c r="T199" s="11">
        <v>1</v>
      </c>
    </row>
    <row r="200" spans="1:20" ht="14.25" customHeight="1">
      <c r="A200" s="929"/>
      <c r="B200" s="929"/>
      <c r="C200" s="930"/>
      <c r="D200" s="3" t="s">
        <v>442</v>
      </c>
      <c r="E200" s="22" t="s">
        <v>443</v>
      </c>
      <c r="F200" s="931"/>
      <c r="G200" s="10">
        <v>2</v>
      </c>
      <c r="H200" s="10">
        <v>3</v>
      </c>
      <c r="I200" s="10">
        <v>2</v>
      </c>
      <c r="J200" s="10">
        <v>3</v>
      </c>
      <c r="K200" s="10">
        <v>1</v>
      </c>
      <c r="L200" s="10" t="s">
        <v>28</v>
      </c>
      <c r="M200" s="10" t="s">
        <v>28</v>
      </c>
      <c r="N200" s="11" t="s">
        <v>28</v>
      </c>
      <c r="O200" s="10" t="s">
        <v>28</v>
      </c>
      <c r="P200" s="11" t="s">
        <v>28</v>
      </c>
      <c r="Q200" s="10" t="s">
        <v>28</v>
      </c>
      <c r="R200" s="11" t="s">
        <v>28</v>
      </c>
      <c r="S200" s="10">
        <v>1</v>
      </c>
      <c r="T200" s="11">
        <v>1</v>
      </c>
    </row>
    <row r="201" spans="1:20" ht="14.25" customHeight="1">
      <c r="A201" s="929"/>
      <c r="B201" s="929"/>
      <c r="C201" s="930"/>
      <c r="D201" s="3" t="s">
        <v>444</v>
      </c>
      <c r="E201" s="22" t="s">
        <v>445</v>
      </c>
      <c r="F201" s="931"/>
      <c r="G201" s="10">
        <v>2</v>
      </c>
      <c r="H201" s="10">
        <v>3</v>
      </c>
      <c r="I201" s="10">
        <v>2</v>
      </c>
      <c r="J201" s="10">
        <v>3</v>
      </c>
      <c r="K201" s="10">
        <v>1</v>
      </c>
      <c r="L201" s="10">
        <v>1</v>
      </c>
      <c r="M201" s="10" t="s">
        <v>28</v>
      </c>
      <c r="N201" s="11" t="s">
        <v>28</v>
      </c>
      <c r="O201" s="10" t="s">
        <v>28</v>
      </c>
      <c r="P201" s="11" t="s">
        <v>28</v>
      </c>
      <c r="Q201" s="10">
        <v>1</v>
      </c>
      <c r="R201" s="11">
        <v>1</v>
      </c>
      <c r="S201" s="10">
        <v>3</v>
      </c>
      <c r="T201" s="11">
        <v>3</v>
      </c>
    </row>
    <row r="202" spans="1:20" ht="14.25" customHeight="1">
      <c r="A202" s="929"/>
      <c r="B202" s="929"/>
      <c r="C202" s="930"/>
      <c r="D202" s="3" t="s">
        <v>446</v>
      </c>
      <c r="E202" s="22" t="s">
        <v>447</v>
      </c>
      <c r="F202" s="931"/>
      <c r="G202" s="10">
        <v>2</v>
      </c>
      <c r="H202" s="10">
        <v>3</v>
      </c>
      <c r="I202" s="10">
        <v>2</v>
      </c>
      <c r="J202" s="10">
        <v>3</v>
      </c>
      <c r="K202" s="10">
        <v>1</v>
      </c>
      <c r="L202" s="10">
        <v>1</v>
      </c>
      <c r="M202" s="10" t="s">
        <v>28</v>
      </c>
      <c r="N202" s="11" t="s">
        <v>28</v>
      </c>
      <c r="O202" s="10" t="s">
        <v>28</v>
      </c>
      <c r="P202" s="11" t="s">
        <v>28</v>
      </c>
      <c r="Q202" s="10">
        <v>1</v>
      </c>
      <c r="R202" s="11">
        <v>1</v>
      </c>
      <c r="S202" s="10">
        <v>2</v>
      </c>
      <c r="T202" s="11">
        <v>2</v>
      </c>
    </row>
    <row r="203" spans="1:20" ht="14.25" customHeight="1">
      <c r="A203" s="929"/>
      <c r="B203" s="929"/>
      <c r="C203" s="930"/>
      <c r="D203" s="3" t="s">
        <v>448</v>
      </c>
      <c r="E203" s="22" t="s">
        <v>449</v>
      </c>
      <c r="F203" s="931"/>
      <c r="G203" s="10">
        <v>2</v>
      </c>
      <c r="H203" s="10">
        <v>3</v>
      </c>
      <c r="I203" s="10">
        <v>2</v>
      </c>
      <c r="J203" s="10">
        <v>3</v>
      </c>
      <c r="K203" s="10">
        <v>1</v>
      </c>
      <c r="L203" s="10">
        <v>1</v>
      </c>
      <c r="M203" s="10" t="s">
        <v>28</v>
      </c>
      <c r="N203" s="11" t="s">
        <v>28</v>
      </c>
      <c r="O203" s="10" t="s">
        <v>28</v>
      </c>
      <c r="P203" s="11" t="s">
        <v>28</v>
      </c>
      <c r="Q203" s="10">
        <v>1</v>
      </c>
      <c r="R203" s="11">
        <v>1</v>
      </c>
      <c r="S203" s="10">
        <v>3</v>
      </c>
      <c r="T203" s="11">
        <v>3</v>
      </c>
    </row>
    <row r="204" spans="1:20" ht="14.25" customHeight="1">
      <c r="A204" s="929"/>
      <c r="B204" s="929"/>
      <c r="C204" s="930"/>
      <c r="D204" s="3">
        <v>217</v>
      </c>
      <c r="E204" s="3"/>
      <c r="F204" s="929"/>
      <c r="G204" s="23">
        <v>2</v>
      </c>
      <c r="H204" s="23">
        <v>3</v>
      </c>
      <c r="I204" s="23">
        <v>2</v>
      </c>
      <c r="J204" s="23">
        <v>3</v>
      </c>
      <c r="K204" s="23">
        <v>1</v>
      </c>
      <c r="L204" s="23">
        <v>1</v>
      </c>
      <c r="M204" s="14" t="s">
        <v>28</v>
      </c>
      <c r="N204" s="14" t="s">
        <v>28</v>
      </c>
      <c r="O204" s="14" t="s">
        <v>28</v>
      </c>
      <c r="P204" s="14" t="s">
        <v>28</v>
      </c>
      <c r="Q204" s="23">
        <v>1</v>
      </c>
      <c r="R204" s="23">
        <v>1</v>
      </c>
      <c r="S204" s="23">
        <v>2</v>
      </c>
      <c r="T204" s="23">
        <v>2</v>
      </c>
    </row>
    <row r="205" spans="1:20" ht="14.25" customHeight="1">
      <c r="A205" s="929" t="s">
        <v>450</v>
      </c>
      <c r="B205" s="929" t="s">
        <v>451</v>
      </c>
      <c r="C205" s="930" t="s">
        <v>452</v>
      </c>
      <c r="D205" s="3" t="s">
        <v>453</v>
      </c>
      <c r="E205" s="22" t="s">
        <v>454</v>
      </c>
      <c r="F205" s="931" t="s">
        <v>107</v>
      </c>
      <c r="G205" s="10" t="s">
        <v>28</v>
      </c>
      <c r="H205" s="10" t="s">
        <v>28</v>
      </c>
      <c r="I205" s="10" t="s">
        <v>28</v>
      </c>
      <c r="J205" s="10">
        <v>3</v>
      </c>
      <c r="K205" s="10">
        <v>1</v>
      </c>
      <c r="L205" s="10">
        <v>1</v>
      </c>
      <c r="M205" s="10" t="s">
        <v>28</v>
      </c>
      <c r="N205" s="14" t="s">
        <v>28</v>
      </c>
      <c r="O205" s="11" t="s">
        <v>28</v>
      </c>
      <c r="P205" s="14" t="s">
        <v>28</v>
      </c>
      <c r="Q205" s="10">
        <v>1</v>
      </c>
      <c r="R205" s="10">
        <v>1</v>
      </c>
      <c r="S205" s="17" t="s">
        <v>28</v>
      </c>
      <c r="T205" s="17" t="s">
        <v>28</v>
      </c>
    </row>
    <row r="206" spans="1:20" ht="14.25" customHeight="1">
      <c r="A206" s="929"/>
      <c r="B206" s="929"/>
      <c r="C206" s="930"/>
      <c r="D206" s="3" t="s">
        <v>455</v>
      </c>
      <c r="E206" s="22" t="s">
        <v>456</v>
      </c>
      <c r="F206" s="931"/>
      <c r="G206" s="10" t="s">
        <v>28</v>
      </c>
      <c r="H206" s="10" t="s">
        <v>28</v>
      </c>
      <c r="I206" s="10" t="s">
        <v>28</v>
      </c>
      <c r="J206" s="10">
        <v>1</v>
      </c>
      <c r="K206" s="10" t="s">
        <v>28</v>
      </c>
      <c r="L206" s="10" t="s">
        <v>28</v>
      </c>
      <c r="M206" s="10">
        <v>1</v>
      </c>
      <c r="N206" s="10" t="s">
        <v>28</v>
      </c>
      <c r="O206" s="11" t="s">
        <v>28</v>
      </c>
      <c r="P206" s="10">
        <v>3</v>
      </c>
      <c r="Q206" s="10" t="s">
        <v>28</v>
      </c>
      <c r="R206" s="10" t="s">
        <v>28</v>
      </c>
      <c r="S206" s="17" t="s">
        <v>28</v>
      </c>
      <c r="T206" s="17" t="s">
        <v>28</v>
      </c>
    </row>
    <row r="207" spans="1:20" ht="14.25" customHeight="1">
      <c r="A207" s="929"/>
      <c r="B207" s="929"/>
      <c r="C207" s="930"/>
      <c r="D207" s="3" t="s">
        <v>457</v>
      </c>
      <c r="E207" s="24" t="s">
        <v>458</v>
      </c>
      <c r="F207" s="931"/>
      <c r="G207" s="10" t="s">
        <v>28</v>
      </c>
      <c r="H207" s="10" t="s">
        <v>28</v>
      </c>
      <c r="I207" s="10" t="s">
        <v>28</v>
      </c>
      <c r="J207" s="10" t="s">
        <v>28</v>
      </c>
      <c r="K207" s="10">
        <v>2</v>
      </c>
      <c r="L207" s="10" t="s">
        <v>28</v>
      </c>
      <c r="M207" s="10" t="s">
        <v>28</v>
      </c>
      <c r="N207" s="10" t="s">
        <v>28</v>
      </c>
      <c r="O207" s="11" t="s">
        <v>28</v>
      </c>
      <c r="P207" s="10">
        <v>2</v>
      </c>
      <c r="Q207" s="10">
        <v>2</v>
      </c>
      <c r="R207" s="10" t="s">
        <v>28</v>
      </c>
      <c r="S207" s="17" t="s">
        <v>28</v>
      </c>
      <c r="T207" s="17" t="s">
        <v>28</v>
      </c>
    </row>
    <row r="208" spans="1:20" ht="14.25" customHeight="1">
      <c r="A208" s="929"/>
      <c r="B208" s="929"/>
      <c r="C208" s="930"/>
      <c r="D208" s="3" t="s">
        <v>459</v>
      </c>
      <c r="E208" s="22" t="s">
        <v>460</v>
      </c>
      <c r="F208" s="931"/>
      <c r="G208" s="10" t="s">
        <v>28</v>
      </c>
      <c r="H208" s="10" t="s">
        <v>28</v>
      </c>
      <c r="I208" s="10" t="s">
        <v>28</v>
      </c>
      <c r="J208" s="10" t="s">
        <v>28</v>
      </c>
      <c r="K208" s="10" t="s">
        <v>28</v>
      </c>
      <c r="L208" s="10">
        <v>1</v>
      </c>
      <c r="M208" s="10">
        <v>2</v>
      </c>
      <c r="N208" s="10">
        <v>2</v>
      </c>
      <c r="O208" s="11">
        <v>3</v>
      </c>
      <c r="P208" s="10">
        <v>3</v>
      </c>
      <c r="Q208" s="10">
        <v>3</v>
      </c>
      <c r="R208" s="10" t="s">
        <v>28</v>
      </c>
      <c r="S208" s="17" t="s">
        <v>28</v>
      </c>
      <c r="T208" s="17" t="s">
        <v>28</v>
      </c>
    </row>
    <row r="209" spans="1:20" ht="14.25" customHeight="1">
      <c r="A209" s="929"/>
      <c r="B209" s="929"/>
      <c r="C209" s="930"/>
      <c r="D209" s="3" t="s">
        <v>461</v>
      </c>
      <c r="E209" s="3"/>
      <c r="F209" s="929"/>
      <c r="G209" s="10" t="s">
        <v>28</v>
      </c>
      <c r="H209" s="10" t="s">
        <v>28</v>
      </c>
      <c r="I209" s="10" t="s">
        <v>28</v>
      </c>
      <c r="J209" s="12">
        <v>2</v>
      </c>
      <c r="K209" s="12">
        <v>1.5</v>
      </c>
      <c r="L209" s="12">
        <v>1</v>
      </c>
      <c r="M209" s="12">
        <v>1.5</v>
      </c>
      <c r="N209" s="12">
        <v>2</v>
      </c>
      <c r="O209" s="12">
        <v>3</v>
      </c>
      <c r="P209" s="12">
        <v>2.7</v>
      </c>
      <c r="Q209" s="12">
        <v>2</v>
      </c>
      <c r="R209" s="10">
        <v>1</v>
      </c>
      <c r="S209" s="10" t="s">
        <v>28</v>
      </c>
      <c r="T209" s="10" t="s">
        <v>28</v>
      </c>
    </row>
    <row r="210" spans="1:20" ht="14.25" customHeight="1">
      <c r="A210" s="929" t="s">
        <v>461</v>
      </c>
      <c r="B210" s="929" t="s">
        <v>462</v>
      </c>
      <c r="C210" s="919" t="s">
        <v>463</v>
      </c>
      <c r="D210" s="3" t="s">
        <v>464</v>
      </c>
      <c r="E210" s="25" t="s">
        <v>465</v>
      </c>
      <c r="F210" s="931" t="s">
        <v>107</v>
      </c>
      <c r="G210" s="20">
        <v>2</v>
      </c>
      <c r="H210" s="20">
        <v>1</v>
      </c>
      <c r="I210" s="20">
        <v>1</v>
      </c>
      <c r="J210" s="20">
        <v>1</v>
      </c>
      <c r="K210" s="20">
        <v>3</v>
      </c>
      <c r="L210" s="20" t="s">
        <v>28</v>
      </c>
      <c r="M210" s="20" t="s">
        <v>28</v>
      </c>
      <c r="N210" s="20" t="s">
        <v>28</v>
      </c>
      <c r="O210" s="20" t="s">
        <v>28</v>
      </c>
      <c r="P210" s="20" t="s">
        <v>28</v>
      </c>
      <c r="Q210" s="20">
        <v>1</v>
      </c>
      <c r="R210" s="20">
        <v>1</v>
      </c>
      <c r="S210" s="20">
        <v>3</v>
      </c>
      <c r="T210" s="20">
        <v>3</v>
      </c>
    </row>
    <row r="211" spans="1:20" ht="14.25" customHeight="1">
      <c r="A211" s="929"/>
      <c r="B211" s="929"/>
      <c r="C211" s="919"/>
      <c r="D211" s="3" t="s">
        <v>466</v>
      </c>
      <c r="E211" s="25" t="s">
        <v>467</v>
      </c>
      <c r="F211" s="931"/>
      <c r="G211" s="20">
        <v>1</v>
      </c>
      <c r="H211" s="20">
        <v>2</v>
      </c>
      <c r="I211" s="20">
        <v>1</v>
      </c>
      <c r="J211" s="20">
        <v>2</v>
      </c>
      <c r="K211" s="20">
        <v>3</v>
      </c>
      <c r="L211" s="20" t="s">
        <v>28</v>
      </c>
      <c r="M211" s="20" t="s">
        <v>28</v>
      </c>
      <c r="N211" s="20" t="s">
        <v>28</v>
      </c>
      <c r="O211" s="20" t="s">
        <v>28</v>
      </c>
      <c r="P211" s="20" t="s">
        <v>28</v>
      </c>
      <c r="Q211" s="20">
        <v>2</v>
      </c>
      <c r="R211" s="20">
        <v>1</v>
      </c>
      <c r="S211" s="20">
        <v>2</v>
      </c>
      <c r="T211" s="20">
        <v>2</v>
      </c>
    </row>
    <row r="212" spans="1:20" ht="14.25" customHeight="1">
      <c r="A212" s="929"/>
      <c r="B212" s="929"/>
      <c r="C212" s="919"/>
      <c r="D212" s="3" t="s">
        <v>468</v>
      </c>
      <c r="E212" s="25" t="s">
        <v>469</v>
      </c>
      <c r="F212" s="931"/>
      <c r="G212" s="20">
        <v>2</v>
      </c>
      <c r="H212" s="20">
        <v>2</v>
      </c>
      <c r="I212" s="20">
        <v>3</v>
      </c>
      <c r="J212" s="20">
        <v>2</v>
      </c>
      <c r="K212" s="20">
        <v>2</v>
      </c>
      <c r="L212" s="20">
        <v>1</v>
      </c>
      <c r="M212" s="20" t="s">
        <v>28</v>
      </c>
      <c r="N212" s="20" t="s">
        <v>28</v>
      </c>
      <c r="O212" s="20" t="s">
        <v>28</v>
      </c>
      <c r="P212" s="20" t="s">
        <v>28</v>
      </c>
      <c r="Q212" s="20">
        <v>1</v>
      </c>
      <c r="R212" s="20">
        <v>1</v>
      </c>
      <c r="S212" s="20">
        <v>3</v>
      </c>
      <c r="T212" s="20">
        <v>3</v>
      </c>
    </row>
    <row r="213" spans="1:20" ht="14.25" customHeight="1">
      <c r="A213" s="929"/>
      <c r="B213" s="929"/>
      <c r="C213" s="919"/>
      <c r="D213" s="3" t="s">
        <v>470</v>
      </c>
      <c r="E213" s="25" t="s">
        <v>471</v>
      </c>
      <c r="F213" s="931"/>
      <c r="G213" s="20">
        <v>2</v>
      </c>
      <c r="H213" s="20">
        <v>1</v>
      </c>
      <c r="I213" s="20">
        <v>1</v>
      </c>
      <c r="J213" s="20">
        <v>1</v>
      </c>
      <c r="K213" s="20">
        <v>3</v>
      </c>
      <c r="L213" s="20" t="s">
        <v>28</v>
      </c>
      <c r="M213" s="20" t="s">
        <v>28</v>
      </c>
      <c r="N213" s="20" t="s">
        <v>28</v>
      </c>
      <c r="O213" s="20" t="s">
        <v>28</v>
      </c>
      <c r="P213" s="20" t="s">
        <v>28</v>
      </c>
      <c r="Q213" s="20">
        <v>1</v>
      </c>
      <c r="R213" s="20">
        <v>1</v>
      </c>
      <c r="S213" s="20">
        <v>3</v>
      </c>
      <c r="T213" s="20">
        <v>3</v>
      </c>
    </row>
    <row r="214" spans="1:20" ht="14.25" customHeight="1">
      <c r="A214" s="929"/>
      <c r="B214" s="929"/>
      <c r="C214" s="919"/>
      <c r="D214" s="3" t="s">
        <v>472</v>
      </c>
      <c r="E214" s="25" t="s">
        <v>473</v>
      </c>
      <c r="F214" s="931"/>
      <c r="G214" s="26" t="s">
        <v>28</v>
      </c>
      <c r="H214" s="26" t="s">
        <v>28</v>
      </c>
      <c r="I214" s="26" t="s">
        <v>28</v>
      </c>
      <c r="J214" s="26" t="s">
        <v>28</v>
      </c>
      <c r="K214" s="26" t="s">
        <v>28</v>
      </c>
      <c r="L214" s="26" t="s">
        <v>28</v>
      </c>
      <c r="M214" s="26" t="s">
        <v>28</v>
      </c>
      <c r="N214" s="26" t="s">
        <v>28</v>
      </c>
      <c r="O214" s="26" t="s">
        <v>28</v>
      </c>
      <c r="P214" s="26" t="s">
        <v>28</v>
      </c>
      <c r="Q214" s="26" t="s">
        <v>28</v>
      </c>
      <c r="R214" s="26" t="s">
        <v>28</v>
      </c>
      <c r="S214" s="26" t="s">
        <v>28</v>
      </c>
      <c r="T214" s="26" t="s">
        <v>28</v>
      </c>
    </row>
    <row r="215" spans="1:20" ht="14.25" customHeight="1">
      <c r="A215" s="929"/>
      <c r="B215" s="929"/>
      <c r="C215" s="919"/>
      <c r="D215" s="3" t="s">
        <v>474</v>
      </c>
      <c r="E215" s="3"/>
      <c r="F215" s="929"/>
      <c r="G215" s="12">
        <v>1.8</v>
      </c>
      <c r="H215" s="12">
        <v>1.5</v>
      </c>
      <c r="I215" s="12">
        <v>1.5</v>
      </c>
      <c r="J215" s="12">
        <v>1.5</v>
      </c>
      <c r="K215" s="12">
        <v>2.8</v>
      </c>
      <c r="L215" s="12">
        <v>1</v>
      </c>
      <c r="M215" s="27" t="s">
        <v>28</v>
      </c>
      <c r="N215" s="27" t="s">
        <v>28</v>
      </c>
      <c r="O215" s="27" t="s">
        <v>28</v>
      </c>
      <c r="P215" s="27" t="s">
        <v>28</v>
      </c>
      <c r="Q215" s="12">
        <v>1.3</v>
      </c>
      <c r="R215" s="12">
        <v>1</v>
      </c>
      <c r="S215" s="12">
        <v>2.8</v>
      </c>
      <c r="T215" s="12">
        <v>2.8</v>
      </c>
    </row>
    <row r="216" spans="1:20" s="28" customFormat="1" ht="14.25" customHeight="1">
      <c r="A216" s="929" t="s">
        <v>475</v>
      </c>
      <c r="B216" s="929" t="s">
        <v>476</v>
      </c>
      <c r="C216" s="930" t="s">
        <v>477</v>
      </c>
      <c r="D216" s="25" t="s">
        <v>478</v>
      </c>
      <c r="E216" s="25" t="s">
        <v>479</v>
      </c>
      <c r="F216" s="931" t="s">
        <v>27</v>
      </c>
      <c r="G216" s="10">
        <v>2</v>
      </c>
      <c r="H216" s="10" t="s">
        <v>28</v>
      </c>
      <c r="I216" s="10" t="s">
        <v>28</v>
      </c>
      <c r="J216" s="10">
        <v>2</v>
      </c>
      <c r="K216" s="15" t="s">
        <v>28</v>
      </c>
      <c r="L216" s="10">
        <v>2</v>
      </c>
      <c r="M216" s="10" t="s">
        <v>28</v>
      </c>
      <c r="N216" s="10" t="s">
        <v>28</v>
      </c>
      <c r="O216" s="11">
        <v>1</v>
      </c>
      <c r="P216" s="16">
        <v>2</v>
      </c>
      <c r="Q216" s="10" t="s">
        <v>28</v>
      </c>
      <c r="R216" s="16" t="s">
        <v>28</v>
      </c>
      <c r="S216" s="10">
        <v>1</v>
      </c>
      <c r="T216" s="10">
        <v>2</v>
      </c>
    </row>
    <row r="217" spans="1:20" ht="14.25" customHeight="1">
      <c r="A217" s="929"/>
      <c r="B217" s="929"/>
      <c r="C217" s="930"/>
      <c r="D217" s="3" t="s">
        <v>480</v>
      </c>
      <c r="E217" s="3" t="s">
        <v>481</v>
      </c>
      <c r="F217" s="931"/>
      <c r="G217" s="10">
        <v>1</v>
      </c>
      <c r="H217" s="10">
        <v>2</v>
      </c>
      <c r="I217" s="10">
        <v>2</v>
      </c>
      <c r="J217" s="10">
        <v>2</v>
      </c>
      <c r="K217" s="15">
        <v>2</v>
      </c>
      <c r="L217" s="10" t="s">
        <v>28</v>
      </c>
      <c r="M217" s="10" t="s">
        <v>28</v>
      </c>
      <c r="N217" s="10">
        <v>1</v>
      </c>
      <c r="O217" s="11" t="s">
        <v>28</v>
      </c>
      <c r="P217" s="16" t="s">
        <v>28</v>
      </c>
      <c r="Q217" s="10">
        <v>2</v>
      </c>
      <c r="R217" s="16">
        <v>1</v>
      </c>
      <c r="S217" s="10">
        <v>1</v>
      </c>
      <c r="T217" s="10">
        <v>3</v>
      </c>
    </row>
    <row r="218" spans="1:20" ht="14.25" customHeight="1">
      <c r="A218" s="929"/>
      <c r="B218" s="929"/>
      <c r="C218" s="930"/>
      <c r="D218" s="3" t="s">
        <v>482</v>
      </c>
      <c r="E218" s="3" t="s">
        <v>483</v>
      </c>
      <c r="F218" s="931"/>
      <c r="G218" s="10">
        <v>2</v>
      </c>
      <c r="H218" s="10">
        <v>2</v>
      </c>
      <c r="I218" s="10">
        <v>3</v>
      </c>
      <c r="J218" s="10">
        <v>2</v>
      </c>
      <c r="K218" s="15">
        <v>1</v>
      </c>
      <c r="L218" s="10" t="s">
        <v>28</v>
      </c>
      <c r="M218" s="10">
        <v>2</v>
      </c>
      <c r="N218" s="10" t="s">
        <v>28</v>
      </c>
      <c r="O218" s="11">
        <v>1</v>
      </c>
      <c r="P218" s="16" t="s">
        <v>28</v>
      </c>
      <c r="Q218" s="10">
        <v>3</v>
      </c>
      <c r="R218" s="16" t="s">
        <v>28</v>
      </c>
      <c r="S218" s="10" t="s">
        <v>28</v>
      </c>
      <c r="T218" s="10">
        <v>2</v>
      </c>
    </row>
    <row r="219" spans="1:20" ht="14.25" customHeight="1">
      <c r="A219" s="929"/>
      <c r="B219" s="929"/>
      <c r="C219" s="930"/>
      <c r="D219" s="3" t="s">
        <v>484</v>
      </c>
      <c r="E219" s="3" t="s">
        <v>485</v>
      </c>
      <c r="F219" s="931"/>
      <c r="G219" s="10">
        <v>2</v>
      </c>
      <c r="H219" s="10">
        <v>2</v>
      </c>
      <c r="I219" s="10" t="s">
        <v>28</v>
      </c>
      <c r="J219" s="10">
        <v>2</v>
      </c>
      <c r="K219" s="15" t="s">
        <v>28</v>
      </c>
      <c r="L219" s="10">
        <v>3</v>
      </c>
      <c r="M219" s="10" t="s">
        <v>28</v>
      </c>
      <c r="N219" s="10">
        <v>3</v>
      </c>
      <c r="O219" s="11">
        <v>3</v>
      </c>
      <c r="P219" s="16">
        <v>3</v>
      </c>
      <c r="Q219" s="10" t="s">
        <v>28</v>
      </c>
      <c r="R219" s="16">
        <v>1</v>
      </c>
      <c r="S219" s="10">
        <v>1</v>
      </c>
      <c r="T219" s="10">
        <v>2</v>
      </c>
    </row>
    <row r="220" spans="1:20" ht="14.25" customHeight="1">
      <c r="A220" s="929"/>
      <c r="B220" s="929"/>
      <c r="C220" s="930"/>
      <c r="D220" s="3" t="s">
        <v>486</v>
      </c>
      <c r="E220" s="3" t="s">
        <v>487</v>
      </c>
      <c r="F220" s="931"/>
      <c r="G220" s="10">
        <v>2</v>
      </c>
      <c r="H220" s="10">
        <v>1</v>
      </c>
      <c r="I220" s="10">
        <v>2</v>
      </c>
      <c r="J220" s="10">
        <v>2</v>
      </c>
      <c r="K220" s="15">
        <v>3</v>
      </c>
      <c r="L220" s="10" t="s">
        <v>28</v>
      </c>
      <c r="M220" s="10">
        <v>2</v>
      </c>
      <c r="N220" s="10">
        <v>1</v>
      </c>
      <c r="O220" s="11" t="s">
        <v>28</v>
      </c>
      <c r="P220" s="16" t="s">
        <v>28</v>
      </c>
      <c r="Q220" s="10">
        <v>2</v>
      </c>
      <c r="R220" s="16" t="s">
        <v>28</v>
      </c>
      <c r="S220" s="10">
        <v>2</v>
      </c>
      <c r="T220" s="10">
        <v>3</v>
      </c>
    </row>
    <row r="221" spans="1:20" ht="14.25" customHeight="1">
      <c r="A221" s="929"/>
      <c r="B221" s="929"/>
      <c r="C221" s="930"/>
      <c r="D221" s="3" t="s">
        <v>475</v>
      </c>
      <c r="E221" s="3"/>
      <c r="F221" s="929"/>
      <c r="G221" s="12">
        <v>1.8</v>
      </c>
      <c r="H221" s="12">
        <v>1.8</v>
      </c>
      <c r="I221" s="12">
        <v>1.3</v>
      </c>
      <c r="J221" s="12">
        <v>2</v>
      </c>
      <c r="K221" s="29">
        <v>2</v>
      </c>
      <c r="L221" s="12">
        <v>2.5</v>
      </c>
      <c r="M221" s="12">
        <v>2</v>
      </c>
      <c r="N221" s="12">
        <v>1.7</v>
      </c>
      <c r="O221" s="12">
        <v>1.7</v>
      </c>
      <c r="P221" s="12">
        <v>2.5</v>
      </c>
      <c r="Q221" s="12">
        <v>2</v>
      </c>
      <c r="R221" s="12">
        <v>1</v>
      </c>
      <c r="S221" s="12">
        <v>1.2</v>
      </c>
      <c r="T221" s="12">
        <v>2.4</v>
      </c>
    </row>
    <row r="222" spans="1:20" ht="14.25" customHeight="1">
      <c r="A222" s="929" t="s">
        <v>488</v>
      </c>
      <c r="B222" s="929" t="s">
        <v>489</v>
      </c>
      <c r="C222" s="930" t="s">
        <v>490</v>
      </c>
      <c r="D222" s="3" t="s">
        <v>491</v>
      </c>
      <c r="E222" s="3" t="s">
        <v>492</v>
      </c>
      <c r="F222" s="931" t="s">
        <v>27</v>
      </c>
      <c r="G222" s="10">
        <v>3</v>
      </c>
      <c r="H222" s="10" t="s">
        <v>28</v>
      </c>
      <c r="I222" s="10" t="s">
        <v>28</v>
      </c>
      <c r="J222" s="10">
        <v>3</v>
      </c>
      <c r="K222" s="10" t="s">
        <v>28</v>
      </c>
      <c r="L222" s="10" t="s">
        <v>28</v>
      </c>
      <c r="M222" s="10" t="s">
        <v>28</v>
      </c>
      <c r="N222" s="10" t="s">
        <v>28</v>
      </c>
      <c r="O222" s="11">
        <v>2</v>
      </c>
      <c r="P222" s="16" t="s">
        <v>28</v>
      </c>
      <c r="Q222" s="10">
        <v>1</v>
      </c>
      <c r="R222" s="10" t="s">
        <v>28</v>
      </c>
      <c r="S222" s="10">
        <v>3</v>
      </c>
      <c r="T222" s="16" t="s">
        <v>28</v>
      </c>
    </row>
    <row r="223" spans="1:20" ht="14.25" customHeight="1">
      <c r="A223" s="929"/>
      <c r="B223" s="929"/>
      <c r="C223" s="930"/>
      <c r="D223" s="3" t="s">
        <v>493</v>
      </c>
      <c r="E223" s="3" t="s">
        <v>494</v>
      </c>
      <c r="F223" s="931"/>
      <c r="G223" s="10">
        <v>3</v>
      </c>
      <c r="H223" s="10" t="s">
        <v>28</v>
      </c>
      <c r="I223" s="10" t="s">
        <v>28</v>
      </c>
      <c r="J223" s="10">
        <v>3</v>
      </c>
      <c r="K223" s="10" t="s">
        <v>28</v>
      </c>
      <c r="L223" s="10" t="s">
        <v>28</v>
      </c>
      <c r="M223" s="10" t="s">
        <v>28</v>
      </c>
      <c r="N223" s="10" t="s">
        <v>28</v>
      </c>
      <c r="O223" s="11" t="s">
        <v>28</v>
      </c>
      <c r="P223" s="16">
        <v>1</v>
      </c>
      <c r="Q223" s="10">
        <v>2</v>
      </c>
      <c r="R223" s="10" t="s">
        <v>28</v>
      </c>
      <c r="S223" s="10" t="s">
        <v>28</v>
      </c>
      <c r="T223" s="16">
        <v>3</v>
      </c>
    </row>
    <row r="224" spans="1:20" ht="14.25" customHeight="1">
      <c r="A224" s="929"/>
      <c r="B224" s="929"/>
      <c r="C224" s="930"/>
      <c r="D224" s="3" t="s">
        <v>495</v>
      </c>
      <c r="E224" s="3" t="s">
        <v>496</v>
      </c>
      <c r="F224" s="931"/>
      <c r="G224" s="10">
        <v>2</v>
      </c>
      <c r="H224" s="10" t="s">
        <v>28</v>
      </c>
      <c r="I224" s="10" t="s">
        <v>28</v>
      </c>
      <c r="J224" s="10" t="s">
        <v>28</v>
      </c>
      <c r="K224" s="10" t="s">
        <v>28</v>
      </c>
      <c r="L224" s="10" t="s">
        <v>28</v>
      </c>
      <c r="M224" s="10" t="s">
        <v>28</v>
      </c>
      <c r="N224" s="10">
        <v>3</v>
      </c>
      <c r="O224" s="11" t="s">
        <v>28</v>
      </c>
      <c r="P224" s="16">
        <v>2</v>
      </c>
      <c r="Q224" s="10" t="s">
        <v>28</v>
      </c>
      <c r="R224" s="10" t="s">
        <v>28</v>
      </c>
      <c r="S224" s="10">
        <v>3</v>
      </c>
      <c r="T224" s="16" t="s">
        <v>28</v>
      </c>
    </row>
    <row r="225" spans="1:20" ht="14.25" customHeight="1">
      <c r="A225" s="929"/>
      <c r="B225" s="929"/>
      <c r="C225" s="930"/>
      <c r="D225" s="3" t="s">
        <v>497</v>
      </c>
      <c r="E225" s="3" t="s">
        <v>498</v>
      </c>
      <c r="F225" s="931"/>
      <c r="G225" s="10" t="s">
        <v>28</v>
      </c>
      <c r="H225" s="10" t="s">
        <v>28</v>
      </c>
      <c r="I225" s="10" t="s">
        <v>28</v>
      </c>
      <c r="J225" s="10" t="s">
        <v>28</v>
      </c>
      <c r="K225" s="10" t="s">
        <v>28</v>
      </c>
      <c r="L225" s="10" t="s">
        <v>28</v>
      </c>
      <c r="M225" s="10" t="s">
        <v>28</v>
      </c>
      <c r="N225" s="10" t="s">
        <v>28</v>
      </c>
      <c r="O225" s="11" t="s">
        <v>28</v>
      </c>
      <c r="P225" s="16">
        <v>3</v>
      </c>
      <c r="Q225" s="10">
        <v>2</v>
      </c>
      <c r="R225" s="10" t="s">
        <v>28</v>
      </c>
      <c r="S225" s="10" t="s">
        <v>28</v>
      </c>
      <c r="T225" s="16">
        <v>3</v>
      </c>
    </row>
    <row r="226" spans="1:20" ht="14.25" customHeight="1">
      <c r="A226" s="929"/>
      <c r="B226" s="929"/>
      <c r="C226" s="930"/>
      <c r="D226" s="3" t="s">
        <v>499</v>
      </c>
      <c r="E226" s="3" t="s">
        <v>500</v>
      </c>
      <c r="F226" s="931"/>
      <c r="G226" s="10">
        <v>3</v>
      </c>
      <c r="H226" s="10" t="s">
        <v>28</v>
      </c>
      <c r="I226" s="10" t="s">
        <v>28</v>
      </c>
      <c r="J226" s="10" t="s">
        <v>28</v>
      </c>
      <c r="K226" s="10" t="s">
        <v>28</v>
      </c>
      <c r="L226" s="10" t="s">
        <v>28</v>
      </c>
      <c r="M226" s="10" t="s">
        <v>28</v>
      </c>
      <c r="N226" s="10" t="s">
        <v>28</v>
      </c>
      <c r="O226" s="11" t="s">
        <v>28</v>
      </c>
      <c r="P226" s="16" t="s">
        <v>28</v>
      </c>
      <c r="Q226" s="10">
        <v>3</v>
      </c>
      <c r="R226" s="10" t="s">
        <v>28</v>
      </c>
      <c r="S226" s="10">
        <v>2</v>
      </c>
      <c r="T226" s="16">
        <v>3</v>
      </c>
    </row>
    <row r="227" spans="1:20" ht="14.25" customHeight="1">
      <c r="A227" s="929"/>
      <c r="B227" s="929"/>
      <c r="C227" s="930"/>
      <c r="D227" s="3" t="s">
        <v>488</v>
      </c>
      <c r="E227" s="3"/>
      <c r="F227" s="929"/>
      <c r="G227" s="12">
        <v>2.75</v>
      </c>
      <c r="H227" s="14" t="s">
        <v>28</v>
      </c>
      <c r="I227" s="14" t="s">
        <v>28</v>
      </c>
      <c r="J227" s="12">
        <v>3</v>
      </c>
      <c r="K227" s="14" t="s">
        <v>28</v>
      </c>
      <c r="L227" s="14" t="s">
        <v>28</v>
      </c>
      <c r="M227" s="14" t="s">
        <v>28</v>
      </c>
      <c r="N227" s="12">
        <v>3</v>
      </c>
      <c r="O227" s="12">
        <v>2</v>
      </c>
      <c r="P227" s="12">
        <v>2</v>
      </c>
      <c r="Q227" s="12">
        <v>2</v>
      </c>
      <c r="R227" s="14" t="s">
        <v>28</v>
      </c>
      <c r="S227" s="12">
        <v>2.7</v>
      </c>
      <c r="T227" s="12">
        <v>3</v>
      </c>
    </row>
    <row r="228" spans="1:20" ht="14.25" customHeight="1">
      <c r="A228" s="929" t="s">
        <v>501</v>
      </c>
      <c r="B228" s="929" t="s">
        <v>502</v>
      </c>
      <c r="C228" s="930" t="s">
        <v>503</v>
      </c>
      <c r="D228" s="3" t="s">
        <v>504</v>
      </c>
      <c r="E228" s="3" t="s">
        <v>505</v>
      </c>
      <c r="F228" s="931" t="s">
        <v>27</v>
      </c>
      <c r="G228" s="10">
        <v>2</v>
      </c>
      <c r="H228" s="15" t="s">
        <v>28</v>
      </c>
      <c r="I228" s="10" t="s">
        <v>28</v>
      </c>
      <c r="J228" s="10">
        <v>2</v>
      </c>
      <c r="K228" s="10" t="s">
        <v>28</v>
      </c>
      <c r="L228" s="15">
        <v>2</v>
      </c>
      <c r="M228" s="10" t="s">
        <v>28</v>
      </c>
      <c r="N228" s="10" t="s">
        <v>28</v>
      </c>
      <c r="O228" s="10">
        <v>1</v>
      </c>
      <c r="P228" s="10">
        <v>2</v>
      </c>
      <c r="Q228" s="11" t="s">
        <v>28</v>
      </c>
      <c r="R228" s="10" t="s">
        <v>28</v>
      </c>
      <c r="S228" s="11">
        <v>1</v>
      </c>
      <c r="T228" s="10">
        <v>2</v>
      </c>
    </row>
    <row r="229" spans="1:20" ht="14.25" customHeight="1">
      <c r="A229" s="929"/>
      <c r="B229" s="929"/>
      <c r="C229" s="930"/>
      <c r="D229" s="3" t="s">
        <v>506</v>
      </c>
      <c r="E229" s="3" t="s">
        <v>507</v>
      </c>
      <c r="F229" s="931"/>
      <c r="G229" s="10">
        <v>1</v>
      </c>
      <c r="H229" s="15">
        <v>2</v>
      </c>
      <c r="I229" s="10">
        <v>2</v>
      </c>
      <c r="J229" s="10">
        <v>2</v>
      </c>
      <c r="K229" s="10">
        <v>2</v>
      </c>
      <c r="L229" s="15" t="s">
        <v>28</v>
      </c>
      <c r="M229" s="10" t="s">
        <v>28</v>
      </c>
      <c r="N229" s="10">
        <v>1</v>
      </c>
      <c r="O229" s="10" t="s">
        <v>28</v>
      </c>
      <c r="P229" s="10" t="s">
        <v>28</v>
      </c>
      <c r="Q229" s="11">
        <v>2</v>
      </c>
      <c r="R229" s="10">
        <v>1</v>
      </c>
      <c r="S229" s="11">
        <v>1</v>
      </c>
      <c r="T229" s="10">
        <v>3</v>
      </c>
    </row>
    <row r="230" spans="1:20" ht="14.25" customHeight="1">
      <c r="A230" s="929"/>
      <c r="B230" s="929"/>
      <c r="C230" s="930"/>
      <c r="D230" s="3" t="s">
        <v>508</v>
      </c>
      <c r="E230" s="3" t="s">
        <v>509</v>
      </c>
      <c r="F230" s="931"/>
      <c r="G230" s="10">
        <v>2</v>
      </c>
      <c r="H230" s="15">
        <v>2</v>
      </c>
      <c r="I230" s="10">
        <v>3</v>
      </c>
      <c r="J230" s="10">
        <v>2</v>
      </c>
      <c r="K230" s="10">
        <v>1</v>
      </c>
      <c r="L230" s="15" t="s">
        <v>28</v>
      </c>
      <c r="M230" s="10">
        <v>2</v>
      </c>
      <c r="N230" s="10" t="s">
        <v>28</v>
      </c>
      <c r="O230" s="10">
        <v>1</v>
      </c>
      <c r="P230" s="10" t="s">
        <v>28</v>
      </c>
      <c r="Q230" s="11">
        <v>3</v>
      </c>
      <c r="R230" s="10" t="s">
        <v>28</v>
      </c>
      <c r="S230" s="11" t="s">
        <v>28</v>
      </c>
      <c r="T230" s="10">
        <v>2</v>
      </c>
    </row>
    <row r="231" spans="1:20" ht="14.25" customHeight="1">
      <c r="A231" s="929"/>
      <c r="B231" s="929"/>
      <c r="C231" s="930"/>
      <c r="D231" s="3" t="s">
        <v>510</v>
      </c>
      <c r="E231" s="3" t="s">
        <v>511</v>
      </c>
      <c r="F231" s="931"/>
      <c r="G231" s="10">
        <v>2</v>
      </c>
      <c r="H231" s="15">
        <v>2</v>
      </c>
      <c r="I231" s="10" t="s">
        <v>28</v>
      </c>
      <c r="J231" s="10">
        <v>2</v>
      </c>
      <c r="K231" s="10" t="s">
        <v>28</v>
      </c>
      <c r="L231" s="15">
        <v>3</v>
      </c>
      <c r="M231" s="10" t="s">
        <v>28</v>
      </c>
      <c r="N231" s="10">
        <v>3</v>
      </c>
      <c r="O231" s="10">
        <v>3</v>
      </c>
      <c r="P231" s="10">
        <v>3</v>
      </c>
      <c r="Q231" s="11" t="s">
        <v>28</v>
      </c>
      <c r="R231" s="10">
        <v>1</v>
      </c>
      <c r="S231" s="11">
        <v>1</v>
      </c>
      <c r="T231" s="10">
        <v>2</v>
      </c>
    </row>
    <row r="232" spans="1:20" ht="14.25" customHeight="1">
      <c r="A232" s="929"/>
      <c r="B232" s="929"/>
      <c r="C232" s="930"/>
      <c r="D232" s="3" t="s">
        <v>512</v>
      </c>
      <c r="E232" s="3" t="s">
        <v>513</v>
      </c>
      <c r="F232" s="931"/>
      <c r="G232" s="10">
        <v>2</v>
      </c>
      <c r="H232" s="15">
        <v>1</v>
      </c>
      <c r="I232" s="10">
        <v>2</v>
      </c>
      <c r="J232" s="10">
        <v>2</v>
      </c>
      <c r="K232" s="10">
        <v>3</v>
      </c>
      <c r="L232" s="15" t="s">
        <v>28</v>
      </c>
      <c r="M232" s="10">
        <v>2</v>
      </c>
      <c r="N232" s="10">
        <v>1</v>
      </c>
      <c r="O232" s="10" t="s">
        <v>28</v>
      </c>
      <c r="P232" s="10" t="s">
        <v>28</v>
      </c>
      <c r="Q232" s="11">
        <v>2</v>
      </c>
      <c r="R232" s="10" t="s">
        <v>28</v>
      </c>
      <c r="S232" s="11">
        <v>2</v>
      </c>
      <c r="T232" s="10">
        <v>3</v>
      </c>
    </row>
    <row r="233" spans="1:20" ht="14.25" customHeight="1">
      <c r="A233" s="929"/>
      <c r="B233" s="929"/>
      <c r="C233" s="930"/>
      <c r="D233" s="3" t="s">
        <v>501</v>
      </c>
      <c r="E233" s="3"/>
      <c r="F233" s="929"/>
      <c r="G233" s="12">
        <v>1.8</v>
      </c>
      <c r="H233" s="12">
        <v>1.8</v>
      </c>
      <c r="I233" s="12">
        <v>2.2999999999999998</v>
      </c>
      <c r="J233" s="12">
        <v>2</v>
      </c>
      <c r="K233" s="12">
        <v>2</v>
      </c>
      <c r="L233" s="12">
        <v>2.5</v>
      </c>
      <c r="M233" s="12">
        <v>2</v>
      </c>
      <c r="N233" s="12">
        <v>1.7</v>
      </c>
      <c r="O233" s="12">
        <v>1.7</v>
      </c>
      <c r="P233" s="12">
        <v>2.5</v>
      </c>
      <c r="Q233" s="12">
        <v>2.2999999999999998</v>
      </c>
      <c r="R233" s="12">
        <v>1</v>
      </c>
      <c r="S233" s="12">
        <v>1.25</v>
      </c>
      <c r="T233" s="12">
        <v>2.4</v>
      </c>
    </row>
    <row r="234" spans="1:20" ht="14.25" customHeight="1">
      <c r="A234" s="929" t="s">
        <v>514</v>
      </c>
      <c r="B234" s="929" t="s">
        <v>515</v>
      </c>
      <c r="C234" s="930" t="s">
        <v>516</v>
      </c>
      <c r="D234" s="3" t="s">
        <v>517</v>
      </c>
      <c r="E234" s="3" t="s">
        <v>518</v>
      </c>
      <c r="F234" s="931" t="s">
        <v>27</v>
      </c>
      <c r="G234" s="30">
        <v>3</v>
      </c>
      <c r="H234" s="31" t="s">
        <v>28</v>
      </c>
      <c r="I234" s="31" t="s">
        <v>28</v>
      </c>
      <c r="J234" s="31">
        <v>3</v>
      </c>
      <c r="K234" s="31" t="s">
        <v>28</v>
      </c>
      <c r="L234" s="31" t="s">
        <v>28</v>
      </c>
      <c r="M234" s="31" t="s">
        <v>28</v>
      </c>
      <c r="N234" s="31" t="s">
        <v>28</v>
      </c>
      <c r="O234" s="31">
        <v>2</v>
      </c>
      <c r="P234" s="31" t="s">
        <v>28</v>
      </c>
      <c r="Q234" s="31">
        <v>1</v>
      </c>
      <c r="R234" s="31" t="s">
        <v>28</v>
      </c>
      <c r="S234" s="31">
        <v>3</v>
      </c>
      <c r="T234" s="31" t="s">
        <v>28</v>
      </c>
    </row>
    <row r="235" spans="1:20" ht="14.25" customHeight="1">
      <c r="A235" s="929"/>
      <c r="B235" s="929"/>
      <c r="C235" s="930"/>
      <c r="D235" s="3" t="s">
        <v>519</v>
      </c>
      <c r="E235" s="3" t="s">
        <v>520</v>
      </c>
      <c r="F235" s="931"/>
      <c r="G235" s="30">
        <v>3</v>
      </c>
      <c r="H235" s="31" t="s">
        <v>28</v>
      </c>
      <c r="I235" s="31" t="s">
        <v>28</v>
      </c>
      <c r="J235" s="31">
        <v>3</v>
      </c>
      <c r="K235" s="31" t="s">
        <v>28</v>
      </c>
      <c r="L235" s="31" t="s">
        <v>28</v>
      </c>
      <c r="M235" s="31" t="s">
        <v>28</v>
      </c>
      <c r="N235" s="31" t="s">
        <v>28</v>
      </c>
      <c r="O235" s="31" t="s">
        <v>28</v>
      </c>
      <c r="P235" s="31">
        <v>1</v>
      </c>
      <c r="Q235" s="31">
        <v>2</v>
      </c>
      <c r="R235" s="31" t="s">
        <v>28</v>
      </c>
      <c r="S235" s="31" t="s">
        <v>28</v>
      </c>
      <c r="T235" s="31">
        <v>3</v>
      </c>
    </row>
    <row r="236" spans="1:20" ht="14.25" customHeight="1">
      <c r="A236" s="929"/>
      <c r="B236" s="929"/>
      <c r="C236" s="930"/>
      <c r="D236" s="3" t="s">
        <v>521</v>
      </c>
      <c r="E236" s="3" t="s">
        <v>522</v>
      </c>
      <c r="F236" s="931"/>
      <c r="G236" s="30">
        <v>2</v>
      </c>
      <c r="H236" s="31" t="s">
        <v>28</v>
      </c>
      <c r="I236" s="31" t="s">
        <v>28</v>
      </c>
      <c r="J236" s="31" t="s">
        <v>28</v>
      </c>
      <c r="K236" s="31" t="s">
        <v>28</v>
      </c>
      <c r="L236" s="31" t="s">
        <v>28</v>
      </c>
      <c r="M236" s="31" t="s">
        <v>28</v>
      </c>
      <c r="N236" s="31">
        <v>3</v>
      </c>
      <c r="O236" s="31" t="s">
        <v>28</v>
      </c>
      <c r="P236" s="31">
        <v>2</v>
      </c>
      <c r="Q236" s="31" t="s">
        <v>28</v>
      </c>
      <c r="R236" s="31" t="s">
        <v>28</v>
      </c>
      <c r="S236" s="31">
        <v>3</v>
      </c>
      <c r="T236" s="31" t="s">
        <v>28</v>
      </c>
    </row>
    <row r="237" spans="1:20" ht="14.25" customHeight="1">
      <c r="A237" s="929"/>
      <c r="B237" s="929"/>
      <c r="C237" s="930"/>
      <c r="D237" s="3" t="s">
        <v>523</v>
      </c>
      <c r="E237" s="3" t="s">
        <v>524</v>
      </c>
      <c r="F237" s="931"/>
      <c r="G237" s="30" t="s">
        <v>28</v>
      </c>
      <c r="H237" s="31" t="s">
        <v>28</v>
      </c>
      <c r="I237" s="31" t="s">
        <v>28</v>
      </c>
      <c r="J237" s="31" t="s">
        <v>28</v>
      </c>
      <c r="K237" s="31" t="s">
        <v>28</v>
      </c>
      <c r="L237" s="31" t="s">
        <v>28</v>
      </c>
      <c r="M237" s="31" t="s">
        <v>28</v>
      </c>
      <c r="N237" s="31" t="s">
        <v>28</v>
      </c>
      <c r="O237" s="31" t="s">
        <v>28</v>
      </c>
      <c r="P237" s="31">
        <v>3</v>
      </c>
      <c r="Q237" s="31">
        <v>2</v>
      </c>
      <c r="R237" s="31" t="s">
        <v>28</v>
      </c>
      <c r="S237" s="31" t="s">
        <v>28</v>
      </c>
      <c r="T237" s="31">
        <v>3</v>
      </c>
    </row>
    <row r="238" spans="1:20" ht="14.25" customHeight="1">
      <c r="A238" s="929"/>
      <c r="B238" s="929"/>
      <c r="C238" s="930"/>
      <c r="D238" s="3" t="s">
        <v>525</v>
      </c>
      <c r="E238" s="3" t="s">
        <v>526</v>
      </c>
      <c r="F238" s="931"/>
      <c r="G238" s="30">
        <v>3</v>
      </c>
      <c r="H238" s="31" t="s">
        <v>28</v>
      </c>
      <c r="I238" s="31" t="s">
        <v>28</v>
      </c>
      <c r="J238" s="31" t="s">
        <v>28</v>
      </c>
      <c r="K238" s="31" t="s">
        <v>28</v>
      </c>
      <c r="L238" s="31" t="s">
        <v>28</v>
      </c>
      <c r="M238" s="31" t="s">
        <v>28</v>
      </c>
      <c r="N238" s="31" t="s">
        <v>28</v>
      </c>
      <c r="O238" s="31" t="s">
        <v>28</v>
      </c>
      <c r="P238" s="31" t="s">
        <v>28</v>
      </c>
      <c r="Q238" s="31">
        <v>3</v>
      </c>
      <c r="R238" s="31" t="s">
        <v>28</v>
      </c>
      <c r="S238" s="31">
        <v>2</v>
      </c>
      <c r="T238" s="31">
        <v>3</v>
      </c>
    </row>
    <row r="239" spans="1:20" ht="14.25" customHeight="1">
      <c r="A239" s="929"/>
      <c r="B239" s="929"/>
      <c r="C239" s="930"/>
      <c r="D239" s="3" t="s">
        <v>514</v>
      </c>
      <c r="E239" s="3"/>
      <c r="F239" s="929"/>
      <c r="G239" s="12">
        <v>2.8</v>
      </c>
      <c r="H239" s="32" t="s">
        <v>28</v>
      </c>
      <c r="I239" s="32" t="s">
        <v>28</v>
      </c>
      <c r="J239" s="12">
        <v>3</v>
      </c>
      <c r="K239" s="32" t="s">
        <v>28</v>
      </c>
      <c r="L239" s="32" t="s">
        <v>28</v>
      </c>
      <c r="M239" s="32" t="s">
        <v>28</v>
      </c>
      <c r="N239" s="12">
        <v>3</v>
      </c>
      <c r="O239" s="12">
        <v>2</v>
      </c>
      <c r="P239" s="12">
        <v>2</v>
      </c>
      <c r="Q239" s="12">
        <v>2</v>
      </c>
      <c r="R239" s="32" t="s">
        <v>28</v>
      </c>
      <c r="S239" s="12">
        <v>2.7</v>
      </c>
      <c r="T239" s="12">
        <v>3</v>
      </c>
    </row>
    <row r="240" spans="1:20" ht="14.25" customHeight="1">
      <c r="A240" s="929" t="s">
        <v>527</v>
      </c>
      <c r="B240" s="929" t="s">
        <v>528</v>
      </c>
      <c r="C240" s="930" t="s">
        <v>529</v>
      </c>
      <c r="D240" s="3" t="s">
        <v>530</v>
      </c>
      <c r="E240" s="25" t="s">
        <v>531</v>
      </c>
      <c r="F240" s="931" t="s">
        <v>27</v>
      </c>
      <c r="G240" s="15">
        <v>2</v>
      </c>
      <c r="H240" s="10">
        <v>3</v>
      </c>
      <c r="I240" s="15" t="s">
        <v>28</v>
      </c>
      <c r="J240" s="10" t="s">
        <v>28</v>
      </c>
      <c r="K240" s="11" t="s">
        <v>28</v>
      </c>
      <c r="L240" s="10" t="s">
        <v>28</v>
      </c>
      <c r="M240" s="10" t="s">
        <v>28</v>
      </c>
      <c r="N240" s="10" t="s">
        <v>28</v>
      </c>
      <c r="O240" s="10" t="s">
        <v>28</v>
      </c>
      <c r="P240" s="10" t="s">
        <v>28</v>
      </c>
      <c r="Q240" s="10" t="s">
        <v>28</v>
      </c>
      <c r="R240" s="11" t="s">
        <v>28</v>
      </c>
      <c r="S240" s="11">
        <v>3</v>
      </c>
      <c r="T240" s="10">
        <v>2</v>
      </c>
    </row>
    <row r="241" spans="1:20" ht="14.25" customHeight="1">
      <c r="A241" s="929"/>
      <c r="B241" s="929"/>
      <c r="C241" s="930"/>
      <c r="D241" s="3" t="s">
        <v>532</v>
      </c>
      <c r="E241" s="25" t="s">
        <v>533</v>
      </c>
      <c r="F241" s="931"/>
      <c r="G241" s="15" t="s">
        <v>28</v>
      </c>
      <c r="H241" s="10">
        <v>3</v>
      </c>
      <c r="I241" s="15">
        <v>2</v>
      </c>
      <c r="J241" s="10" t="s">
        <v>28</v>
      </c>
      <c r="K241" s="11" t="s">
        <v>28</v>
      </c>
      <c r="L241" s="10" t="s">
        <v>28</v>
      </c>
      <c r="M241" s="10" t="s">
        <v>28</v>
      </c>
      <c r="N241" s="10" t="s">
        <v>28</v>
      </c>
      <c r="O241" s="10" t="s">
        <v>28</v>
      </c>
      <c r="P241" s="10" t="s">
        <v>28</v>
      </c>
      <c r="Q241" s="10" t="s">
        <v>28</v>
      </c>
      <c r="R241" s="11">
        <v>3</v>
      </c>
      <c r="S241" s="11">
        <v>3</v>
      </c>
      <c r="T241" s="10">
        <v>2</v>
      </c>
    </row>
    <row r="242" spans="1:20" ht="14.25" customHeight="1">
      <c r="A242" s="929"/>
      <c r="B242" s="929"/>
      <c r="C242" s="930"/>
      <c r="D242" s="3" t="s">
        <v>534</v>
      </c>
      <c r="E242" s="25" t="s">
        <v>535</v>
      </c>
      <c r="F242" s="931"/>
      <c r="G242" s="15">
        <v>2</v>
      </c>
      <c r="H242" s="10">
        <v>3</v>
      </c>
      <c r="I242" s="15" t="s">
        <v>28</v>
      </c>
      <c r="J242" s="10" t="s">
        <v>28</v>
      </c>
      <c r="K242" s="11" t="s">
        <v>28</v>
      </c>
      <c r="L242" s="10">
        <v>2</v>
      </c>
      <c r="M242" s="10" t="s">
        <v>28</v>
      </c>
      <c r="N242" s="10" t="s">
        <v>28</v>
      </c>
      <c r="O242" s="10" t="s">
        <v>28</v>
      </c>
      <c r="P242" s="10" t="s">
        <v>28</v>
      </c>
      <c r="Q242" s="10" t="s">
        <v>28</v>
      </c>
      <c r="R242" s="11" t="s">
        <v>28</v>
      </c>
      <c r="S242" s="11">
        <v>3</v>
      </c>
      <c r="T242" s="10">
        <v>2</v>
      </c>
    </row>
    <row r="243" spans="1:20" ht="14.25" customHeight="1">
      <c r="A243" s="929"/>
      <c r="B243" s="929"/>
      <c r="C243" s="930"/>
      <c r="D243" s="3" t="s">
        <v>536</v>
      </c>
      <c r="E243" s="25" t="s">
        <v>537</v>
      </c>
      <c r="F243" s="931"/>
      <c r="G243" s="15" t="s">
        <v>28</v>
      </c>
      <c r="H243" s="10">
        <v>3</v>
      </c>
      <c r="I243" s="15">
        <v>2</v>
      </c>
      <c r="J243" s="10" t="s">
        <v>28</v>
      </c>
      <c r="K243" s="17" t="s">
        <v>28</v>
      </c>
      <c r="L243" s="10">
        <v>2</v>
      </c>
      <c r="M243" s="10" t="s">
        <v>28</v>
      </c>
      <c r="N243" s="10" t="s">
        <v>28</v>
      </c>
      <c r="O243" s="10" t="s">
        <v>28</v>
      </c>
      <c r="P243" s="10" t="s">
        <v>28</v>
      </c>
      <c r="Q243" s="10" t="s">
        <v>28</v>
      </c>
      <c r="R243" s="11">
        <v>3</v>
      </c>
      <c r="S243" s="11">
        <v>3</v>
      </c>
      <c r="T243" s="10">
        <v>2</v>
      </c>
    </row>
    <row r="244" spans="1:20" ht="14.25" customHeight="1">
      <c r="A244" s="929"/>
      <c r="B244" s="929"/>
      <c r="C244" s="930"/>
      <c r="D244" s="3" t="s">
        <v>538</v>
      </c>
      <c r="E244" s="25" t="s">
        <v>539</v>
      </c>
      <c r="F244" s="931"/>
      <c r="G244" s="15">
        <v>2</v>
      </c>
      <c r="H244" s="10" t="s">
        <v>28</v>
      </c>
      <c r="I244" s="15" t="s">
        <v>28</v>
      </c>
      <c r="J244" s="10" t="s">
        <v>28</v>
      </c>
      <c r="K244" s="11" t="s">
        <v>28</v>
      </c>
      <c r="L244" s="10" t="s">
        <v>28</v>
      </c>
      <c r="M244" s="10" t="s">
        <v>28</v>
      </c>
      <c r="N244" s="10" t="s">
        <v>28</v>
      </c>
      <c r="O244" s="10" t="s">
        <v>28</v>
      </c>
      <c r="P244" s="10" t="s">
        <v>28</v>
      </c>
      <c r="Q244" s="10" t="s">
        <v>28</v>
      </c>
      <c r="R244" s="11" t="s">
        <v>28</v>
      </c>
      <c r="S244" s="11">
        <v>3</v>
      </c>
      <c r="T244" s="10">
        <v>2</v>
      </c>
    </row>
    <row r="245" spans="1:20" ht="14.25" customHeight="1">
      <c r="A245" s="929"/>
      <c r="B245" s="929"/>
      <c r="C245" s="930"/>
      <c r="D245" s="3" t="s">
        <v>527</v>
      </c>
      <c r="E245" s="3"/>
      <c r="F245" s="929"/>
      <c r="G245" s="12">
        <v>2</v>
      </c>
      <c r="H245" s="12">
        <v>3</v>
      </c>
      <c r="I245" s="12">
        <v>2</v>
      </c>
      <c r="J245" s="14" t="s">
        <v>28</v>
      </c>
      <c r="K245" s="14" t="s">
        <v>28</v>
      </c>
      <c r="L245" s="12">
        <v>2</v>
      </c>
      <c r="M245" s="14" t="s">
        <v>28</v>
      </c>
      <c r="N245" s="14" t="s">
        <v>28</v>
      </c>
      <c r="O245" s="14" t="s">
        <v>28</v>
      </c>
      <c r="P245" s="14" t="s">
        <v>28</v>
      </c>
      <c r="Q245" s="14" t="s">
        <v>28</v>
      </c>
      <c r="R245" s="12">
        <v>3</v>
      </c>
      <c r="S245" s="12">
        <v>3</v>
      </c>
      <c r="T245" s="12">
        <v>2</v>
      </c>
    </row>
    <row r="246" spans="1:20" s="28" customFormat="1" ht="14.25" customHeight="1">
      <c r="A246" s="918" t="s">
        <v>540</v>
      </c>
      <c r="B246" s="918" t="s">
        <v>541</v>
      </c>
      <c r="C246" s="919" t="s">
        <v>542</v>
      </c>
      <c r="D246" s="25" t="s">
        <v>543</v>
      </c>
      <c r="E246" s="25" t="s">
        <v>544</v>
      </c>
      <c r="F246" s="920" t="s">
        <v>27</v>
      </c>
      <c r="G246" s="10">
        <v>2</v>
      </c>
      <c r="H246" s="10">
        <v>3</v>
      </c>
      <c r="I246" s="10">
        <v>2</v>
      </c>
      <c r="J246" s="10">
        <v>3</v>
      </c>
      <c r="K246" s="10">
        <v>1</v>
      </c>
      <c r="L246" s="10" t="s">
        <v>28</v>
      </c>
      <c r="M246" s="10" t="s">
        <v>28</v>
      </c>
      <c r="N246" s="10" t="s">
        <v>28</v>
      </c>
      <c r="O246" s="10" t="s">
        <v>28</v>
      </c>
      <c r="P246" s="10" t="s">
        <v>28</v>
      </c>
      <c r="Q246" s="11" t="s">
        <v>28</v>
      </c>
      <c r="R246" s="10" t="s">
        <v>28</v>
      </c>
      <c r="S246" s="10">
        <v>1</v>
      </c>
      <c r="T246" s="10">
        <v>1</v>
      </c>
    </row>
    <row r="247" spans="1:20" s="28" customFormat="1" ht="14.25" customHeight="1">
      <c r="A247" s="918"/>
      <c r="B247" s="918"/>
      <c r="C247" s="919"/>
      <c r="D247" s="25" t="s">
        <v>545</v>
      </c>
      <c r="E247" s="25" t="s">
        <v>546</v>
      </c>
      <c r="F247" s="920"/>
      <c r="G247" s="10">
        <v>2</v>
      </c>
      <c r="H247" s="10">
        <v>3</v>
      </c>
      <c r="I247" s="10">
        <v>2</v>
      </c>
      <c r="J247" s="10">
        <v>3</v>
      </c>
      <c r="K247" s="10">
        <v>1</v>
      </c>
      <c r="L247" s="10" t="s">
        <v>28</v>
      </c>
      <c r="M247" s="10" t="s">
        <v>28</v>
      </c>
      <c r="N247" s="10" t="s">
        <v>28</v>
      </c>
      <c r="O247" s="10" t="s">
        <v>28</v>
      </c>
      <c r="P247" s="10" t="s">
        <v>28</v>
      </c>
      <c r="Q247" s="11" t="s">
        <v>28</v>
      </c>
      <c r="R247" s="10" t="s">
        <v>28</v>
      </c>
      <c r="S247" s="10">
        <v>1</v>
      </c>
      <c r="T247" s="10">
        <v>1</v>
      </c>
    </row>
    <row r="248" spans="1:20" s="28" customFormat="1" ht="14.25" customHeight="1">
      <c r="A248" s="918"/>
      <c r="B248" s="918"/>
      <c r="C248" s="919"/>
      <c r="D248" s="25" t="s">
        <v>547</v>
      </c>
      <c r="E248" s="25" t="s">
        <v>548</v>
      </c>
      <c r="F248" s="920"/>
      <c r="G248" s="10">
        <v>2</v>
      </c>
      <c r="H248" s="10">
        <v>3</v>
      </c>
      <c r="I248" s="10">
        <v>2</v>
      </c>
      <c r="J248" s="10">
        <v>3</v>
      </c>
      <c r="K248" s="10">
        <v>1</v>
      </c>
      <c r="L248" s="10" t="s">
        <v>28</v>
      </c>
      <c r="M248" s="10" t="s">
        <v>28</v>
      </c>
      <c r="N248" s="10" t="s">
        <v>28</v>
      </c>
      <c r="O248" s="10" t="s">
        <v>28</v>
      </c>
      <c r="P248" s="10" t="s">
        <v>28</v>
      </c>
      <c r="Q248" s="11" t="s">
        <v>28</v>
      </c>
      <c r="R248" s="10" t="s">
        <v>28</v>
      </c>
      <c r="S248" s="10">
        <v>3</v>
      </c>
      <c r="T248" s="10">
        <v>3</v>
      </c>
    </row>
    <row r="249" spans="1:20" s="28" customFormat="1" ht="14.25" customHeight="1">
      <c r="A249" s="918"/>
      <c r="B249" s="918"/>
      <c r="C249" s="919"/>
      <c r="D249" s="25" t="s">
        <v>549</v>
      </c>
      <c r="E249" s="25" t="s">
        <v>550</v>
      </c>
      <c r="F249" s="920"/>
      <c r="G249" s="10">
        <v>2</v>
      </c>
      <c r="H249" s="10">
        <v>3</v>
      </c>
      <c r="I249" s="10">
        <v>2</v>
      </c>
      <c r="J249" s="10">
        <v>3</v>
      </c>
      <c r="K249" s="10">
        <v>1</v>
      </c>
      <c r="L249" s="10" t="s">
        <v>28</v>
      </c>
      <c r="M249" s="10" t="s">
        <v>28</v>
      </c>
      <c r="N249" s="10" t="s">
        <v>28</v>
      </c>
      <c r="O249" s="10" t="s">
        <v>28</v>
      </c>
      <c r="P249" s="10" t="s">
        <v>28</v>
      </c>
      <c r="Q249" s="11" t="s">
        <v>28</v>
      </c>
      <c r="R249" s="10" t="s">
        <v>28</v>
      </c>
      <c r="S249" s="10">
        <v>2</v>
      </c>
      <c r="T249" s="10">
        <v>2</v>
      </c>
    </row>
    <row r="250" spans="1:20" s="28" customFormat="1" ht="14.25" customHeight="1">
      <c r="A250" s="918"/>
      <c r="B250" s="918"/>
      <c r="C250" s="919"/>
      <c r="D250" s="25" t="s">
        <v>551</v>
      </c>
      <c r="E250" s="25" t="s">
        <v>552</v>
      </c>
      <c r="F250" s="920"/>
      <c r="G250" s="10">
        <v>2</v>
      </c>
      <c r="H250" s="10">
        <v>3</v>
      </c>
      <c r="I250" s="10">
        <v>2</v>
      </c>
      <c r="J250" s="10">
        <v>3</v>
      </c>
      <c r="K250" s="10">
        <v>1</v>
      </c>
      <c r="L250" s="10" t="s">
        <v>28</v>
      </c>
      <c r="M250" s="10" t="s">
        <v>28</v>
      </c>
      <c r="N250" s="10" t="s">
        <v>28</v>
      </c>
      <c r="O250" s="10" t="s">
        <v>28</v>
      </c>
      <c r="P250" s="10" t="s">
        <v>28</v>
      </c>
      <c r="Q250" s="11" t="s">
        <v>28</v>
      </c>
      <c r="R250" s="10" t="s">
        <v>28</v>
      </c>
      <c r="S250" s="10">
        <v>3</v>
      </c>
      <c r="T250" s="10">
        <v>3</v>
      </c>
    </row>
    <row r="251" spans="1:20" s="28" customFormat="1" ht="14.25" customHeight="1">
      <c r="A251" s="918"/>
      <c r="B251" s="918"/>
      <c r="C251" s="919"/>
      <c r="D251" s="25" t="s">
        <v>540</v>
      </c>
      <c r="E251" s="25"/>
      <c r="F251" s="918"/>
      <c r="G251" s="29">
        <v>2</v>
      </c>
      <c r="H251" s="29">
        <v>3</v>
      </c>
      <c r="I251" s="33">
        <v>2</v>
      </c>
      <c r="J251" s="29">
        <v>3</v>
      </c>
      <c r="K251" s="29">
        <v>1</v>
      </c>
      <c r="L251" s="14" t="s">
        <v>28</v>
      </c>
      <c r="M251" s="14" t="s">
        <v>28</v>
      </c>
      <c r="N251" s="14" t="s">
        <v>28</v>
      </c>
      <c r="O251" s="14" t="s">
        <v>28</v>
      </c>
      <c r="P251" s="14" t="s">
        <v>28</v>
      </c>
      <c r="Q251" s="14" t="s">
        <v>28</v>
      </c>
      <c r="R251" s="14" t="s">
        <v>28</v>
      </c>
      <c r="S251" s="29">
        <v>2</v>
      </c>
      <c r="T251" s="29">
        <v>2</v>
      </c>
    </row>
    <row r="252" spans="1:20" s="28" customFormat="1" ht="14.25" customHeight="1">
      <c r="A252" s="918" t="s">
        <v>553</v>
      </c>
      <c r="B252" s="918" t="s">
        <v>554</v>
      </c>
      <c r="C252" s="919" t="s">
        <v>555</v>
      </c>
      <c r="D252" s="25" t="s">
        <v>556</v>
      </c>
      <c r="E252" s="25" t="s">
        <v>557</v>
      </c>
      <c r="F252" s="920" t="s">
        <v>107</v>
      </c>
      <c r="G252" s="10">
        <v>1</v>
      </c>
      <c r="H252" s="15" t="s">
        <v>28</v>
      </c>
      <c r="I252" s="10">
        <v>2</v>
      </c>
      <c r="J252" s="10" t="s">
        <v>28</v>
      </c>
      <c r="K252" s="10" t="s">
        <v>28</v>
      </c>
      <c r="L252" s="10" t="s">
        <v>28</v>
      </c>
      <c r="M252" s="10">
        <v>1</v>
      </c>
      <c r="N252" s="10" t="s">
        <v>28</v>
      </c>
      <c r="O252" s="10" t="s">
        <v>28</v>
      </c>
      <c r="P252" s="10" t="s">
        <v>28</v>
      </c>
      <c r="Q252" s="11">
        <v>2</v>
      </c>
      <c r="R252" s="10" t="s">
        <v>28</v>
      </c>
      <c r="S252" s="11">
        <v>2</v>
      </c>
      <c r="T252" s="10" t="s">
        <v>28</v>
      </c>
    </row>
    <row r="253" spans="1:20" s="28" customFormat="1" ht="14.25" customHeight="1">
      <c r="A253" s="918"/>
      <c r="B253" s="918"/>
      <c r="C253" s="919"/>
      <c r="D253" s="25" t="s">
        <v>558</v>
      </c>
      <c r="E253" s="25" t="s">
        <v>559</v>
      </c>
      <c r="F253" s="920"/>
      <c r="G253" s="10">
        <v>2</v>
      </c>
      <c r="H253" s="15">
        <v>2</v>
      </c>
      <c r="I253" s="10">
        <v>3</v>
      </c>
      <c r="J253" s="10">
        <v>1</v>
      </c>
      <c r="K253" s="10" t="s">
        <v>28</v>
      </c>
      <c r="L253" s="10" t="s">
        <v>28</v>
      </c>
      <c r="M253" s="10" t="s">
        <v>28</v>
      </c>
      <c r="N253" s="10" t="s">
        <v>28</v>
      </c>
      <c r="O253" s="10" t="s">
        <v>28</v>
      </c>
      <c r="P253" s="10" t="s">
        <v>28</v>
      </c>
      <c r="Q253" s="11">
        <v>2</v>
      </c>
      <c r="R253" s="10">
        <v>1</v>
      </c>
      <c r="S253" s="11">
        <v>1</v>
      </c>
      <c r="T253" s="10">
        <v>2</v>
      </c>
    </row>
    <row r="254" spans="1:20" s="28" customFormat="1" ht="14.25" customHeight="1">
      <c r="A254" s="918"/>
      <c r="B254" s="918"/>
      <c r="C254" s="919"/>
      <c r="D254" s="25" t="s">
        <v>560</v>
      </c>
      <c r="E254" s="25" t="s">
        <v>561</v>
      </c>
      <c r="F254" s="920"/>
      <c r="G254" s="10">
        <v>2</v>
      </c>
      <c r="H254" s="15">
        <v>1</v>
      </c>
      <c r="I254" s="10">
        <v>2</v>
      </c>
      <c r="J254" s="10">
        <v>1</v>
      </c>
      <c r="K254" s="10">
        <v>1</v>
      </c>
      <c r="L254" s="10" t="s">
        <v>28</v>
      </c>
      <c r="M254" s="10">
        <v>2</v>
      </c>
      <c r="N254" s="10" t="s">
        <v>28</v>
      </c>
      <c r="O254" s="10" t="s">
        <v>28</v>
      </c>
      <c r="P254" s="10" t="s">
        <v>28</v>
      </c>
      <c r="Q254" s="11">
        <v>1</v>
      </c>
      <c r="R254" s="10">
        <v>1</v>
      </c>
      <c r="S254" s="11">
        <v>1</v>
      </c>
      <c r="T254" s="10">
        <v>1</v>
      </c>
    </row>
    <row r="255" spans="1:20" s="28" customFormat="1" ht="14.25" customHeight="1">
      <c r="A255" s="918"/>
      <c r="B255" s="918"/>
      <c r="C255" s="919"/>
      <c r="D255" s="25" t="s">
        <v>562</v>
      </c>
      <c r="E255" s="25" t="s">
        <v>563</v>
      </c>
      <c r="F255" s="920"/>
      <c r="G255" s="10">
        <v>2</v>
      </c>
      <c r="H255" s="15">
        <v>1</v>
      </c>
      <c r="I255" s="10">
        <v>2</v>
      </c>
      <c r="J255" s="10">
        <v>3</v>
      </c>
      <c r="K255" s="10">
        <v>1</v>
      </c>
      <c r="L255" s="10" t="s">
        <v>28</v>
      </c>
      <c r="M255" s="10">
        <v>2</v>
      </c>
      <c r="N255" s="10" t="s">
        <v>28</v>
      </c>
      <c r="O255" s="10" t="s">
        <v>28</v>
      </c>
      <c r="P255" s="10" t="s">
        <v>28</v>
      </c>
      <c r="Q255" s="11" t="s">
        <v>28</v>
      </c>
      <c r="R255" s="10" t="s">
        <v>28</v>
      </c>
      <c r="S255" s="11" t="s">
        <v>28</v>
      </c>
      <c r="T255" s="10">
        <v>2</v>
      </c>
    </row>
    <row r="256" spans="1:20" s="28" customFormat="1" ht="14.25" customHeight="1">
      <c r="A256" s="918"/>
      <c r="B256" s="918"/>
      <c r="C256" s="919"/>
      <c r="D256" s="25" t="s">
        <v>553</v>
      </c>
      <c r="E256" s="25"/>
      <c r="F256" s="918"/>
      <c r="G256" s="29">
        <v>1.8</v>
      </c>
      <c r="H256" s="29">
        <v>1.3</v>
      </c>
      <c r="I256" s="29">
        <v>2.2999999999999998</v>
      </c>
      <c r="J256" s="29">
        <v>1.7</v>
      </c>
      <c r="K256" s="29">
        <v>1</v>
      </c>
      <c r="L256" s="14" t="s">
        <v>28</v>
      </c>
      <c r="M256" s="29">
        <v>1.7</v>
      </c>
      <c r="N256" s="14" t="s">
        <v>28</v>
      </c>
      <c r="O256" s="14" t="s">
        <v>28</v>
      </c>
      <c r="P256" s="14" t="s">
        <v>28</v>
      </c>
      <c r="Q256" s="29">
        <v>1.7</v>
      </c>
      <c r="R256" s="29">
        <v>1</v>
      </c>
      <c r="S256" s="29">
        <v>1.3</v>
      </c>
      <c r="T256" s="29">
        <v>1.7</v>
      </c>
    </row>
    <row r="257" spans="1:20" s="28" customFormat="1" ht="14.25" customHeight="1">
      <c r="A257" s="918" t="s">
        <v>564</v>
      </c>
      <c r="B257" s="918" t="s">
        <v>565</v>
      </c>
      <c r="C257" s="919" t="s">
        <v>566</v>
      </c>
      <c r="D257" s="25" t="s">
        <v>567</v>
      </c>
      <c r="E257" s="25" t="s">
        <v>568</v>
      </c>
      <c r="F257" s="920" t="s">
        <v>107</v>
      </c>
      <c r="G257" s="34">
        <v>1</v>
      </c>
      <c r="H257" s="31">
        <v>1</v>
      </c>
      <c r="I257" s="31">
        <v>1</v>
      </c>
      <c r="J257" s="31">
        <v>3</v>
      </c>
      <c r="K257" s="31">
        <v>2</v>
      </c>
      <c r="L257" s="31" t="s">
        <v>28</v>
      </c>
      <c r="M257" s="31">
        <v>1</v>
      </c>
      <c r="N257" s="31" t="s">
        <v>28</v>
      </c>
      <c r="O257" s="31" t="s">
        <v>28</v>
      </c>
      <c r="P257" s="31" t="s">
        <v>28</v>
      </c>
      <c r="Q257" s="31">
        <v>1</v>
      </c>
      <c r="R257" s="35">
        <v>2</v>
      </c>
      <c r="S257" s="31">
        <v>3</v>
      </c>
      <c r="T257" s="31">
        <v>3</v>
      </c>
    </row>
    <row r="258" spans="1:20" s="28" customFormat="1" ht="14.25" customHeight="1">
      <c r="A258" s="918"/>
      <c r="B258" s="918"/>
      <c r="C258" s="919"/>
      <c r="D258" s="25" t="s">
        <v>569</v>
      </c>
      <c r="E258" s="25" t="s">
        <v>570</v>
      </c>
      <c r="F258" s="920"/>
      <c r="G258" s="34">
        <v>1</v>
      </c>
      <c r="H258" s="31">
        <v>2</v>
      </c>
      <c r="I258" s="31">
        <v>1</v>
      </c>
      <c r="J258" s="31">
        <v>3</v>
      </c>
      <c r="K258" s="31">
        <v>2</v>
      </c>
      <c r="L258" s="31" t="s">
        <v>28</v>
      </c>
      <c r="M258" s="31">
        <v>2</v>
      </c>
      <c r="N258" s="31" t="s">
        <v>28</v>
      </c>
      <c r="O258" s="31" t="s">
        <v>28</v>
      </c>
      <c r="P258" s="31" t="s">
        <v>28</v>
      </c>
      <c r="Q258" s="31">
        <v>1</v>
      </c>
      <c r="R258" s="35">
        <v>2</v>
      </c>
      <c r="S258" s="31">
        <v>3</v>
      </c>
      <c r="T258" s="31">
        <v>3</v>
      </c>
    </row>
    <row r="259" spans="1:20" s="28" customFormat="1" ht="14.25" customHeight="1">
      <c r="A259" s="918"/>
      <c r="B259" s="918"/>
      <c r="C259" s="919"/>
      <c r="D259" s="25" t="s">
        <v>571</v>
      </c>
      <c r="E259" s="25" t="s">
        <v>572</v>
      </c>
      <c r="F259" s="920"/>
      <c r="G259" s="34">
        <v>1</v>
      </c>
      <c r="H259" s="31">
        <v>2</v>
      </c>
      <c r="I259" s="31" t="s">
        <v>28</v>
      </c>
      <c r="J259" s="31">
        <v>1</v>
      </c>
      <c r="K259" s="31" t="s">
        <v>28</v>
      </c>
      <c r="L259" s="31" t="s">
        <v>28</v>
      </c>
      <c r="M259" s="31" t="s">
        <v>28</v>
      </c>
      <c r="N259" s="31" t="s">
        <v>28</v>
      </c>
      <c r="O259" s="31" t="s">
        <v>28</v>
      </c>
      <c r="P259" s="31" t="s">
        <v>28</v>
      </c>
      <c r="Q259" s="31" t="s">
        <v>28</v>
      </c>
      <c r="R259" s="35" t="s">
        <v>28</v>
      </c>
      <c r="S259" s="31">
        <v>2</v>
      </c>
      <c r="T259" s="31">
        <v>2</v>
      </c>
    </row>
    <row r="260" spans="1:20" s="28" customFormat="1" ht="14.25" customHeight="1">
      <c r="A260" s="918"/>
      <c r="B260" s="918"/>
      <c r="C260" s="919"/>
      <c r="D260" s="25" t="s">
        <v>573</v>
      </c>
      <c r="E260" s="25" t="s">
        <v>574</v>
      </c>
      <c r="F260" s="920"/>
      <c r="G260" s="34">
        <v>1</v>
      </c>
      <c r="H260" s="31">
        <v>1</v>
      </c>
      <c r="I260" s="31">
        <v>1</v>
      </c>
      <c r="J260" s="31">
        <v>3</v>
      </c>
      <c r="K260" s="31">
        <v>2</v>
      </c>
      <c r="L260" s="31" t="s">
        <v>28</v>
      </c>
      <c r="M260" s="31">
        <v>1</v>
      </c>
      <c r="N260" s="31" t="s">
        <v>28</v>
      </c>
      <c r="O260" s="31" t="s">
        <v>28</v>
      </c>
      <c r="P260" s="31" t="s">
        <v>28</v>
      </c>
      <c r="Q260" s="31">
        <v>1</v>
      </c>
      <c r="R260" s="35">
        <v>2</v>
      </c>
      <c r="S260" s="31">
        <v>3</v>
      </c>
      <c r="T260" s="31">
        <v>3</v>
      </c>
    </row>
    <row r="261" spans="1:20" s="28" customFormat="1" ht="14.25" customHeight="1">
      <c r="A261" s="918"/>
      <c r="B261" s="918"/>
      <c r="C261" s="919"/>
      <c r="D261" s="25" t="s">
        <v>564</v>
      </c>
      <c r="E261" s="25"/>
      <c r="F261" s="918"/>
      <c r="G261" s="29">
        <v>1</v>
      </c>
      <c r="H261" s="29">
        <v>1.5</v>
      </c>
      <c r="I261" s="29">
        <v>1</v>
      </c>
      <c r="J261" s="29">
        <v>2.5</v>
      </c>
      <c r="K261" s="29">
        <v>2</v>
      </c>
      <c r="L261" s="31" t="s">
        <v>28</v>
      </c>
      <c r="M261" s="29">
        <v>1.3</v>
      </c>
      <c r="N261" s="31" t="s">
        <v>28</v>
      </c>
      <c r="O261" s="31" t="s">
        <v>28</v>
      </c>
      <c r="P261" s="31" t="s">
        <v>28</v>
      </c>
      <c r="Q261" s="29">
        <v>1</v>
      </c>
      <c r="R261" s="29">
        <v>2</v>
      </c>
      <c r="S261" s="29">
        <v>2.8</v>
      </c>
      <c r="T261" s="29">
        <v>2.8</v>
      </c>
    </row>
    <row r="262" spans="1:20" s="28" customFormat="1" ht="14.25" customHeight="1">
      <c r="A262" s="918" t="s">
        <v>575</v>
      </c>
      <c r="B262" s="918" t="s">
        <v>576</v>
      </c>
      <c r="C262" s="919" t="s">
        <v>577</v>
      </c>
      <c r="D262" s="25" t="s">
        <v>578</v>
      </c>
      <c r="E262" s="25" t="s">
        <v>579</v>
      </c>
      <c r="F262" s="943" t="s">
        <v>27</v>
      </c>
      <c r="G262" s="10">
        <v>3</v>
      </c>
      <c r="H262" s="10">
        <v>2</v>
      </c>
      <c r="I262" s="10">
        <v>2</v>
      </c>
      <c r="J262" s="10">
        <v>3</v>
      </c>
      <c r="K262" s="10">
        <v>3</v>
      </c>
      <c r="L262" s="10">
        <v>1</v>
      </c>
      <c r="M262" s="10" t="s">
        <v>28</v>
      </c>
      <c r="N262" s="10" t="s">
        <v>28</v>
      </c>
      <c r="O262" s="10" t="s">
        <v>28</v>
      </c>
      <c r="P262" s="10" t="s">
        <v>28</v>
      </c>
      <c r="Q262" s="10" t="s">
        <v>28</v>
      </c>
      <c r="R262" s="10" t="s">
        <v>28</v>
      </c>
      <c r="S262" s="10">
        <v>3</v>
      </c>
      <c r="T262" s="10">
        <v>2</v>
      </c>
    </row>
    <row r="263" spans="1:20" s="28" customFormat="1" ht="14.25" customHeight="1">
      <c r="A263" s="918"/>
      <c r="B263" s="918"/>
      <c r="C263" s="919"/>
      <c r="D263" s="25" t="s">
        <v>580</v>
      </c>
      <c r="E263" s="25" t="s">
        <v>581</v>
      </c>
      <c r="F263" s="943"/>
      <c r="G263" s="10" t="s">
        <v>28</v>
      </c>
      <c r="H263" s="10">
        <v>2</v>
      </c>
      <c r="I263" s="10">
        <v>3</v>
      </c>
      <c r="J263" s="10" t="s">
        <v>28</v>
      </c>
      <c r="K263" s="10">
        <v>2</v>
      </c>
      <c r="L263" s="10" t="s">
        <v>28</v>
      </c>
      <c r="M263" s="10">
        <v>2</v>
      </c>
      <c r="N263" s="10" t="s">
        <v>28</v>
      </c>
      <c r="O263" s="10" t="s">
        <v>28</v>
      </c>
      <c r="P263" s="10" t="s">
        <v>28</v>
      </c>
      <c r="Q263" s="10" t="s">
        <v>28</v>
      </c>
      <c r="R263" s="10" t="s">
        <v>28</v>
      </c>
      <c r="S263" s="10">
        <v>3</v>
      </c>
      <c r="T263" s="10">
        <v>2</v>
      </c>
    </row>
    <row r="264" spans="1:20" s="28" customFormat="1" ht="14.25" customHeight="1">
      <c r="A264" s="918"/>
      <c r="B264" s="918"/>
      <c r="C264" s="919"/>
      <c r="D264" s="25" t="s">
        <v>582</v>
      </c>
      <c r="E264" s="25" t="s">
        <v>583</v>
      </c>
      <c r="F264" s="943"/>
      <c r="G264" s="10">
        <v>3</v>
      </c>
      <c r="H264" s="10">
        <v>2</v>
      </c>
      <c r="I264" s="10">
        <v>2</v>
      </c>
      <c r="J264" s="10">
        <v>2</v>
      </c>
      <c r="K264" s="10" t="s">
        <v>28</v>
      </c>
      <c r="L264" s="10" t="s">
        <v>28</v>
      </c>
      <c r="M264" s="10">
        <v>1</v>
      </c>
      <c r="N264" s="10" t="s">
        <v>28</v>
      </c>
      <c r="O264" s="10" t="s">
        <v>28</v>
      </c>
      <c r="P264" s="10" t="s">
        <v>28</v>
      </c>
      <c r="Q264" s="10" t="s">
        <v>28</v>
      </c>
      <c r="R264" s="10" t="s">
        <v>28</v>
      </c>
      <c r="S264" s="10">
        <v>2</v>
      </c>
      <c r="T264" s="10">
        <v>3</v>
      </c>
    </row>
    <row r="265" spans="1:20" s="28" customFormat="1" ht="14.25" customHeight="1">
      <c r="A265" s="918"/>
      <c r="B265" s="918"/>
      <c r="C265" s="919"/>
      <c r="D265" s="25" t="s">
        <v>584</v>
      </c>
      <c r="E265" s="25" t="s">
        <v>585</v>
      </c>
      <c r="F265" s="943"/>
      <c r="G265" s="10">
        <v>3</v>
      </c>
      <c r="H265" s="10">
        <v>2</v>
      </c>
      <c r="I265" s="10">
        <v>2</v>
      </c>
      <c r="J265" s="10" t="s">
        <v>28</v>
      </c>
      <c r="K265" s="10" t="s">
        <v>28</v>
      </c>
      <c r="L265" s="10">
        <v>1</v>
      </c>
      <c r="M265" s="10" t="s">
        <v>28</v>
      </c>
      <c r="N265" s="10" t="s">
        <v>28</v>
      </c>
      <c r="O265" s="10" t="s">
        <v>28</v>
      </c>
      <c r="P265" s="10" t="s">
        <v>28</v>
      </c>
      <c r="Q265" s="10">
        <v>2</v>
      </c>
      <c r="R265" s="10" t="s">
        <v>28</v>
      </c>
      <c r="S265" s="10">
        <v>2</v>
      </c>
      <c r="T265" s="10">
        <v>3</v>
      </c>
    </row>
    <row r="266" spans="1:20" s="28" customFormat="1" ht="25.5" customHeight="1">
      <c r="A266" s="918"/>
      <c r="B266" s="918"/>
      <c r="C266" s="919"/>
      <c r="D266" s="25" t="s">
        <v>586</v>
      </c>
      <c r="E266" s="25" t="s">
        <v>587</v>
      </c>
      <c r="F266" s="943"/>
      <c r="G266" s="10">
        <v>2</v>
      </c>
      <c r="H266" s="10">
        <v>3</v>
      </c>
      <c r="I266" s="10">
        <v>3</v>
      </c>
      <c r="J266" s="10">
        <v>2</v>
      </c>
      <c r="K266" s="10">
        <v>1</v>
      </c>
      <c r="L266" s="10">
        <v>3</v>
      </c>
      <c r="M266" s="10">
        <v>3</v>
      </c>
      <c r="N266" s="10">
        <v>1</v>
      </c>
      <c r="O266" s="10" t="s">
        <v>28</v>
      </c>
      <c r="P266" s="10">
        <v>1</v>
      </c>
      <c r="Q266" s="10">
        <v>2</v>
      </c>
      <c r="R266" s="10" t="s">
        <v>28</v>
      </c>
      <c r="S266" s="10">
        <v>2</v>
      </c>
      <c r="T266" s="10">
        <v>3</v>
      </c>
    </row>
    <row r="267" spans="1:20" s="28" customFormat="1" ht="14.25" customHeight="1">
      <c r="A267" s="918"/>
      <c r="B267" s="918"/>
      <c r="C267" s="919"/>
      <c r="D267" s="36" t="s">
        <v>575</v>
      </c>
      <c r="E267" s="25"/>
      <c r="F267" s="943"/>
      <c r="G267" s="37">
        <v>2.8</v>
      </c>
      <c r="H267" s="37">
        <v>2.2000000000000002</v>
      </c>
      <c r="I267" s="37">
        <v>2.4</v>
      </c>
      <c r="J267" s="38">
        <v>2.2999999999999998</v>
      </c>
      <c r="K267" s="29">
        <v>2</v>
      </c>
      <c r="L267" s="29">
        <v>1.7</v>
      </c>
      <c r="M267" s="29">
        <v>2</v>
      </c>
      <c r="N267" s="29">
        <v>1</v>
      </c>
      <c r="O267" s="29"/>
      <c r="P267" s="29">
        <v>1</v>
      </c>
      <c r="Q267" s="29">
        <v>2</v>
      </c>
      <c r="R267" s="29"/>
      <c r="S267" s="29">
        <v>2.4</v>
      </c>
      <c r="T267" s="29">
        <v>2.6</v>
      </c>
    </row>
    <row r="268" spans="1:20" s="28" customFormat="1" ht="14.25" customHeight="1">
      <c r="A268" s="918" t="s">
        <v>588</v>
      </c>
      <c r="B268" s="944" t="s">
        <v>589</v>
      </c>
      <c r="C268" s="919" t="s">
        <v>590</v>
      </c>
      <c r="D268" s="25" t="s">
        <v>591</v>
      </c>
      <c r="E268" s="25" t="s">
        <v>592</v>
      </c>
      <c r="F268" s="945" t="s">
        <v>107</v>
      </c>
      <c r="G268" s="10">
        <v>3</v>
      </c>
      <c r="H268" s="10">
        <v>3</v>
      </c>
      <c r="I268" s="10" t="s">
        <v>28</v>
      </c>
      <c r="J268" s="10">
        <v>3</v>
      </c>
      <c r="K268" s="10" t="s">
        <v>28</v>
      </c>
      <c r="L268" s="10" t="s">
        <v>28</v>
      </c>
      <c r="M268" s="10" t="s">
        <v>28</v>
      </c>
      <c r="N268" s="10" t="s">
        <v>28</v>
      </c>
      <c r="O268" s="10" t="s">
        <v>28</v>
      </c>
      <c r="P268" s="10" t="s">
        <v>28</v>
      </c>
      <c r="Q268" s="10">
        <v>1</v>
      </c>
      <c r="R268" s="10" t="s">
        <v>28</v>
      </c>
      <c r="S268" s="10">
        <v>3</v>
      </c>
      <c r="T268" s="10">
        <v>3</v>
      </c>
    </row>
    <row r="269" spans="1:20" s="28" customFormat="1" ht="14.25" customHeight="1">
      <c r="A269" s="918"/>
      <c r="B269" s="918"/>
      <c r="C269" s="919"/>
      <c r="D269" s="25" t="s">
        <v>593</v>
      </c>
      <c r="E269" s="25" t="s">
        <v>594</v>
      </c>
      <c r="F269" s="920"/>
      <c r="G269" s="10">
        <v>1</v>
      </c>
      <c r="H269" s="10">
        <v>1</v>
      </c>
      <c r="I269" s="10" t="s">
        <v>28</v>
      </c>
      <c r="J269" s="10">
        <v>2</v>
      </c>
      <c r="K269" s="10" t="s">
        <v>28</v>
      </c>
      <c r="L269" s="10" t="s">
        <v>28</v>
      </c>
      <c r="M269" s="10">
        <v>3</v>
      </c>
      <c r="N269" s="10">
        <v>3</v>
      </c>
      <c r="O269" s="10" t="s">
        <v>28</v>
      </c>
      <c r="P269" s="10" t="s">
        <v>28</v>
      </c>
      <c r="Q269" s="10" t="s">
        <v>28</v>
      </c>
      <c r="R269" s="10">
        <v>3</v>
      </c>
      <c r="S269" s="10">
        <v>2</v>
      </c>
      <c r="T269" s="10">
        <v>1</v>
      </c>
    </row>
    <row r="270" spans="1:20" s="28" customFormat="1" ht="14.25" customHeight="1">
      <c r="A270" s="918"/>
      <c r="B270" s="918"/>
      <c r="C270" s="919"/>
      <c r="D270" s="25" t="s">
        <v>595</v>
      </c>
      <c r="E270" s="25" t="s">
        <v>596</v>
      </c>
      <c r="F270" s="920"/>
      <c r="G270" s="10">
        <v>2</v>
      </c>
      <c r="H270" s="10">
        <v>2</v>
      </c>
      <c r="I270" s="10" t="s">
        <v>28</v>
      </c>
      <c r="J270" s="10" t="s">
        <v>28</v>
      </c>
      <c r="K270" s="10" t="s">
        <v>28</v>
      </c>
      <c r="L270" s="10" t="s">
        <v>28</v>
      </c>
      <c r="M270" s="10">
        <v>2</v>
      </c>
      <c r="N270" s="10">
        <v>2</v>
      </c>
      <c r="O270" s="10" t="s">
        <v>28</v>
      </c>
      <c r="P270" s="10" t="s">
        <v>28</v>
      </c>
      <c r="Q270" s="10">
        <v>2</v>
      </c>
      <c r="R270" s="10">
        <v>2</v>
      </c>
      <c r="S270" s="10" t="s">
        <v>28</v>
      </c>
      <c r="T270" s="10">
        <v>2</v>
      </c>
    </row>
    <row r="271" spans="1:20" s="28" customFormat="1" ht="14.25" customHeight="1">
      <c r="A271" s="918"/>
      <c r="B271" s="918"/>
      <c r="C271" s="919"/>
      <c r="D271" s="25" t="s">
        <v>597</v>
      </c>
      <c r="E271" s="25" t="s">
        <v>598</v>
      </c>
      <c r="F271" s="920"/>
      <c r="G271" s="10">
        <v>2</v>
      </c>
      <c r="H271" s="10">
        <v>2</v>
      </c>
      <c r="I271" s="10" t="s">
        <v>28</v>
      </c>
      <c r="J271" s="10" t="s">
        <v>28</v>
      </c>
      <c r="K271" s="10" t="s">
        <v>28</v>
      </c>
      <c r="L271" s="10" t="s">
        <v>28</v>
      </c>
      <c r="M271" s="10">
        <v>2</v>
      </c>
      <c r="N271" s="10" t="s">
        <v>28</v>
      </c>
      <c r="O271" s="10" t="s">
        <v>28</v>
      </c>
      <c r="P271" s="10" t="s">
        <v>28</v>
      </c>
      <c r="Q271" s="10">
        <v>3</v>
      </c>
      <c r="R271" s="10" t="s">
        <v>28</v>
      </c>
      <c r="S271" s="10">
        <v>2</v>
      </c>
      <c r="T271" s="10">
        <v>2</v>
      </c>
    </row>
    <row r="272" spans="1:20" s="28" customFormat="1" ht="14.25" customHeight="1">
      <c r="A272" s="918"/>
      <c r="B272" s="918"/>
      <c r="C272" s="919"/>
      <c r="D272" s="25" t="s">
        <v>588</v>
      </c>
      <c r="E272" s="39"/>
      <c r="F272" s="918"/>
      <c r="G272" s="29">
        <v>2</v>
      </c>
      <c r="H272" s="29">
        <v>2</v>
      </c>
      <c r="I272" s="29"/>
      <c r="J272" s="29">
        <v>2.5</v>
      </c>
      <c r="K272" s="29"/>
      <c r="L272" s="29"/>
      <c r="M272" s="29">
        <v>2.2999999999999998</v>
      </c>
      <c r="N272" s="29">
        <v>2.5</v>
      </c>
      <c r="O272" s="29"/>
      <c r="P272" s="29"/>
      <c r="Q272" s="29">
        <v>2</v>
      </c>
      <c r="R272" s="29">
        <v>2.5</v>
      </c>
      <c r="S272" s="29">
        <v>2.2999999999999998</v>
      </c>
      <c r="T272" s="29">
        <v>2</v>
      </c>
    </row>
    <row r="273" spans="1:20" ht="14.25" customHeight="1">
      <c r="A273" s="929" t="s">
        <v>599</v>
      </c>
      <c r="B273" s="929" t="s">
        <v>600</v>
      </c>
      <c r="C273" s="930" t="s">
        <v>601</v>
      </c>
      <c r="D273" s="3" t="s">
        <v>602</v>
      </c>
      <c r="E273" s="25" t="s">
        <v>603</v>
      </c>
      <c r="F273" s="931" t="s">
        <v>27</v>
      </c>
      <c r="G273" s="40" t="s">
        <v>28</v>
      </c>
      <c r="H273" s="40">
        <v>3</v>
      </c>
      <c r="I273" s="40" t="s">
        <v>28</v>
      </c>
      <c r="J273" s="40">
        <v>3</v>
      </c>
      <c r="K273" s="40" t="s">
        <v>28</v>
      </c>
      <c r="L273" s="40" t="s">
        <v>28</v>
      </c>
      <c r="M273" s="40">
        <v>3</v>
      </c>
      <c r="N273" s="40" t="s">
        <v>28</v>
      </c>
      <c r="O273" s="40" t="s">
        <v>28</v>
      </c>
      <c r="P273" s="40" t="s">
        <v>28</v>
      </c>
      <c r="Q273" s="40" t="s">
        <v>28</v>
      </c>
      <c r="R273" s="40">
        <v>2</v>
      </c>
      <c r="S273" s="40" t="s">
        <v>28</v>
      </c>
      <c r="T273" s="40" t="s">
        <v>28</v>
      </c>
    </row>
    <row r="274" spans="1:20" ht="14.25" customHeight="1">
      <c r="A274" s="929"/>
      <c r="B274" s="929"/>
      <c r="C274" s="930"/>
      <c r="D274" s="3" t="s">
        <v>604</v>
      </c>
      <c r="E274" s="25" t="s">
        <v>605</v>
      </c>
      <c r="F274" s="931"/>
      <c r="G274" s="40">
        <v>1</v>
      </c>
      <c r="H274" s="40">
        <v>2</v>
      </c>
      <c r="I274" s="40" t="s">
        <v>28</v>
      </c>
      <c r="J274" s="40">
        <v>2</v>
      </c>
      <c r="K274" s="40" t="s">
        <v>28</v>
      </c>
      <c r="L274" s="40">
        <v>2</v>
      </c>
      <c r="M274" s="40">
        <v>3</v>
      </c>
      <c r="N274" s="40" t="s">
        <v>28</v>
      </c>
      <c r="O274" s="40">
        <v>2</v>
      </c>
      <c r="P274" s="40" t="s">
        <v>28</v>
      </c>
      <c r="Q274" s="40" t="s">
        <v>28</v>
      </c>
      <c r="R274" s="40">
        <v>2</v>
      </c>
      <c r="S274" s="40" t="s">
        <v>28</v>
      </c>
      <c r="T274" s="40">
        <v>2</v>
      </c>
    </row>
    <row r="275" spans="1:20" ht="14.25" customHeight="1">
      <c r="A275" s="929"/>
      <c r="B275" s="929"/>
      <c r="C275" s="930"/>
      <c r="D275" s="3" t="s">
        <v>606</v>
      </c>
      <c r="E275" s="25" t="s">
        <v>607</v>
      </c>
      <c r="F275" s="931"/>
      <c r="G275" s="40" t="s">
        <v>28</v>
      </c>
      <c r="H275" s="40">
        <v>3</v>
      </c>
      <c r="I275" s="40">
        <v>3</v>
      </c>
      <c r="J275" s="40">
        <v>1</v>
      </c>
      <c r="K275" s="40">
        <v>1</v>
      </c>
      <c r="L275" s="40" t="s">
        <v>28</v>
      </c>
      <c r="M275" s="40">
        <v>2</v>
      </c>
      <c r="N275" s="40">
        <v>1</v>
      </c>
      <c r="O275" s="40" t="s">
        <v>28</v>
      </c>
      <c r="P275" s="40">
        <v>2</v>
      </c>
      <c r="Q275" s="40">
        <v>3</v>
      </c>
      <c r="R275" s="40">
        <v>1</v>
      </c>
      <c r="S275" s="40" t="s">
        <v>28</v>
      </c>
      <c r="T275" s="40">
        <v>1</v>
      </c>
    </row>
    <row r="276" spans="1:20" ht="14.25" customHeight="1">
      <c r="A276" s="929"/>
      <c r="B276" s="929"/>
      <c r="C276" s="930"/>
      <c r="D276" s="3" t="s">
        <v>608</v>
      </c>
      <c r="E276" s="25" t="s">
        <v>609</v>
      </c>
      <c r="F276" s="931"/>
      <c r="G276" s="40" t="s">
        <v>28</v>
      </c>
      <c r="H276" s="40">
        <v>2</v>
      </c>
      <c r="I276" s="40" t="s">
        <v>28</v>
      </c>
      <c r="J276" s="40">
        <v>2</v>
      </c>
      <c r="K276" s="40" t="s">
        <v>28</v>
      </c>
      <c r="L276" s="40">
        <v>1</v>
      </c>
      <c r="M276" s="40">
        <v>3</v>
      </c>
      <c r="N276" s="40" t="s">
        <v>28</v>
      </c>
      <c r="O276" s="40" t="s">
        <v>28</v>
      </c>
      <c r="P276" s="40" t="s">
        <v>28</v>
      </c>
      <c r="Q276" s="40">
        <v>2</v>
      </c>
      <c r="R276" s="40" t="s">
        <v>28</v>
      </c>
      <c r="S276" s="40">
        <v>2</v>
      </c>
      <c r="T276" s="40" t="s">
        <v>28</v>
      </c>
    </row>
    <row r="277" spans="1:20" ht="14.25" customHeight="1">
      <c r="A277" s="929"/>
      <c r="B277" s="929"/>
      <c r="C277" s="930"/>
      <c r="D277" s="3" t="s">
        <v>610</v>
      </c>
      <c r="E277" s="25" t="s">
        <v>611</v>
      </c>
      <c r="F277" s="931"/>
      <c r="G277" s="40">
        <v>2</v>
      </c>
      <c r="H277" s="40">
        <v>2</v>
      </c>
      <c r="I277" s="40">
        <v>3</v>
      </c>
      <c r="J277" s="40">
        <v>2</v>
      </c>
      <c r="K277" s="40">
        <v>3</v>
      </c>
      <c r="L277" s="40" t="s">
        <v>28</v>
      </c>
      <c r="M277" s="40">
        <v>2</v>
      </c>
      <c r="N277" s="40">
        <v>2</v>
      </c>
      <c r="O277" s="40">
        <v>2</v>
      </c>
      <c r="P277" s="40" t="s">
        <v>28</v>
      </c>
      <c r="Q277" s="40">
        <v>3</v>
      </c>
      <c r="R277" s="40" t="s">
        <v>28</v>
      </c>
      <c r="S277" s="40">
        <v>3</v>
      </c>
      <c r="T277" s="40">
        <v>2</v>
      </c>
    </row>
    <row r="278" spans="1:20" ht="14.25" customHeight="1">
      <c r="A278" s="929"/>
      <c r="B278" s="929"/>
      <c r="C278" s="930"/>
      <c r="D278" s="3" t="s">
        <v>599</v>
      </c>
      <c r="E278" s="3"/>
      <c r="F278" s="929"/>
      <c r="G278" s="12">
        <v>1.5</v>
      </c>
      <c r="H278" s="12">
        <v>2.4</v>
      </c>
      <c r="I278" s="12">
        <v>3</v>
      </c>
      <c r="J278" s="12">
        <v>2</v>
      </c>
      <c r="K278" s="12">
        <v>2</v>
      </c>
      <c r="L278" s="12">
        <v>1.5</v>
      </c>
      <c r="M278" s="12">
        <v>2.6</v>
      </c>
      <c r="N278" s="12">
        <v>1.5</v>
      </c>
      <c r="O278" s="12">
        <v>2</v>
      </c>
      <c r="P278" s="12">
        <v>2</v>
      </c>
      <c r="Q278" s="12">
        <v>2.7</v>
      </c>
      <c r="R278" s="12">
        <v>1.7</v>
      </c>
      <c r="S278" s="12">
        <v>2.5</v>
      </c>
      <c r="T278" s="12">
        <v>1.7</v>
      </c>
    </row>
    <row r="279" spans="1:20" ht="14.25" customHeight="1">
      <c r="A279" s="929" t="s">
        <v>612</v>
      </c>
      <c r="B279" s="929" t="s">
        <v>613</v>
      </c>
      <c r="C279" s="930" t="s">
        <v>614</v>
      </c>
      <c r="D279" s="3" t="s">
        <v>615</v>
      </c>
      <c r="E279" s="25" t="s">
        <v>616</v>
      </c>
      <c r="F279" s="931" t="s">
        <v>27</v>
      </c>
      <c r="G279" s="40">
        <v>3</v>
      </c>
      <c r="H279" s="40">
        <v>2</v>
      </c>
      <c r="I279" s="40">
        <v>1</v>
      </c>
      <c r="J279" s="40" t="s">
        <v>28</v>
      </c>
      <c r="K279" s="40" t="s">
        <v>28</v>
      </c>
      <c r="L279" s="40" t="s">
        <v>28</v>
      </c>
      <c r="M279" s="40" t="s">
        <v>28</v>
      </c>
      <c r="N279" s="40" t="s">
        <v>28</v>
      </c>
      <c r="O279" s="40" t="s">
        <v>28</v>
      </c>
      <c r="P279" s="40" t="s">
        <v>28</v>
      </c>
      <c r="Q279" s="40">
        <v>2</v>
      </c>
      <c r="R279" s="40">
        <v>3</v>
      </c>
      <c r="S279" s="40">
        <v>3</v>
      </c>
      <c r="T279" s="40">
        <v>2</v>
      </c>
    </row>
    <row r="280" spans="1:20" ht="14.25" customHeight="1">
      <c r="A280" s="929"/>
      <c r="B280" s="929"/>
      <c r="C280" s="930"/>
      <c r="D280" s="3" t="s">
        <v>617</v>
      </c>
      <c r="E280" s="25" t="s">
        <v>618</v>
      </c>
      <c r="F280" s="931"/>
      <c r="G280" s="40">
        <v>3</v>
      </c>
      <c r="H280" s="40">
        <v>2</v>
      </c>
      <c r="I280" s="40">
        <v>3</v>
      </c>
      <c r="J280" s="40">
        <v>2</v>
      </c>
      <c r="K280" s="40" t="s">
        <v>28</v>
      </c>
      <c r="L280" s="40" t="s">
        <v>28</v>
      </c>
      <c r="M280" s="40" t="s">
        <v>28</v>
      </c>
      <c r="N280" s="40" t="s">
        <v>28</v>
      </c>
      <c r="O280" s="40" t="s">
        <v>28</v>
      </c>
      <c r="P280" s="40" t="s">
        <v>28</v>
      </c>
      <c r="Q280" s="40">
        <v>2</v>
      </c>
      <c r="R280" s="40">
        <v>3</v>
      </c>
      <c r="S280" s="40">
        <v>3</v>
      </c>
      <c r="T280" s="40">
        <v>2</v>
      </c>
    </row>
    <row r="281" spans="1:20" ht="14.25" customHeight="1">
      <c r="A281" s="929"/>
      <c r="B281" s="929"/>
      <c r="C281" s="930"/>
      <c r="D281" s="3" t="s">
        <v>619</v>
      </c>
      <c r="E281" s="25" t="s">
        <v>620</v>
      </c>
      <c r="F281" s="931"/>
      <c r="G281" s="40">
        <v>3</v>
      </c>
      <c r="H281" s="40">
        <v>3</v>
      </c>
      <c r="I281" s="40">
        <v>2</v>
      </c>
      <c r="J281" s="40" t="s">
        <v>28</v>
      </c>
      <c r="K281" s="40" t="s">
        <v>28</v>
      </c>
      <c r="L281" s="40" t="s">
        <v>28</v>
      </c>
      <c r="M281" s="40" t="s">
        <v>28</v>
      </c>
      <c r="N281" s="40" t="s">
        <v>28</v>
      </c>
      <c r="O281" s="40" t="s">
        <v>28</v>
      </c>
      <c r="P281" s="40" t="s">
        <v>28</v>
      </c>
      <c r="Q281" s="40">
        <v>3</v>
      </c>
      <c r="R281" s="40">
        <v>3</v>
      </c>
      <c r="S281" s="40">
        <v>2</v>
      </c>
      <c r="T281" s="40">
        <v>3</v>
      </c>
    </row>
    <row r="282" spans="1:20" ht="14.25" customHeight="1">
      <c r="A282" s="929"/>
      <c r="B282" s="929"/>
      <c r="C282" s="930"/>
      <c r="D282" s="3" t="s">
        <v>621</v>
      </c>
      <c r="E282" s="25" t="s">
        <v>622</v>
      </c>
      <c r="F282" s="931"/>
      <c r="G282" s="40">
        <v>2</v>
      </c>
      <c r="H282" s="40">
        <v>3</v>
      </c>
      <c r="I282" s="40">
        <v>1</v>
      </c>
      <c r="J282" s="40" t="s">
        <v>28</v>
      </c>
      <c r="K282" s="40" t="s">
        <v>28</v>
      </c>
      <c r="L282" s="40" t="s">
        <v>28</v>
      </c>
      <c r="M282" s="40">
        <v>3</v>
      </c>
      <c r="N282" s="40" t="s">
        <v>28</v>
      </c>
      <c r="O282" s="40" t="s">
        <v>28</v>
      </c>
      <c r="P282" s="40" t="s">
        <v>28</v>
      </c>
      <c r="Q282" s="40">
        <v>2</v>
      </c>
      <c r="R282" s="40">
        <v>2</v>
      </c>
      <c r="S282" s="40">
        <v>2</v>
      </c>
      <c r="T282" s="40">
        <v>2</v>
      </c>
    </row>
    <row r="283" spans="1:20" ht="14.25" customHeight="1">
      <c r="A283" s="929"/>
      <c r="B283" s="929"/>
      <c r="C283" s="930"/>
      <c r="D283" s="3" t="s">
        <v>623</v>
      </c>
      <c r="E283" s="25" t="s">
        <v>624</v>
      </c>
      <c r="F283" s="931"/>
      <c r="G283" s="40">
        <v>2</v>
      </c>
      <c r="H283" s="40">
        <v>3</v>
      </c>
      <c r="I283" s="40">
        <v>2</v>
      </c>
      <c r="J283" s="40">
        <v>3</v>
      </c>
      <c r="K283" s="40">
        <v>2</v>
      </c>
      <c r="L283" s="40">
        <v>3</v>
      </c>
      <c r="M283" s="40">
        <v>3</v>
      </c>
      <c r="N283" s="40" t="s">
        <v>28</v>
      </c>
      <c r="O283" s="40" t="s">
        <v>28</v>
      </c>
      <c r="P283" s="40" t="s">
        <v>28</v>
      </c>
      <c r="Q283" s="40">
        <v>2</v>
      </c>
      <c r="R283" s="40">
        <v>2</v>
      </c>
      <c r="S283" s="40">
        <v>3</v>
      </c>
      <c r="T283" s="40">
        <v>2</v>
      </c>
    </row>
    <row r="284" spans="1:20" ht="14.25" customHeight="1">
      <c r="A284" s="929"/>
      <c r="B284" s="929"/>
      <c r="C284" s="930"/>
      <c r="D284" s="3" t="s">
        <v>612</v>
      </c>
      <c r="E284" s="3"/>
      <c r="F284" s="929"/>
      <c r="G284" s="41">
        <v>2.6</v>
      </c>
      <c r="H284" s="41">
        <v>2.6</v>
      </c>
      <c r="I284" s="41">
        <v>1.8</v>
      </c>
      <c r="J284" s="41">
        <v>2.5</v>
      </c>
      <c r="K284" s="41">
        <v>2</v>
      </c>
      <c r="L284" s="41">
        <v>3</v>
      </c>
      <c r="M284" s="41">
        <v>3</v>
      </c>
      <c r="N284" s="41" t="s">
        <v>28</v>
      </c>
      <c r="O284" s="41" t="s">
        <v>28</v>
      </c>
      <c r="P284" s="41" t="s">
        <v>28</v>
      </c>
      <c r="Q284" s="41">
        <v>2.2000000000000002</v>
      </c>
      <c r="R284" s="41">
        <v>2.6</v>
      </c>
      <c r="S284" s="41">
        <v>2.6</v>
      </c>
      <c r="T284" s="41">
        <v>2.2000000000000002</v>
      </c>
    </row>
    <row r="285" spans="1:20" s="28" customFormat="1" ht="14.25" customHeight="1">
      <c r="A285" s="918" t="s">
        <v>625</v>
      </c>
      <c r="B285" s="918" t="s">
        <v>626</v>
      </c>
      <c r="C285" s="919" t="s">
        <v>627</v>
      </c>
      <c r="D285" s="25" t="s">
        <v>628</v>
      </c>
      <c r="E285" s="25" t="s">
        <v>629</v>
      </c>
      <c r="F285" s="920" t="s">
        <v>27</v>
      </c>
      <c r="G285" s="41">
        <v>3</v>
      </c>
      <c r="H285" s="41" t="s">
        <v>28</v>
      </c>
      <c r="I285" s="41">
        <v>2</v>
      </c>
      <c r="J285" s="41">
        <v>3</v>
      </c>
      <c r="K285" s="41" t="s">
        <v>28</v>
      </c>
      <c r="L285" s="41" t="s">
        <v>28</v>
      </c>
      <c r="M285" s="41">
        <v>2</v>
      </c>
      <c r="N285" s="41" t="s">
        <v>28</v>
      </c>
      <c r="O285" s="41" t="s">
        <v>28</v>
      </c>
      <c r="P285" s="41" t="s">
        <v>28</v>
      </c>
      <c r="Q285" s="41" t="s">
        <v>28</v>
      </c>
      <c r="R285" s="41">
        <v>2</v>
      </c>
      <c r="S285" s="41">
        <v>2</v>
      </c>
      <c r="T285" s="41">
        <v>3</v>
      </c>
    </row>
    <row r="286" spans="1:20" s="28" customFormat="1" ht="14.25" customHeight="1">
      <c r="A286" s="918"/>
      <c r="B286" s="918"/>
      <c r="C286" s="919"/>
      <c r="D286" s="25" t="s">
        <v>630</v>
      </c>
      <c r="E286" s="25" t="s">
        <v>631</v>
      </c>
      <c r="F286" s="920"/>
      <c r="G286" s="41">
        <v>3</v>
      </c>
      <c r="H286" s="41">
        <v>1</v>
      </c>
      <c r="I286" s="41" t="s">
        <v>28</v>
      </c>
      <c r="J286" s="41">
        <v>2</v>
      </c>
      <c r="K286" s="41">
        <v>1</v>
      </c>
      <c r="L286" s="41" t="s">
        <v>28</v>
      </c>
      <c r="M286" s="41">
        <v>3</v>
      </c>
      <c r="N286" s="41" t="s">
        <v>28</v>
      </c>
      <c r="O286" s="41" t="s">
        <v>28</v>
      </c>
      <c r="P286" s="41" t="s">
        <v>28</v>
      </c>
      <c r="Q286" s="41" t="s">
        <v>28</v>
      </c>
      <c r="R286" s="41">
        <v>2</v>
      </c>
      <c r="S286" s="41">
        <v>3</v>
      </c>
      <c r="T286" s="41">
        <v>2</v>
      </c>
    </row>
    <row r="287" spans="1:20" s="28" customFormat="1" ht="14.25" customHeight="1">
      <c r="A287" s="918"/>
      <c r="B287" s="918"/>
      <c r="C287" s="919"/>
      <c r="D287" s="25" t="s">
        <v>632</v>
      </c>
      <c r="E287" s="25" t="s">
        <v>633</v>
      </c>
      <c r="F287" s="920"/>
      <c r="G287" s="41">
        <v>3</v>
      </c>
      <c r="H287" s="41">
        <v>2</v>
      </c>
      <c r="I287" s="41">
        <v>1</v>
      </c>
      <c r="J287" s="41">
        <v>1</v>
      </c>
      <c r="K287" s="41">
        <v>3</v>
      </c>
      <c r="L287" s="41" t="s">
        <v>28</v>
      </c>
      <c r="M287" s="41">
        <v>2</v>
      </c>
      <c r="N287" s="41" t="s">
        <v>28</v>
      </c>
      <c r="O287" s="41" t="s">
        <v>28</v>
      </c>
      <c r="P287" s="41" t="s">
        <v>28</v>
      </c>
      <c r="Q287" s="41" t="s">
        <v>28</v>
      </c>
      <c r="R287" s="41">
        <v>3</v>
      </c>
      <c r="S287" s="41">
        <v>2</v>
      </c>
      <c r="T287" s="41">
        <v>1</v>
      </c>
    </row>
    <row r="288" spans="1:20" s="28" customFormat="1" ht="14.25" customHeight="1">
      <c r="A288" s="918"/>
      <c r="B288" s="918"/>
      <c r="C288" s="919"/>
      <c r="D288" s="25" t="s">
        <v>634</v>
      </c>
      <c r="E288" s="25" t="s">
        <v>635</v>
      </c>
      <c r="F288" s="920"/>
      <c r="G288" s="41">
        <v>2</v>
      </c>
      <c r="H288" s="41">
        <v>1</v>
      </c>
      <c r="I288" s="41">
        <v>1</v>
      </c>
      <c r="J288" s="41">
        <v>3</v>
      </c>
      <c r="K288" s="41">
        <v>2</v>
      </c>
      <c r="L288" s="41" t="s">
        <v>28</v>
      </c>
      <c r="M288" s="41" t="s">
        <v>28</v>
      </c>
      <c r="N288" s="41" t="s">
        <v>28</v>
      </c>
      <c r="O288" s="41" t="s">
        <v>28</v>
      </c>
      <c r="P288" s="41" t="s">
        <v>28</v>
      </c>
      <c r="Q288" s="41" t="s">
        <v>28</v>
      </c>
      <c r="R288" s="41">
        <v>2</v>
      </c>
      <c r="S288" s="41">
        <v>2</v>
      </c>
      <c r="T288" s="41">
        <v>1</v>
      </c>
    </row>
    <row r="289" spans="1:20" s="28" customFormat="1" ht="14.25" customHeight="1">
      <c r="A289" s="918"/>
      <c r="B289" s="918"/>
      <c r="C289" s="919"/>
      <c r="D289" s="25" t="s">
        <v>636</v>
      </c>
      <c r="E289" s="25" t="s">
        <v>637</v>
      </c>
      <c r="F289" s="920"/>
      <c r="G289" s="41">
        <v>2</v>
      </c>
      <c r="H289" s="41">
        <v>1</v>
      </c>
      <c r="I289" s="41">
        <v>1</v>
      </c>
      <c r="J289" s="41">
        <v>3</v>
      </c>
      <c r="K289" s="41">
        <v>2</v>
      </c>
      <c r="L289" s="41" t="s">
        <v>28</v>
      </c>
      <c r="M289" s="41" t="s">
        <v>28</v>
      </c>
      <c r="N289" s="41" t="s">
        <v>28</v>
      </c>
      <c r="O289" s="41" t="s">
        <v>28</v>
      </c>
      <c r="P289" s="41" t="s">
        <v>28</v>
      </c>
      <c r="Q289" s="41" t="s">
        <v>28</v>
      </c>
      <c r="R289" s="41">
        <v>2</v>
      </c>
      <c r="S289" s="41">
        <v>2</v>
      </c>
      <c r="T289" s="41">
        <v>1</v>
      </c>
    </row>
    <row r="290" spans="1:20" s="28" customFormat="1" ht="14.25" customHeight="1">
      <c r="A290" s="918"/>
      <c r="B290" s="918"/>
      <c r="C290" s="919"/>
      <c r="D290" s="25" t="s">
        <v>625</v>
      </c>
      <c r="E290" s="25"/>
      <c r="F290" s="918"/>
      <c r="G290" s="29">
        <v>2.6</v>
      </c>
      <c r="H290" s="29">
        <v>1.3</v>
      </c>
      <c r="I290" s="29">
        <v>1.3</v>
      </c>
      <c r="J290" s="29">
        <v>2.4</v>
      </c>
      <c r="K290" s="29">
        <v>2</v>
      </c>
      <c r="L290" s="42" t="s">
        <v>28</v>
      </c>
      <c r="M290" s="29">
        <v>2.2999999999999998</v>
      </c>
      <c r="N290" s="42" t="s">
        <v>28</v>
      </c>
      <c r="O290" s="42" t="s">
        <v>28</v>
      </c>
      <c r="P290" s="42" t="s">
        <v>28</v>
      </c>
      <c r="Q290" s="42" t="s">
        <v>28</v>
      </c>
      <c r="R290" s="29">
        <v>2.2000000000000002</v>
      </c>
      <c r="S290" s="29">
        <v>2.2000000000000002</v>
      </c>
      <c r="T290" s="29">
        <v>1.6</v>
      </c>
    </row>
    <row r="291" spans="1:20" s="28" customFormat="1" ht="14.25" customHeight="1">
      <c r="A291" s="918" t="s">
        <v>638</v>
      </c>
      <c r="B291" s="918" t="s">
        <v>639</v>
      </c>
      <c r="C291" s="919" t="s">
        <v>640</v>
      </c>
      <c r="D291" s="25" t="s">
        <v>641</v>
      </c>
      <c r="E291" s="25" t="s">
        <v>642</v>
      </c>
      <c r="F291" s="920" t="s">
        <v>27</v>
      </c>
      <c r="G291" s="41">
        <v>3</v>
      </c>
      <c r="H291" s="41">
        <v>2</v>
      </c>
      <c r="I291" s="41" t="s">
        <v>28</v>
      </c>
      <c r="J291" s="41" t="s">
        <v>28</v>
      </c>
      <c r="K291" s="41" t="s">
        <v>28</v>
      </c>
      <c r="L291" s="41" t="s">
        <v>28</v>
      </c>
      <c r="M291" s="41" t="s">
        <v>28</v>
      </c>
      <c r="N291" s="41" t="s">
        <v>28</v>
      </c>
      <c r="O291" s="41" t="s">
        <v>28</v>
      </c>
      <c r="P291" s="41" t="s">
        <v>28</v>
      </c>
      <c r="Q291" s="41" t="s">
        <v>28</v>
      </c>
      <c r="R291" s="41">
        <v>3</v>
      </c>
      <c r="S291" s="41">
        <v>2</v>
      </c>
      <c r="T291" s="41">
        <v>2</v>
      </c>
    </row>
    <row r="292" spans="1:20" s="28" customFormat="1" ht="14.25" customHeight="1">
      <c r="A292" s="918"/>
      <c r="B292" s="918"/>
      <c r="C292" s="919"/>
      <c r="D292" s="25" t="s">
        <v>643</v>
      </c>
      <c r="E292" s="25" t="s">
        <v>644</v>
      </c>
      <c r="F292" s="920"/>
      <c r="G292" s="41">
        <v>3</v>
      </c>
      <c r="H292" s="41">
        <v>3</v>
      </c>
      <c r="I292" s="41">
        <v>2</v>
      </c>
      <c r="J292" s="41" t="s">
        <v>28</v>
      </c>
      <c r="K292" s="41" t="s">
        <v>28</v>
      </c>
      <c r="L292" s="41" t="s">
        <v>28</v>
      </c>
      <c r="M292" s="41" t="s">
        <v>28</v>
      </c>
      <c r="N292" s="41" t="s">
        <v>28</v>
      </c>
      <c r="O292" s="41" t="s">
        <v>28</v>
      </c>
      <c r="P292" s="41" t="s">
        <v>28</v>
      </c>
      <c r="Q292" s="41">
        <v>2</v>
      </c>
      <c r="R292" s="41">
        <v>2</v>
      </c>
      <c r="S292" s="41">
        <v>2</v>
      </c>
      <c r="T292" s="41">
        <v>1</v>
      </c>
    </row>
    <row r="293" spans="1:20" s="28" customFormat="1" ht="14.25" customHeight="1">
      <c r="A293" s="918"/>
      <c r="B293" s="918"/>
      <c r="C293" s="919"/>
      <c r="D293" s="25" t="s">
        <v>645</v>
      </c>
      <c r="E293" s="25" t="s">
        <v>646</v>
      </c>
      <c r="F293" s="920"/>
      <c r="G293" s="41">
        <v>3</v>
      </c>
      <c r="H293" s="41" t="s">
        <v>28</v>
      </c>
      <c r="I293" s="41" t="s">
        <v>28</v>
      </c>
      <c r="J293" s="41" t="s">
        <v>28</v>
      </c>
      <c r="K293" s="41" t="s">
        <v>28</v>
      </c>
      <c r="L293" s="41" t="s">
        <v>28</v>
      </c>
      <c r="M293" s="41" t="s">
        <v>28</v>
      </c>
      <c r="N293" s="41" t="s">
        <v>28</v>
      </c>
      <c r="O293" s="41" t="s">
        <v>28</v>
      </c>
      <c r="P293" s="41" t="s">
        <v>28</v>
      </c>
      <c r="Q293" s="41">
        <v>1</v>
      </c>
      <c r="R293" s="41">
        <v>2</v>
      </c>
      <c r="S293" s="41">
        <v>2</v>
      </c>
      <c r="T293" s="41">
        <v>1</v>
      </c>
    </row>
    <row r="294" spans="1:20" s="28" customFormat="1" ht="14.25" customHeight="1">
      <c r="A294" s="918"/>
      <c r="B294" s="918"/>
      <c r="C294" s="919"/>
      <c r="D294" s="25" t="s">
        <v>647</v>
      </c>
      <c r="E294" s="25" t="s">
        <v>648</v>
      </c>
      <c r="F294" s="920"/>
      <c r="G294" s="41">
        <v>2</v>
      </c>
      <c r="H294" s="41" t="s">
        <v>28</v>
      </c>
      <c r="I294" s="41" t="s">
        <v>28</v>
      </c>
      <c r="J294" s="41" t="s">
        <v>28</v>
      </c>
      <c r="K294" s="41">
        <v>2</v>
      </c>
      <c r="L294" s="41">
        <v>1</v>
      </c>
      <c r="M294" s="41" t="s">
        <v>28</v>
      </c>
      <c r="N294" s="41" t="s">
        <v>28</v>
      </c>
      <c r="O294" s="41">
        <v>1</v>
      </c>
      <c r="P294" s="41" t="s">
        <v>28</v>
      </c>
      <c r="Q294" s="41">
        <v>2</v>
      </c>
      <c r="R294" s="41">
        <v>3</v>
      </c>
      <c r="S294" s="41">
        <v>2</v>
      </c>
      <c r="T294" s="41">
        <v>3</v>
      </c>
    </row>
    <row r="295" spans="1:20" s="28" customFormat="1" ht="14.25" customHeight="1">
      <c r="A295" s="918"/>
      <c r="B295" s="918"/>
      <c r="C295" s="919"/>
      <c r="D295" s="25" t="s">
        <v>649</v>
      </c>
      <c r="E295" s="25" t="s">
        <v>650</v>
      </c>
      <c r="F295" s="920"/>
      <c r="G295" s="41">
        <v>3</v>
      </c>
      <c r="H295" s="41">
        <v>2</v>
      </c>
      <c r="I295" s="41">
        <v>2</v>
      </c>
      <c r="J295" s="41" t="s">
        <v>28</v>
      </c>
      <c r="K295" s="41">
        <v>1</v>
      </c>
      <c r="L295" s="41" t="s">
        <v>28</v>
      </c>
      <c r="M295" s="41" t="s">
        <v>28</v>
      </c>
      <c r="N295" s="41" t="s">
        <v>28</v>
      </c>
      <c r="O295" s="41">
        <v>1</v>
      </c>
      <c r="P295" s="41" t="s">
        <v>28</v>
      </c>
      <c r="Q295" s="41" t="s">
        <v>28</v>
      </c>
      <c r="R295" s="41">
        <v>2</v>
      </c>
      <c r="S295" s="41">
        <v>2</v>
      </c>
      <c r="T295" s="41">
        <v>1</v>
      </c>
    </row>
    <row r="296" spans="1:20" s="28" customFormat="1" ht="14.25" customHeight="1">
      <c r="A296" s="918"/>
      <c r="B296" s="918"/>
      <c r="C296" s="919"/>
      <c r="D296" s="25" t="s">
        <v>638</v>
      </c>
      <c r="E296" s="25"/>
      <c r="F296" s="918"/>
      <c r="G296" s="29">
        <v>2.8</v>
      </c>
      <c r="H296" s="29">
        <v>2.2999999999999998</v>
      </c>
      <c r="I296" s="29">
        <v>2</v>
      </c>
      <c r="J296" s="42" t="s">
        <v>28</v>
      </c>
      <c r="K296" s="29">
        <v>1.5</v>
      </c>
      <c r="L296" s="29">
        <v>1</v>
      </c>
      <c r="M296" s="42" t="s">
        <v>28</v>
      </c>
      <c r="N296" s="42" t="s">
        <v>28</v>
      </c>
      <c r="O296" s="29">
        <v>1</v>
      </c>
      <c r="P296" s="42" t="s">
        <v>28</v>
      </c>
      <c r="Q296" s="29">
        <v>1.7</v>
      </c>
      <c r="R296" s="29">
        <v>2.4</v>
      </c>
      <c r="S296" s="29">
        <v>2</v>
      </c>
      <c r="T296" s="29">
        <v>1.6</v>
      </c>
    </row>
    <row r="297" spans="1:20" s="28" customFormat="1" ht="14.25" customHeight="1">
      <c r="A297" s="932" t="s">
        <v>651</v>
      </c>
      <c r="B297" s="932" t="s">
        <v>652</v>
      </c>
      <c r="C297" s="935" t="s">
        <v>653</v>
      </c>
      <c r="D297" s="25" t="s">
        <v>654</v>
      </c>
      <c r="E297" s="25" t="s">
        <v>655</v>
      </c>
      <c r="F297" s="941" t="s">
        <v>27</v>
      </c>
      <c r="G297" s="41">
        <v>2</v>
      </c>
      <c r="H297" s="41">
        <v>3</v>
      </c>
      <c r="I297" s="41">
        <v>2</v>
      </c>
      <c r="J297" s="41">
        <v>3</v>
      </c>
      <c r="K297" s="41">
        <v>1</v>
      </c>
      <c r="L297" s="41" t="s">
        <v>28</v>
      </c>
      <c r="M297" s="41" t="s">
        <v>28</v>
      </c>
      <c r="N297" s="41" t="s">
        <v>28</v>
      </c>
      <c r="O297" s="41" t="s">
        <v>28</v>
      </c>
      <c r="P297" s="41" t="s">
        <v>28</v>
      </c>
      <c r="Q297" s="41" t="s">
        <v>28</v>
      </c>
      <c r="R297" s="41" t="s">
        <v>28</v>
      </c>
      <c r="S297" s="41">
        <v>1</v>
      </c>
      <c r="T297" s="41">
        <v>1</v>
      </c>
    </row>
    <row r="298" spans="1:20" s="28" customFormat="1" ht="14.25" customHeight="1">
      <c r="A298" s="933"/>
      <c r="B298" s="933"/>
      <c r="C298" s="939"/>
      <c r="D298" s="25" t="s">
        <v>656</v>
      </c>
      <c r="E298" s="25" t="s">
        <v>657</v>
      </c>
      <c r="F298" s="942"/>
      <c r="G298" s="41">
        <v>2</v>
      </c>
      <c r="H298" s="41">
        <v>3</v>
      </c>
      <c r="I298" s="41">
        <v>2</v>
      </c>
      <c r="J298" s="41">
        <v>3</v>
      </c>
      <c r="K298" s="41">
        <v>1</v>
      </c>
      <c r="L298" s="41" t="s">
        <v>28</v>
      </c>
      <c r="M298" s="41" t="s">
        <v>28</v>
      </c>
      <c r="N298" s="41" t="s">
        <v>28</v>
      </c>
      <c r="O298" s="41" t="s">
        <v>28</v>
      </c>
      <c r="P298" s="41" t="s">
        <v>28</v>
      </c>
      <c r="Q298" s="41" t="s">
        <v>28</v>
      </c>
      <c r="R298" s="41" t="s">
        <v>28</v>
      </c>
      <c r="S298" s="41">
        <v>1</v>
      </c>
      <c r="T298" s="41">
        <v>1</v>
      </c>
    </row>
    <row r="299" spans="1:20" s="28" customFormat="1" ht="14.25" customHeight="1">
      <c r="A299" s="933"/>
      <c r="B299" s="933"/>
      <c r="C299" s="939"/>
      <c r="D299" s="25" t="s">
        <v>658</v>
      </c>
      <c r="E299" s="25" t="s">
        <v>659</v>
      </c>
      <c r="F299" s="942"/>
      <c r="G299" s="41">
        <v>2</v>
      </c>
      <c r="H299" s="41">
        <v>3</v>
      </c>
      <c r="I299" s="41">
        <v>2</v>
      </c>
      <c r="J299" s="41">
        <v>3</v>
      </c>
      <c r="K299" s="41">
        <v>1</v>
      </c>
      <c r="L299" s="41" t="s">
        <v>28</v>
      </c>
      <c r="M299" s="41" t="s">
        <v>28</v>
      </c>
      <c r="N299" s="41" t="s">
        <v>28</v>
      </c>
      <c r="O299" s="41" t="s">
        <v>28</v>
      </c>
      <c r="P299" s="41" t="s">
        <v>28</v>
      </c>
      <c r="Q299" s="41" t="s">
        <v>28</v>
      </c>
      <c r="R299" s="41" t="s">
        <v>28</v>
      </c>
      <c r="S299" s="41">
        <v>3</v>
      </c>
      <c r="T299" s="41">
        <v>3</v>
      </c>
    </row>
    <row r="300" spans="1:20" s="28" customFormat="1" ht="14.25" customHeight="1">
      <c r="A300" s="933"/>
      <c r="B300" s="933"/>
      <c r="C300" s="939"/>
      <c r="D300" s="25" t="s">
        <v>660</v>
      </c>
      <c r="E300" s="25" t="s">
        <v>661</v>
      </c>
      <c r="F300" s="942"/>
      <c r="G300" s="41">
        <v>2</v>
      </c>
      <c r="H300" s="41">
        <v>3</v>
      </c>
      <c r="I300" s="41">
        <v>2</v>
      </c>
      <c r="J300" s="41">
        <v>3</v>
      </c>
      <c r="K300" s="41">
        <v>1</v>
      </c>
      <c r="L300" s="41" t="s">
        <v>28</v>
      </c>
      <c r="M300" s="41" t="s">
        <v>28</v>
      </c>
      <c r="N300" s="41" t="s">
        <v>28</v>
      </c>
      <c r="O300" s="41" t="s">
        <v>28</v>
      </c>
      <c r="P300" s="41" t="s">
        <v>28</v>
      </c>
      <c r="Q300" s="41" t="s">
        <v>28</v>
      </c>
      <c r="R300" s="41" t="s">
        <v>28</v>
      </c>
      <c r="S300" s="41">
        <v>2</v>
      </c>
      <c r="T300" s="41">
        <v>2</v>
      </c>
    </row>
    <row r="301" spans="1:20" s="28" customFormat="1" ht="14.25" customHeight="1">
      <c r="A301" s="933"/>
      <c r="B301" s="933"/>
      <c r="C301" s="939"/>
      <c r="D301" s="25" t="s">
        <v>662</v>
      </c>
      <c r="E301" s="25" t="s">
        <v>663</v>
      </c>
      <c r="F301" s="942"/>
      <c r="G301" s="41">
        <v>2</v>
      </c>
      <c r="H301" s="41">
        <v>3</v>
      </c>
      <c r="I301" s="41">
        <v>2</v>
      </c>
      <c r="J301" s="41">
        <v>3</v>
      </c>
      <c r="K301" s="41">
        <v>1</v>
      </c>
      <c r="L301" s="41" t="s">
        <v>28</v>
      </c>
      <c r="M301" s="41" t="s">
        <v>28</v>
      </c>
      <c r="N301" s="41" t="s">
        <v>28</v>
      </c>
      <c r="O301" s="41" t="s">
        <v>28</v>
      </c>
      <c r="P301" s="41" t="s">
        <v>28</v>
      </c>
      <c r="Q301" s="41" t="s">
        <v>28</v>
      </c>
      <c r="R301" s="41" t="s">
        <v>28</v>
      </c>
      <c r="S301" s="41">
        <v>3</v>
      </c>
      <c r="T301" s="41">
        <v>3</v>
      </c>
    </row>
    <row r="302" spans="1:20" s="28" customFormat="1" ht="14.25" customHeight="1">
      <c r="A302" s="934"/>
      <c r="B302" s="934"/>
      <c r="C302" s="940"/>
      <c r="D302" s="25" t="s">
        <v>651</v>
      </c>
      <c r="E302" s="25"/>
      <c r="F302" s="934"/>
      <c r="G302" s="29">
        <v>2</v>
      </c>
      <c r="H302" s="29">
        <v>3</v>
      </c>
      <c r="I302" s="29">
        <v>2</v>
      </c>
      <c r="J302" s="29">
        <v>3</v>
      </c>
      <c r="K302" s="29">
        <v>1</v>
      </c>
      <c r="L302" s="42" t="s">
        <v>28</v>
      </c>
      <c r="M302" s="42" t="s">
        <v>28</v>
      </c>
      <c r="N302" s="42" t="s">
        <v>28</v>
      </c>
      <c r="O302" s="42" t="s">
        <v>28</v>
      </c>
      <c r="P302" s="42" t="s">
        <v>28</v>
      </c>
      <c r="Q302" s="42" t="s">
        <v>28</v>
      </c>
      <c r="R302" s="42" t="s">
        <v>28</v>
      </c>
      <c r="S302" s="29">
        <v>2</v>
      </c>
      <c r="T302" s="29">
        <v>2</v>
      </c>
    </row>
    <row r="303" spans="1:20" s="28" customFormat="1" ht="14.25" customHeight="1">
      <c r="A303" s="918" t="s">
        <v>664</v>
      </c>
      <c r="B303" s="918" t="s">
        <v>665</v>
      </c>
      <c r="C303" s="919" t="s">
        <v>666</v>
      </c>
      <c r="D303" s="25" t="s">
        <v>667</v>
      </c>
      <c r="E303" s="25" t="s">
        <v>668</v>
      </c>
      <c r="F303" s="920" t="s">
        <v>27</v>
      </c>
      <c r="G303" s="41" t="s">
        <v>28</v>
      </c>
      <c r="H303" s="41">
        <v>3</v>
      </c>
      <c r="I303" s="41" t="s">
        <v>28</v>
      </c>
      <c r="J303" s="41">
        <v>3</v>
      </c>
      <c r="K303" s="41" t="s">
        <v>28</v>
      </c>
      <c r="L303" s="41" t="s">
        <v>28</v>
      </c>
      <c r="M303" s="41">
        <v>3</v>
      </c>
      <c r="N303" s="41" t="s">
        <v>28</v>
      </c>
      <c r="O303" s="41" t="s">
        <v>28</v>
      </c>
      <c r="P303" s="41" t="s">
        <v>28</v>
      </c>
      <c r="Q303" s="41" t="s">
        <v>28</v>
      </c>
      <c r="R303" s="41">
        <v>2</v>
      </c>
      <c r="S303" s="41" t="s">
        <v>28</v>
      </c>
      <c r="T303" s="41" t="s">
        <v>28</v>
      </c>
    </row>
    <row r="304" spans="1:20" s="28" customFormat="1" ht="14.25" customHeight="1">
      <c r="A304" s="918"/>
      <c r="B304" s="918"/>
      <c r="C304" s="919"/>
      <c r="D304" s="25" t="s">
        <v>669</v>
      </c>
      <c r="E304" s="25" t="s">
        <v>670</v>
      </c>
      <c r="F304" s="920"/>
      <c r="G304" s="41">
        <v>1</v>
      </c>
      <c r="H304" s="41">
        <v>2</v>
      </c>
      <c r="I304" s="41" t="s">
        <v>28</v>
      </c>
      <c r="J304" s="41">
        <v>2</v>
      </c>
      <c r="K304" s="41" t="s">
        <v>28</v>
      </c>
      <c r="L304" s="41">
        <v>2</v>
      </c>
      <c r="M304" s="41">
        <v>3</v>
      </c>
      <c r="N304" s="41" t="s">
        <v>28</v>
      </c>
      <c r="O304" s="41">
        <v>2</v>
      </c>
      <c r="P304" s="41" t="s">
        <v>28</v>
      </c>
      <c r="Q304" s="41" t="s">
        <v>28</v>
      </c>
      <c r="R304" s="41">
        <v>2</v>
      </c>
      <c r="S304" s="41" t="s">
        <v>28</v>
      </c>
      <c r="T304" s="41">
        <v>2</v>
      </c>
    </row>
    <row r="305" spans="1:20" s="28" customFormat="1" ht="14.25" customHeight="1">
      <c r="A305" s="918"/>
      <c r="B305" s="918"/>
      <c r="C305" s="919"/>
      <c r="D305" s="25" t="s">
        <v>671</v>
      </c>
      <c r="E305" s="25" t="s">
        <v>672</v>
      </c>
      <c r="F305" s="920"/>
      <c r="G305" s="41" t="s">
        <v>28</v>
      </c>
      <c r="H305" s="41">
        <v>3</v>
      </c>
      <c r="I305" s="41">
        <v>3</v>
      </c>
      <c r="J305" s="41">
        <v>1</v>
      </c>
      <c r="K305" s="41">
        <v>1</v>
      </c>
      <c r="L305" s="41" t="s">
        <v>28</v>
      </c>
      <c r="M305" s="41">
        <v>2</v>
      </c>
      <c r="N305" s="41">
        <v>1</v>
      </c>
      <c r="O305" s="41" t="s">
        <v>28</v>
      </c>
      <c r="P305" s="41">
        <v>2</v>
      </c>
      <c r="Q305" s="41">
        <v>3</v>
      </c>
      <c r="R305" s="41">
        <v>1</v>
      </c>
      <c r="S305" s="41" t="s">
        <v>28</v>
      </c>
      <c r="T305" s="41">
        <v>1</v>
      </c>
    </row>
    <row r="306" spans="1:20" s="28" customFormat="1" ht="14.25" customHeight="1">
      <c r="A306" s="918"/>
      <c r="B306" s="918"/>
      <c r="C306" s="919"/>
      <c r="D306" s="25" t="s">
        <v>673</v>
      </c>
      <c r="E306" s="25" t="s">
        <v>674</v>
      </c>
      <c r="F306" s="920"/>
      <c r="G306" s="41" t="s">
        <v>28</v>
      </c>
      <c r="H306" s="41">
        <v>2</v>
      </c>
      <c r="I306" s="41" t="s">
        <v>28</v>
      </c>
      <c r="J306" s="41">
        <v>2</v>
      </c>
      <c r="K306" s="41" t="s">
        <v>28</v>
      </c>
      <c r="L306" s="41">
        <v>1</v>
      </c>
      <c r="M306" s="41">
        <v>3</v>
      </c>
      <c r="N306" s="41" t="s">
        <v>28</v>
      </c>
      <c r="O306" s="41" t="s">
        <v>28</v>
      </c>
      <c r="P306" s="41" t="s">
        <v>28</v>
      </c>
      <c r="Q306" s="41">
        <v>2</v>
      </c>
      <c r="R306" s="41" t="s">
        <v>28</v>
      </c>
      <c r="S306" s="41">
        <v>2</v>
      </c>
      <c r="T306" s="41" t="s">
        <v>28</v>
      </c>
    </row>
    <row r="307" spans="1:20" s="28" customFormat="1" ht="14.25" customHeight="1">
      <c r="A307" s="918"/>
      <c r="B307" s="918"/>
      <c r="C307" s="919"/>
      <c r="D307" s="25" t="s">
        <v>675</v>
      </c>
      <c r="E307" s="25" t="s">
        <v>676</v>
      </c>
      <c r="F307" s="920"/>
      <c r="G307" s="41">
        <v>2</v>
      </c>
      <c r="H307" s="41">
        <v>2</v>
      </c>
      <c r="I307" s="41">
        <v>3</v>
      </c>
      <c r="J307" s="41">
        <v>2</v>
      </c>
      <c r="K307" s="41">
        <v>3</v>
      </c>
      <c r="L307" s="41" t="s">
        <v>28</v>
      </c>
      <c r="M307" s="41">
        <v>2</v>
      </c>
      <c r="N307" s="41">
        <v>2</v>
      </c>
      <c r="O307" s="41">
        <v>2</v>
      </c>
      <c r="P307" s="41" t="s">
        <v>28</v>
      </c>
      <c r="Q307" s="41">
        <v>3</v>
      </c>
      <c r="R307" s="41" t="s">
        <v>28</v>
      </c>
      <c r="S307" s="41">
        <v>3</v>
      </c>
      <c r="T307" s="41">
        <v>2</v>
      </c>
    </row>
    <row r="308" spans="1:20" s="28" customFormat="1" ht="14.25" customHeight="1">
      <c r="A308" s="918"/>
      <c r="B308" s="918"/>
      <c r="C308" s="919"/>
      <c r="D308" s="25" t="s">
        <v>664</v>
      </c>
      <c r="E308" s="25"/>
      <c r="F308" s="918"/>
      <c r="G308" s="29">
        <v>1.5</v>
      </c>
      <c r="H308" s="29">
        <v>2.2999999999999998</v>
      </c>
      <c r="I308" s="29">
        <v>3</v>
      </c>
      <c r="J308" s="29">
        <v>2</v>
      </c>
      <c r="K308" s="29">
        <v>2</v>
      </c>
      <c r="L308" s="29">
        <v>1.5</v>
      </c>
      <c r="M308" s="29">
        <v>2.6</v>
      </c>
      <c r="N308" s="29">
        <v>1.5</v>
      </c>
      <c r="O308" s="29">
        <v>2</v>
      </c>
      <c r="P308" s="29">
        <v>2</v>
      </c>
      <c r="Q308" s="29">
        <v>2.7</v>
      </c>
      <c r="R308" s="29">
        <v>1.7</v>
      </c>
      <c r="S308" s="29">
        <v>2.5</v>
      </c>
      <c r="T308" s="29">
        <v>1.7</v>
      </c>
    </row>
    <row r="309" spans="1:20" s="28" customFormat="1" ht="14.25" customHeight="1">
      <c r="A309" s="918" t="s">
        <v>677</v>
      </c>
      <c r="B309" s="918" t="s">
        <v>678</v>
      </c>
      <c r="C309" s="938" t="s">
        <v>679</v>
      </c>
      <c r="D309" s="25" t="s">
        <v>680</v>
      </c>
      <c r="E309" s="25" t="s">
        <v>681</v>
      </c>
      <c r="F309" s="920" t="s">
        <v>107</v>
      </c>
      <c r="G309" s="41">
        <v>3</v>
      </c>
      <c r="H309" s="41" t="s">
        <v>28</v>
      </c>
      <c r="I309" s="41" t="s">
        <v>28</v>
      </c>
      <c r="J309" s="41">
        <v>3</v>
      </c>
      <c r="K309" s="41" t="s">
        <v>28</v>
      </c>
      <c r="L309" s="41" t="s">
        <v>28</v>
      </c>
      <c r="M309" s="41" t="s">
        <v>28</v>
      </c>
      <c r="N309" s="41" t="s">
        <v>28</v>
      </c>
      <c r="O309" s="41">
        <v>2</v>
      </c>
      <c r="P309" s="41" t="s">
        <v>28</v>
      </c>
      <c r="Q309" s="41">
        <v>1</v>
      </c>
      <c r="R309" s="41" t="s">
        <v>28</v>
      </c>
      <c r="S309" s="41">
        <v>3</v>
      </c>
      <c r="T309" s="41" t="s">
        <v>28</v>
      </c>
    </row>
    <row r="310" spans="1:20" s="28" customFormat="1" ht="14.25" customHeight="1">
      <c r="A310" s="918"/>
      <c r="B310" s="918"/>
      <c r="C310" s="919"/>
      <c r="D310" s="25" t="s">
        <v>682</v>
      </c>
      <c r="E310" s="25" t="s">
        <v>683</v>
      </c>
      <c r="F310" s="920"/>
      <c r="G310" s="41">
        <v>3</v>
      </c>
      <c r="H310" s="41" t="s">
        <v>28</v>
      </c>
      <c r="I310" s="41" t="s">
        <v>28</v>
      </c>
      <c r="J310" s="41">
        <v>3</v>
      </c>
      <c r="K310" s="41" t="s">
        <v>28</v>
      </c>
      <c r="L310" s="41" t="s">
        <v>28</v>
      </c>
      <c r="M310" s="41" t="s">
        <v>28</v>
      </c>
      <c r="N310" s="41" t="s">
        <v>28</v>
      </c>
      <c r="O310" s="41" t="s">
        <v>28</v>
      </c>
      <c r="P310" s="41">
        <v>1</v>
      </c>
      <c r="Q310" s="41">
        <v>2</v>
      </c>
      <c r="R310" s="41" t="s">
        <v>28</v>
      </c>
      <c r="S310" s="41" t="s">
        <v>28</v>
      </c>
      <c r="T310" s="41">
        <v>3</v>
      </c>
    </row>
    <row r="311" spans="1:20" s="28" customFormat="1" ht="14.25" customHeight="1">
      <c r="A311" s="918"/>
      <c r="B311" s="918"/>
      <c r="C311" s="919"/>
      <c r="D311" s="25" t="s">
        <v>684</v>
      </c>
      <c r="E311" s="25" t="s">
        <v>685</v>
      </c>
      <c r="F311" s="920"/>
      <c r="G311" s="41">
        <v>2</v>
      </c>
      <c r="H311" s="41" t="s">
        <v>28</v>
      </c>
      <c r="I311" s="41" t="s">
        <v>28</v>
      </c>
      <c r="J311" s="41" t="s">
        <v>28</v>
      </c>
      <c r="K311" s="41" t="s">
        <v>28</v>
      </c>
      <c r="L311" s="41" t="s">
        <v>28</v>
      </c>
      <c r="M311" s="41" t="s">
        <v>28</v>
      </c>
      <c r="N311" s="41">
        <v>3</v>
      </c>
      <c r="O311" s="41" t="s">
        <v>28</v>
      </c>
      <c r="P311" s="41">
        <v>2</v>
      </c>
      <c r="Q311" s="41" t="s">
        <v>28</v>
      </c>
      <c r="R311" s="41" t="s">
        <v>28</v>
      </c>
      <c r="S311" s="41">
        <v>3</v>
      </c>
      <c r="T311" s="41" t="s">
        <v>28</v>
      </c>
    </row>
    <row r="312" spans="1:20" s="28" customFormat="1" ht="14.25" customHeight="1">
      <c r="A312" s="918"/>
      <c r="B312" s="918"/>
      <c r="C312" s="919"/>
      <c r="D312" s="25" t="s">
        <v>686</v>
      </c>
      <c r="E312" s="25" t="s">
        <v>687</v>
      </c>
      <c r="F312" s="920"/>
      <c r="G312" s="41" t="s">
        <v>28</v>
      </c>
      <c r="H312" s="41" t="s">
        <v>28</v>
      </c>
      <c r="I312" s="41" t="s">
        <v>28</v>
      </c>
      <c r="J312" s="41" t="s">
        <v>28</v>
      </c>
      <c r="K312" s="41" t="s">
        <v>28</v>
      </c>
      <c r="L312" s="41" t="s">
        <v>28</v>
      </c>
      <c r="M312" s="41" t="s">
        <v>28</v>
      </c>
      <c r="N312" s="41" t="s">
        <v>28</v>
      </c>
      <c r="O312" s="41" t="s">
        <v>28</v>
      </c>
      <c r="P312" s="41">
        <v>3</v>
      </c>
      <c r="Q312" s="41">
        <v>2</v>
      </c>
      <c r="R312" s="41" t="s">
        <v>28</v>
      </c>
      <c r="S312" s="41" t="s">
        <v>28</v>
      </c>
      <c r="T312" s="41">
        <v>3</v>
      </c>
    </row>
    <row r="313" spans="1:20" s="28" customFormat="1" ht="14.25" customHeight="1">
      <c r="A313" s="918"/>
      <c r="B313" s="918"/>
      <c r="C313" s="919"/>
      <c r="D313" s="25" t="s">
        <v>688</v>
      </c>
      <c r="E313" s="25" t="s">
        <v>689</v>
      </c>
      <c r="F313" s="920"/>
      <c r="G313" s="41">
        <v>3</v>
      </c>
      <c r="H313" s="41" t="s">
        <v>28</v>
      </c>
      <c r="I313" s="41" t="s">
        <v>28</v>
      </c>
      <c r="J313" s="41" t="s">
        <v>28</v>
      </c>
      <c r="K313" s="41" t="s">
        <v>28</v>
      </c>
      <c r="L313" s="41" t="s">
        <v>28</v>
      </c>
      <c r="M313" s="41" t="s">
        <v>28</v>
      </c>
      <c r="N313" s="41" t="s">
        <v>28</v>
      </c>
      <c r="O313" s="41" t="s">
        <v>28</v>
      </c>
      <c r="P313" s="41" t="s">
        <v>28</v>
      </c>
      <c r="Q313" s="41">
        <v>3</v>
      </c>
      <c r="R313" s="41" t="s">
        <v>28</v>
      </c>
      <c r="S313" s="41">
        <v>2</v>
      </c>
      <c r="T313" s="41">
        <v>3</v>
      </c>
    </row>
    <row r="314" spans="1:20" s="28" customFormat="1" ht="14.25" customHeight="1">
      <c r="A314" s="918"/>
      <c r="B314" s="918"/>
      <c r="C314" s="919"/>
      <c r="D314" s="28" t="s">
        <v>677</v>
      </c>
      <c r="E314" s="25"/>
      <c r="F314" s="918"/>
      <c r="G314" s="29">
        <v>2.8</v>
      </c>
      <c r="H314" s="42" t="s">
        <v>28</v>
      </c>
      <c r="I314" s="42" t="s">
        <v>28</v>
      </c>
      <c r="J314" s="29">
        <v>3</v>
      </c>
      <c r="K314" s="42" t="s">
        <v>28</v>
      </c>
      <c r="L314" s="42" t="s">
        <v>28</v>
      </c>
      <c r="M314" s="42" t="s">
        <v>28</v>
      </c>
      <c r="N314" s="29">
        <v>3</v>
      </c>
      <c r="O314" s="29">
        <v>2</v>
      </c>
      <c r="P314" s="29">
        <v>2</v>
      </c>
      <c r="Q314" s="29">
        <v>2</v>
      </c>
      <c r="R314" s="42" t="s">
        <v>28</v>
      </c>
      <c r="S314" s="29">
        <v>2.7</v>
      </c>
      <c r="T314" s="29">
        <v>3</v>
      </c>
    </row>
    <row r="315" spans="1:20" s="28" customFormat="1" ht="14.25" customHeight="1">
      <c r="A315" s="918" t="s">
        <v>690</v>
      </c>
      <c r="B315" s="918" t="s">
        <v>691</v>
      </c>
      <c r="C315" s="919" t="s">
        <v>692</v>
      </c>
      <c r="D315" s="25" t="s">
        <v>693</v>
      </c>
      <c r="E315" s="25" t="s">
        <v>694</v>
      </c>
      <c r="F315" s="920" t="s">
        <v>107</v>
      </c>
      <c r="G315" s="41">
        <v>3</v>
      </c>
      <c r="H315" s="41">
        <v>2</v>
      </c>
      <c r="I315" s="41">
        <v>1</v>
      </c>
      <c r="J315" s="41" t="s">
        <v>28</v>
      </c>
      <c r="K315" s="41" t="s">
        <v>28</v>
      </c>
      <c r="L315" s="41" t="s">
        <v>28</v>
      </c>
      <c r="M315" s="41" t="s">
        <v>28</v>
      </c>
      <c r="N315" s="41" t="s">
        <v>28</v>
      </c>
      <c r="O315" s="41" t="s">
        <v>28</v>
      </c>
      <c r="P315" s="41" t="s">
        <v>28</v>
      </c>
      <c r="Q315" s="41">
        <v>2</v>
      </c>
      <c r="R315" s="41">
        <v>3</v>
      </c>
      <c r="S315" s="41">
        <v>3</v>
      </c>
      <c r="T315" s="41">
        <v>2</v>
      </c>
    </row>
    <row r="316" spans="1:20" s="28" customFormat="1" ht="14.25" customHeight="1">
      <c r="A316" s="918"/>
      <c r="B316" s="918"/>
      <c r="C316" s="919"/>
      <c r="D316" s="25" t="s">
        <v>695</v>
      </c>
      <c r="E316" s="25" t="s">
        <v>696</v>
      </c>
      <c r="F316" s="920"/>
      <c r="G316" s="41">
        <v>3</v>
      </c>
      <c r="H316" s="41">
        <v>2</v>
      </c>
      <c r="I316" s="41">
        <v>3</v>
      </c>
      <c r="J316" s="41">
        <v>2</v>
      </c>
      <c r="K316" s="41" t="s">
        <v>28</v>
      </c>
      <c r="L316" s="41" t="s">
        <v>28</v>
      </c>
      <c r="M316" s="41" t="s">
        <v>28</v>
      </c>
      <c r="N316" s="41" t="s">
        <v>28</v>
      </c>
      <c r="O316" s="41" t="s">
        <v>28</v>
      </c>
      <c r="P316" s="41" t="s">
        <v>28</v>
      </c>
      <c r="Q316" s="41">
        <v>2</v>
      </c>
      <c r="R316" s="41">
        <v>3</v>
      </c>
      <c r="S316" s="41">
        <v>3</v>
      </c>
      <c r="T316" s="41">
        <v>2</v>
      </c>
    </row>
    <row r="317" spans="1:20" s="28" customFormat="1" ht="14.25" customHeight="1">
      <c r="A317" s="918"/>
      <c r="B317" s="918"/>
      <c r="C317" s="919"/>
      <c r="D317" s="25" t="s">
        <v>697</v>
      </c>
      <c r="E317" s="25" t="s">
        <v>698</v>
      </c>
      <c r="F317" s="920"/>
      <c r="G317" s="41">
        <v>3</v>
      </c>
      <c r="H317" s="41">
        <v>3</v>
      </c>
      <c r="I317" s="41">
        <v>2</v>
      </c>
      <c r="J317" s="41" t="s">
        <v>28</v>
      </c>
      <c r="K317" s="41" t="s">
        <v>28</v>
      </c>
      <c r="L317" s="41" t="s">
        <v>28</v>
      </c>
      <c r="M317" s="41" t="s">
        <v>28</v>
      </c>
      <c r="N317" s="41" t="s">
        <v>28</v>
      </c>
      <c r="O317" s="41" t="s">
        <v>28</v>
      </c>
      <c r="P317" s="41" t="s">
        <v>28</v>
      </c>
      <c r="Q317" s="41">
        <v>3</v>
      </c>
      <c r="R317" s="41">
        <v>3</v>
      </c>
      <c r="S317" s="41">
        <v>2</v>
      </c>
      <c r="T317" s="41">
        <v>3</v>
      </c>
    </row>
    <row r="318" spans="1:20" s="28" customFormat="1" ht="14.25" customHeight="1">
      <c r="A318" s="918"/>
      <c r="B318" s="918"/>
      <c r="C318" s="919"/>
      <c r="D318" s="25" t="s">
        <v>699</v>
      </c>
      <c r="E318" s="25" t="s">
        <v>700</v>
      </c>
      <c r="F318" s="920"/>
      <c r="G318" s="41">
        <v>2</v>
      </c>
      <c r="H318" s="41">
        <v>3</v>
      </c>
      <c r="I318" s="41">
        <v>1</v>
      </c>
      <c r="J318" s="41" t="s">
        <v>28</v>
      </c>
      <c r="K318" s="41" t="s">
        <v>28</v>
      </c>
      <c r="L318" s="41" t="s">
        <v>28</v>
      </c>
      <c r="M318" s="41">
        <v>3</v>
      </c>
      <c r="N318" s="41" t="s">
        <v>28</v>
      </c>
      <c r="O318" s="41" t="s">
        <v>28</v>
      </c>
      <c r="P318" s="41" t="s">
        <v>28</v>
      </c>
      <c r="Q318" s="41">
        <v>2</v>
      </c>
      <c r="R318" s="41">
        <v>2</v>
      </c>
      <c r="S318" s="41">
        <v>2</v>
      </c>
      <c r="T318" s="41">
        <v>2</v>
      </c>
    </row>
    <row r="319" spans="1:20" s="28" customFormat="1" ht="14.25" customHeight="1">
      <c r="A319" s="918"/>
      <c r="B319" s="918"/>
      <c r="C319" s="919"/>
      <c r="D319" s="25" t="s">
        <v>701</v>
      </c>
      <c r="E319" s="25" t="s">
        <v>702</v>
      </c>
      <c r="F319" s="920"/>
      <c r="G319" s="41">
        <v>2</v>
      </c>
      <c r="H319" s="41">
        <v>3</v>
      </c>
      <c r="I319" s="41">
        <v>2</v>
      </c>
      <c r="J319" s="41">
        <v>3</v>
      </c>
      <c r="K319" s="41">
        <v>2</v>
      </c>
      <c r="L319" s="41">
        <v>3</v>
      </c>
      <c r="M319" s="41">
        <v>3</v>
      </c>
      <c r="N319" s="41" t="s">
        <v>28</v>
      </c>
      <c r="O319" s="41" t="s">
        <v>28</v>
      </c>
      <c r="P319" s="41" t="s">
        <v>28</v>
      </c>
      <c r="Q319" s="41">
        <v>2</v>
      </c>
      <c r="R319" s="41">
        <v>2</v>
      </c>
      <c r="S319" s="41">
        <v>3</v>
      </c>
      <c r="T319" s="41">
        <v>2</v>
      </c>
    </row>
    <row r="320" spans="1:20" s="28" customFormat="1" ht="14.25" customHeight="1">
      <c r="A320" s="918"/>
      <c r="B320" s="918"/>
      <c r="C320" s="919"/>
      <c r="D320" s="25" t="s">
        <v>690</v>
      </c>
      <c r="E320" s="25"/>
      <c r="F320" s="918"/>
      <c r="G320" s="29">
        <v>2.6</v>
      </c>
      <c r="H320" s="29">
        <v>2.6</v>
      </c>
      <c r="I320" s="29">
        <v>1.8</v>
      </c>
      <c r="J320" s="29">
        <v>2.5</v>
      </c>
      <c r="K320" s="29">
        <v>2</v>
      </c>
      <c r="L320" s="29">
        <v>3</v>
      </c>
      <c r="M320" s="29">
        <v>3</v>
      </c>
      <c r="N320" s="42" t="s">
        <v>28</v>
      </c>
      <c r="O320" s="42" t="s">
        <v>28</v>
      </c>
      <c r="P320" s="42" t="s">
        <v>28</v>
      </c>
      <c r="Q320" s="29">
        <v>2.2000000000000002</v>
      </c>
      <c r="R320" s="29">
        <v>2.6</v>
      </c>
      <c r="S320" s="29">
        <v>2.6</v>
      </c>
      <c r="T320" s="29">
        <v>2.2000000000000002</v>
      </c>
    </row>
    <row r="321" spans="1:20" s="28" customFormat="1" ht="14.25" customHeight="1">
      <c r="A321" s="918" t="s">
        <v>703</v>
      </c>
      <c r="B321" s="936" t="s">
        <v>704</v>
      </c>
      <c r="C321" s="936" t="s">
        <v>705</v>
      </c>
      <c r="D321" s="43" t="s">
        <v>706</v>
      </c>
      <c r="E321" s="43" t="s">
        <v>707</v>
      </c>
      <c r="F321" s="937" t="s">
        <v>27</v>
      </c>
      <c r="G321" s="41">
        <v>3</v>
      </c>
      <c r="H321" s="41">
        <v>2</v>
      </c>
      <c r="I321" s="41" t="s">
        <v>28</v>
      </c>
      <c r="J321" s="41" t="s">
        <v>28</v>
      </c>
      <c r="K321" s="41" t="s">
        <v>28</v>
      </c>
      <c r="L321" s="41">
        <v>2</v>
      </c>
      <c r="M321" s="41" t="s">
        <v>28</v>
      </c>
      <c r="N321" s="41">
        <v>3</v>
      </c>
      <c r="O321" s="41">
        <v>2</v>
      </c>
      <c r="P321" s="41">
        <v>2</v>
      </c>
      <c r="Q321" s="41">
        <v>2</v>
      </c>
      <c r="R321" s="41" t="s">
        <v>28</v>
      </c>
      <c r="S321" s="41" t="s">
        <v>28</v>
      </c>
      <c r="T321" s="41">
        <v>1</v>
      </c>
    </row>
    <row r="322" spans="1:20" s="28" customFormat="1" ht="14.25" customHeight="1">
      <c r="A322" s="918"/>
      <c r="B322" s="936"/>
      <c r="C322" s="936"/>
      <c r="D322" s="43" t="s">
        <v>708</v>
      </c>
      <c r="E322" s="43" t="s">
        <v>709</v>
      </c>
      <c r="F322" s="937"/>
      <c r="G322" s="41">
        <v>3</v>
      </c>
      <c r="H322" s="41" t="s">
        <v>28</v>
      </c>
      <c r="I322" s="41" t="s">
        <v>28</v>
      </c>
      <c r="J322" s="41">
        <v>1</v>
      </c>
      <c r="K322" s="41">
        <v>2</v>
      </c>
      <c r="L322" s="41" t="s">
        <v>28</v>
      </c>
      <c r="M322" s="41">
        <v>2</v>
      </c>
      <c r="N322" s="41">
        <v>3</v>
      </c>
      <c r="O322" s="41" t="s">
        <v>28</v>
      </c>
      <c r="P322" s="41">
        <v>2</v>
      </c>
      <c r="Q322" s="41" t="s">
        <v>28</v>
      </c>
      <c r="R322" s="41">
        <v>2</v>
      </c>
      <c r="S322" s="41" t="s">
        <v>28</v>
      </c>
      <c r="T322" s="41" t="s">
        <v>28</v>
      </c>
    </row>
    <row r="323" spans="1:20" s="28" customFormat="1" ht="14.25" customHeight="1">
      <c r="A323" s="918"/>
      <c r="B323" s="936"/>
      <c r="C323" s="936"/>
      <c r="D323" s="43" t="s">
        <v>710</v>
      </c>
      <c r="E323" s="43" t="s">
        <v>711</v>
      </c>
      <c r="F323" s="937"/>
      <c r="G323" s="41" t="s">
        <v>28</v>
      </c>
      <c r="H323" s="41">
        <v>3</v>
      </c>
      <c r="I323" s="41">
        <v>3</v>
      </c>
      <c r="J323" s="41" t="s">
        <v>28</v>
      </c>
      <c r="K323" s="41" t="s">
        <v>28</v>
      </c>
      <c r="L323" s="41">
        <v>3</v>
      </c>
      <c r="M323" s="41" t="s">
        <v>28</v>
      </c>
      <c r="N323" s="41">
        <v>3</v>
      </c>
      <c r="O323" s="41">
        <v>2</v>
      </c>
      <c r="P323" s="41" t="s">
        <v>28</v>
      </c>
      <c r="Q323" s="41">
        <v>1</v>
      </c>
      <c r="R323" s="41">
        <v>1</v>
      </c>
      <c r="S323" s="41" t="s">
        <v>28</v>
      </c>
      <c r="T323" s="41" t="s">
        <v>28</v>
      </c>
    </row>
    <row r="324" spans="1:20" s="28" customFormat="1" ht="14.25" customHeight="1">
      <c r="A324" s="918"/>
      <c r="B324" s="936"/>
      <c r="C324" s="936"/>
      <c r="D324" s="43" t="s">
        <v>712</v>
      </c>
      <c r="E324" s="43" t="s">
        <v>713</v>
      </c>
      <c r="F324" s="937"/>
      <c r="G324" s="41">
        <v>2</v>
      </c>
      <c r="H324" s="41">
        <v>3</v>
      </c>
      <c r="I324" s="41">
        <v>3</v>
      </c>
      <c r="J324" s="41">
        <v>2</v>
      </c>
      <c r="K324" s="41">
        <v>1</v>
      </c>
      <c r="L324" s="41">
        <v>2</v>
      </c>
      <c r="M324" s="41">
        <v>1</v>
      </c>
      <c r="N324" s="41">
        <v>3</v>
      </c>
      <c r="O324" s="41">
        <v>2</v>
      </c>
      <c r="P324" s="41">
        <v>1</v>
      </c>
      <c r="Q324" s="41">
        <v>1</v>
      </c>
      <c r="R324" s="41">
        <v>2</v>
      </c>
      <c r="S324" s="41" t="s">
        <v>28</v>
      </c>
      <c r="T324" s="41" t="s">
        <v>28</v>
      </c>
    </row>
    <row r="325" spans="1:20" s="28" customFormat="1" ht="14.25" customHeight="1">
      <c r="A325" s="918"/>
      <c r="B325" s="936"/>
      <c r="C325" s="936"/>
      <c r="D325" s="43" t="s">
        <v>714</v>
      </c>
      <c r="E325" s="43" t="s">
        <v>715</v>
      </c>
      <c r="F325" s="937"/>
      <c r="G325" s="41">
        <v>1</v>
      </c>
      <c r="H325" s="41">
        <v>2</v>
      </c>
      <c r="I325" s="41">
        <v>2</v>
      </c>
      <c r="J325" s="41">
        <v>2</v>
      </c>
      <c r="K325" s="41">
        <v>1</v>
      </c>
      <c r="L325" s="41">
        <v>3</v>
      </c>
      <c r="M325" s="41">
        <v>2</v>
      </c>
      <c r="N325" s="41">
        <v>3</v>
      </c>
      <c r="O325" s="41">
        <v>2</v>
      </c>
      <c r="P325" s="41">
        <v>1</v>
      </c>
      <c r="Q325" s="41">
        <v>2</v>
      </c>
      <c r="R325" s="41">
        <v>2</v>
      </c>
      <c r="S325" s="41" t="s">
        <v>28</v>
      </c>
      <c r="T325" s="41" t="s">
        <v>28</v>
      </c>
    </row>
    <row r="326" spans="1:20" s="28" customFormat="1" ht="14.25" customHeight="1">
      <c r="A326" s="918"/>
      <c r="B326" s="936"/>
      <c r="C326" s="936"/>
      <c r="D326" s="43" t="s">
        <v>703</v>
      </c>
      <c r="E326" s="43"/>
      <c r="F326" s="936"/>
      <c r="G326" s="29">
        <v>2.2999999999999998</v>
      </c>
      <c r="H326" s="29">
        <v>2.5</v>
      </c>
      <c r="I326" s="29">
        <v>2.7</v>
      </c>
      <c r="J326" s="29">
        <v>1.7</v>
      </c>
      <c r="K326" s="29">
        <v>1.3</v>
      </c>
      <c r="L326" s="29">
        <v>2.5</v>
      </c>
      <c r="M326" s="29">
        <v>2</v>
      </c>
      <c r="N326" s="29">
        <v>3</v>
      </c>
      <c r="O326" s="29">
        <v>1</v>
      </c>
      <c r="P326" s="29">
        <v>1.5</v>
      </c>
      <c r="Q326" s="29">
        <v>1.5</v>
      </c>
      <c r="R326" s="29">
        <v>1.8</v>
      </c>
      <c r="S326" s="42" t="s">
        <v>28</v>
      </c>
      <c r="T326" s="29">
        <v>1</v>
      </c>
    </row>
    <row r="327" spans="1:20" s="28" customFormat="1" ht="14.25" customHeight="1">
      <c r="A327" s="918" t="s">
        <v>716</v>
      </c>
      <c r="B327" s="918" t="s">
        <v>717</v>
      </c>
      <c r="C327" s="919" t="s">
        <v>718</v>
      </c>
      <c r="D327" s="25" t="s">
        <v>719</v>
      </c>
      <c r="E327" s="25" t="s">
        <v>720</v>
      </c>
      <c r="F327" s="920" t="s">
        <v>27</v>
      </c>
      <c r="G327" s="44">
        <v>1</v>
      </c>
      <c r="H327" s="44" t="s">
        <v>28</v>
      </c>
      <c r="I327" s="44" t="s">
        <v>28</v>
      </c>
      <c r="J327" s="44" t="s">
        <v>28</v>
      </c>
      <c r="K327" s="44" t="s">
        <v>28</v>
      </c>
      <c r="L327" s="44" t="s">
        <v>28</v>
      </c>
      <c r="M327" s="44">
        <v>1.8</v>
      </c>
      <c r="N327" s="44">
        <v>1</v>
      </c>
      <c r="O327" s="44">
        <v>3</v>
      </c>
      <c r="P327" s="44">
        <v>2</v>
      </c>
      <c r="Q327" s="44">
        <v>3</v>
      </c>
      <c r="R327" s="44">
        <v>1</v>
      </c>
      <c r="S327" s="44">
        <v>3</v>
      </c>
      <c r="T327" s="44" t="s">
        <v>28</v>
      </c>
    </row>
    <row r="328" spans="1:20" s="28" customFormat="1" ht="14.25" customHeight="1">
      <c r="A328" s="918"/>
      <c r="B328" s="918"/>
      <c r="C328" s="919"/>
      <c r="D328" s="25" t="s">
        <v>721</v>
      </c>
      <c r="E328" s="25" t="s">
        <v>722</v>
      </c>
      <c r="F328" s="920"/>
      <c r="G328" s="44" t="s">
        <v>28</v>
      </c>
      <c r="H328" s="44">
        <v>3</v>
      </c>
      <c r="I328" s="44">
        <v>3</v>
      </c>
      <c r="J328" s="44" t="s">
        <v>28</v>
      </c>
      <c r="K328" s="44">
        <v>2</v>
      </c>
      <c r="L328" s="44" t="s">
        <v>28</v>
      </c>
      <c r="M328" s="44" t="s">
        <v>28</v>
      </c>
      <c r="N328" s="44">
        <v>1</v>
      </c>
      <c r="O328" s="44">
        <v>2</v>
      </c>
      <c r="P328" s="44" t="s">
        <v>28</v>
      </c>
      <c r="Q328" s="44" t="s">
        <v>28</v>
      </c>
      <c r="R328" s="44">
        <v>1</v>
      </c>
      <c r="S328" s="44" t="s">
        <v>28</v>
      </c>
      <c r="T328" s="44">
        <v>3</v>
      </c>
    </row>
    <row r="329" spans="1:20" s="28" customFormat="1" ht="14.25" customHeight="1">
      <c r="A329" s="918"/>
      <c r="B329" s="918"/>
      <c r="C329" s="919"/>
      <c r="D329" s="25" t="s">
        <v>723</v>
      </c>
      <c r="E329" s="25" t="s">
        <v>724</v>
      </c>
      <c r="F329" s="920"/>
      <c r="G329" s="44" t="s">
        <v>28</v>
      </c>
      <c r="H329" s="44" t="s">
        <v>28</v>
      </c>
      <c r="I329" s="44" t="s">
        <v>28</v>
      </c>
      <c r="J329" s="44">
        <v>3</v>
      </c>
      <c r="K329" s="44" t="s">
        <v>28</v>
      </c>
      <c r="L329" s="44">
        <v>2</v>
      </c>
      <c r="M329" s="44" t="s">
        <v>28</v>
      </c>
      <c r="N329" s="44" t="s">
        <v>28</v>
      </c>
      <c r="O329" s="44">
        <v>2</v>
      </c>
      <c r="P329" s="44" t="s">
        <v>28</v>
      </c>
      <c r="Q329" s="44">
        <v>3</v>
      </c>
      <c r="R329" s="44" t="s">
        <v>28</v>
      </c>
      <c r="S329" s="44" t="s">
        <v>28</v>
      </c>
      <c r="T329" s="44">
        <v>1</v>
      </c>
    </row>
    <row r="330" spans="1:20" s="28" customFormat="1" ht="14.25" customHeight="1">
      <c r="A330" s="918"/>
      <c r="B330" s="918"/>
      <c r="C330" s="919"/>
      <c r="D330" s="25" t="s">
        <v>725</v>
      </c>
      <c r="E330" s="25" t="s">
        <v>726</v>
      </c>
      <c r="F330" s="920"/>
      <c r="G330" s="44">
        <v>2</v>
      </c>
      <c r="H330" s="44">
        <v>3</v>
      </c>
      <c r="I330" s="44" t="s">
        <v>28</v>
      </c>
      <c r="J330" s="44">
        <v>3</v>
      </c>
      <c r="K330" s="44" t="s">
        <v>28</v>
      </c>
      <c r="L330" s="44">
        <v>2</v>
      </c>
      <c r="M330" s="44">
        <v>1</v>
      </c>
      <c r="N330" s="44">
        <v>1</v>
      </c>
      <c r="O330" s="44">
        <v>1</v>
      </c>
      <c r="P330" s="44">
        <v>1</v>
      </c>
      <c r="Q330" s="44">
        <v>2</v>
      </c>
      <c r="R330" s="44" t="s">
        <v>28</v>
      </c>
      <c r="S330" s="44">
        <v>3</v>
      </c>
      <c r="T330" s="44">
        <v>2</v>
      </c>
    </row>
    <row r="331" spans="1:20" s="28" customFormat="1" ht="14.25" customHeight="1">
      <c r="A331" s="918"/>
      <c r="B331" s="918"/>
      <c r="C331" s="919"/>
      <c r="D331" s="25" t="s">
        <v>727</v>
      </c>
      <c r="E331" s="25" t="s">
        <v>728</v>
      </c>
      <c r="F331" s="920"/>
      <c r="G331" s="44" t="s">
        <v>28</v>
      </c>
      <c r="H331" s="44">
        <v>1</v>
      </c>
      <c r="I331" s="44" t="s">
        <v>28</v>
      </c>
      <c r="J331" s="44" t="s">
        <v>28</v>
      </c>
      <c r="K331" s="44" t="s">
        <v>28</v>
      </c>
      <c r="L331" s="44">
        <v>1</v>
      </c>
      <c r="M331" s="44" t="s">
        <v>28</v>
      </c>
      <c r="N331" s="44" t="s">
        <v>28</v>
      </c>
      <c r="O331" s="44" t="s">
        <v>28</v>
      </c>
      <c r="P331" s="44" t="s">
        <v>28</v>
      </c>
      <c r="Q331" s="44">
        <v>1</v>
      </c>
      <c r="R331" s="44" t="s">
        <v>28</v>
      </c>
      <c r="S331" s="44" t="s">
        <v>28</v>
      </c>
      <c r="T331" s="44">
        <v>1</v>
      </c>
    </row>
    <row r="332" spans="1:20" s="28" customFormat="1" ht="14.25" customHeight="1">
      <c r="A332" s="918"/>
      <c r="B332" s="918"/>
      <c r="C332" s="919"/>
      <c r="D332" s="25" t="s">
        <v>716</v>
      </c>
      <c r="E332" s="25"/>
      <c r="F332" s="918"/>
      <c r="G332" s="29">
        <v>1.5</v>
      </c>
      <c r="H332" s="29">
        <v>2.2999999999999998</v>
      </c>
      <c r="I332" s="29">
        <v>3</v>
      </c>
      <c r="J332" s="29">
        <v>3</v>
      </c>
      <c r="K332" s="29">
        <v>2</v>
      </c>
      <c r="L332" s="29">
        <v>1.7</v>
      </c>
      <c r="M332" s="29">
        <v>1</v>
      </c>
      <c r="N332" s="29">
        <v>1</v>
      </c>
      <c r="O332" s="29">
        <v>2</v>
      </c>
      <c r="P332" s="29">
        <v>1.5</v>
      </c>
      <c r="Q332" s="45">
        <v>2.2999999999999998</v>
      </c>
      <c r="R332" s="29">
        <v>1</v>
      </c>
      <c r="S332" s="29">
        <v>3</v>
      </c>
      <c r="T332" s="29">
        <v>1.8</v>
      </c>
    </row>
    <row r="333" spans="1:20" s="28" customFormat="1" ht="14.25" customHeight="1">
      <c r="A333" s="929" t="s">
        <v>729</v>
      </c>
      <c r="B333" s="929" t="s">
        <v>730</v>
      </c>
      <c r="C333" s="930" t="s">
        <v>731</v>
      </c>
      <c r="D333" s="25" t="s">
        <v>732</v>
      </c>
      <c r="E333" s="25" t="s">
        <v>733</v>
      </c>
      <c r="F333" s="931" t="s">
        <v>27</v>
      </c>
      <c r="G333" s="44">
        <v>3</v>
      </c>
      <c r="H333" s="44">
        <v>3</v>
      </c>
      <c r="I333" s="44" t="s">
        <v>28</v>
      </c>
      <c r="J333" s="44">
        <v>1</v>
      </c>
      <c r="K333" s="44">
        <v>2</v>
      </c>
      <c r="L333" s="44" t="s">
        <v>28</v>
      </c>
      <c r="M333" s="44">
        <v>2</v>
      </c>
      <c r="N333" s="44" t="s">
        <v>28</v>
      </c>
      <c r="O333" s="44" t="s">
        <v>28</v>
      </c>
      <c r="P333" s="44" t="s">
        <v>28</v>
      </c>
      <c r="Q333" s="44">
        <v>3</v>
      </c>
      <c r="R333" s="44">
        <v>2</v>
      </c>
      <c r="S333" s="44">
        <v>2</v>
      </c>
      <c r="T333" s="44">
        <v>3</v>
      </c>
    </row>
    <row r="334" spans="1:20" s="28" customFormat="1" ht="14.25" customHeight="1">
      <c r="A334" s="929"/>
      <c r="B334" s="929"/>
      <c r="C334" s="930"/>
      <c r="D334" s="25" t="s">
        <v>734</v>
      </c>
      <c r="E334" s="25" t="s">
        <v>735</v>
      </c>
      <c r="F334" s="931"/>
      <c r="G334" s="44">
        <v>3</v>
      </c>
      <c r="H334" s="44">
        <v>1</v>
      </c>
      <c r="I334" s="44" t="s">
        <v>28</v>
      </c>
      <c r="J334" s="44">
        <v>1</v>
      </c>
      <c r="K334" s="44">
        <v>3</v>
      </c>
      <c r="L334" s="44" t="s">
        <v>28</v>
      </c>
      <c r="M334" s="44">
        <v>2</v>
      </c>
      <c r="N334" s="44" t="s">
        <v>28</v>
      </c>
      <c r="O334" s="44">
        <v>1</v>
      </c>
      <c r="P334" s="44">
        <v>1</v>
      </c>
      <c r="Q334" s="44">
        <v>3</v>
      </c>
      <c r="R334" s="44">
        <v>1</v>
      </c>
      <c r="S334" s="44">
        <v>2</v>
      </c>
      <c r="T334" s="44">
        <v>3</v>
      </c>
    </row>
    <row r="335" spans="1:20" s="28" customFormat="1" ht="14.25" customHeight="1">
      <c r="A335" s="929"/>
      <c r="B335" s="929"/>
      <c r="C335" s="930"/>
      <c r="D335" s="25" t="s">
        <v>736</v>
      </c>
      <c r="E335" s="25" t="s">
        <v>737</v>
      </c>
      <c r="F335" s="931"/>
      <c r="G335" s="44">
        <v>3</v>
      </c>
      <c r="H335" s="44">
        <v>2</v>
      </c>
      <c r="I335" s="44">
        <v>3</v>
      </c>
      <c r="J335" s="44" t="s">
        <v>28</v>
      </c>
      <c r="K335" s="44" t="s">
        <v>28</v>
      </c>
      <c r="L335" s="44">
        <v>1</v>
      </c>
      <c r="M335" s="44">
        <v>1</v>
      </c>
      <c r="N335" s="44" t="s">
        <v>28</v>
      </c>
      <c r="O335" s="44" t="s">
        <v>28</v>
      </c>
      <c r="P335" s="44" t="s">
        <v>28</v>
      </c>
      <c r="Q335" s="44">
        <v>1</v>
      </c>
      <c r="R335" s="44">
        <v>2</v>
      </c>
      <c r="S335" s="44">
        <v>3</v>
      </c>
      <c r="T335" s="44">
        <v>1</v>
      </c>
    </row>
    <row r="336" spans="1:20" s="28" customFormat="1" ht="14.25" customHeight="1">
      <c r="A336" s="929"/>
      <c r="B336" s="929"/>
      <c r="C336" s="930"/>
      <c r="D336" s="25" t="s">
        <v>738</v>
      </c>
      <c r="E336" s="25" t="s">
        <v>739</v>
      </c>
      <c r="F336" s="931"/>
      <c r="G336" s="44">
        <v>2</v>
      </c>
      <c r="H336" s="44">
        <v>3</v>
      </c>
      <c r="I336" s="44">
        <v>2</v>
      </c>
      <c r="J336" s="44" t="s">
        <v>28</v>
      </c>
      <c r="K336" s="44" t="s">
        <v>28</v>
      </c>
      <c r="L336" s="44" t="s">
        <v>28</v>
      </c>
      <c r="M336" s="44">
        <v>1</v>
      </c>
      <c r="N336" s="44" t="s">
        <v>28</v>
      </c>
      <c r="O336" s="44" t="s">
        <v>28</v>
      </c>
      <c r="P336" s="44" t="s">
        <v>28</v>
      </c>
      <c r="Q336" s="44" t="s">
        <v>28</v>
      </c>
      <c r="R336" s="44">
        <v>1</v>
      </c>
      <c r="S336" s="44" t="s">
        <v>28</v>
      </c>
      <c r="T336" s="44">
        <v>2</v>
      </c>
    </row>
    <row r="337" spans="1:20" s="28" customFormat="1" ht="14.25" customHeight="1">
      <c r="A337" s="929"/>
      <c r="B337" s="929"/>
      <c r="C337" s="930"/>
      <c r="D337" s="25" t="s">
        <v>740</v>
      </c>
      <c r="E337" s="25" t="s">
        <v>741</v>
      </c>
      <c r="F337" s="931"/>
      <c r="G337" s="44">
        <v>3</v>
      </c>
      <c r="H337" s="44">
        <v>2</v>
      </c>
      <c r="I337" s="44">
        <v>3</v>
      </c>
      <c r="J337" s="44" t="s">
        <v>28</v>
      </c>
      <c r="K337" s="44">
        <v>1</v>
      </c>
      <c r="L337" s="44" t="s">
        <v>28</v>
      </c>
      <c r="M337" s="44" t="s">
        <v>28</v>
      </c>
      <c r="N337" s="44" t="s">
        <v>28</v>
      </c>
      <c r="O337" s="44" t="s">
        <v>28</v>
      </c>
      <c r="P337" s="44" t="s">
        <v>28</v>
      </c>
      <c r="Q337" s="44" t="s">
        <v>28</v>
      </c>
      <c r="R337" s="44">
        <v>1</v>
      </c>
      <c r="S337" s="44">
        <v>1</v>
      </c>
      <c r="T337" s="44">
        <v>2</v>
      </c>
    </row>
    <row r="338" spans="1:20" ht="14.25" customHeight="1">
      <c r="A338" s="929"/>
      <c r="B338" s="929"/>
      <c r="C338" s="930"/>
      <c r="D338" s="3" t="s">
        <v>729</v>
      </c>
      <c r="E338" s="3"/>
      <c r="F338" s="929"/>
      <c r="G338" s="12">
        <v>2.8</v>
      </c>
      <c r="H338" s="12">
        <v>2.2000000000000002</v>
      </c>
      <c r="I338" s="12">
        <v>2.7</v>
      </c>
      <c r="J338" s="12">
        <v>1</v>
      </c>
      <c r="K338" s="12">
        <v>2</v>
      </c>
      <c r="L338" s="12">
        <v>1</v>
      </c>
      <c r="M338" s="12">
        <v>1.5</v>
      </c>
      <c r="N338" s="46" t="s">
        <v>28</v>
      </c>
      <c r="O338" s="12">
        <v>1</v>
      </c>
      <c r="P338" s="12">
        <v>1</v>
      </c>
      <c r="Q338" s="12">
        <v>2.2999999999999998</v>
      </c>
      <c r="R338" s="12">
        <v>1.4</v>
      </c>
      <c r="S338" s="12">
        <v>2</v>
      </c>
      <c r="T338" s="12">
        <v>2.2000000000000002</v>
      </c>
    </row>
    <row r="339" spans="1:20" s="28" customFormat="1" ht="14.25" customHeight="1">
      <c r="A339" s="918" t="s">
        <v>742</v>
      </c>
      <c r="B339" s="918" t="s">
        <v>743</v>
      </c>
      <c r="C339" s="919" t="s">
        <v>744</v>
      </c>
      <c r="D339" s="25" t="s">
        <v>745</v>
      </c>
      <c r="E339" s="3" t="s">
        <v>746</v>
      </c>
      <c r="F339" s="920" t="s">
        <v>27</v>
      </c>
      <c r="G339" s="44">
        <v>3</v>
      </c>
      <c r="H339" s="44">
        <v>2</v>
      </c>
      <c r="I339" s="44">
        <v>1</v>
      </c>
      <c r="J339" s="44" t="s">
        <v>28</v>
      </c>
      <c r="K339" s="44" t="s">
        <v>28</v>
      </c>
      <c r="L339" s="44" t="s">
        <v>28</v>
      </c>
      <c r="M339" s="44" t="s">
        <v>28</v>
      </c>
      <c r="N339" s="44" t="s">
        <v>28</v>
      </c>
      <c r="O339" s="44" t="s">
        <v>28</v>
      </c>
      <c r="P339" s="44" t="s">
        <v>28</v>
      </c>
      <c r="Q339" s="44">
        <v>2</v>
      </c>
      <c r="R339" s="44">
        <v>3</v>
      </c>
      <c r="S339" s="44">
        <v>3</v>
      </c>
      <c r="T339" s="44">
        <v>2</v>
      </c>
    </row>
    <row r="340" spans="1:20" s="28" customFormat="1" ht="14.25" customHeight="1">
      <c r="A340" s="918"/>
      <c r="B340" s="918"/>
      <c r="C340" s="919"/>
      <c r="D340" s="25" t="s">
        <v>747</v>
      </c>
      <c r="E340" s="3" t="s">
        <v>748</v>
      </c>
      <c r="F340" s="920"/>
      <c r="G340" s="44">
        <v>3</v>
      </c>
      <c r="H340" s="44">
        <v>2</v>
      </c>
      <c r="I340" s="44">
        <v>3</v>
      </c>
      <c r="J340" s="44">
        <v>2</v>
      </c>
      <c r="K340" s="44" t="s">
        <v>28</v>
      </c>
      <c r="L340" s="44" t="s">
        <v>28</v>
      </c>
      <c r="M340" s="44" t="s">
        <v>28</v>
      </c>
      <c r="N340" s="44" t="s">
        <v>28</v>
      </c>
      <c r="O340" s="44" t="s">
        <v>28</v>
      </c>
      <c r="P340" s="44" t="s">
        <v>28</v>
      </c>
      <c r="Q340" s="44">
        <v>2</v>
      </c>
      <c r="R340" s="44">
        <v>3</v>
      </c>
      <c r="S340" s="44">
        <v>3</v>
      </c>
      <c r="T340" s="44">
        <v>2</v>
      </c>
    </row>
    <row r="341" spans="1:20" s="28" customFormat="1" ht="14.25" customHeight="1">
      <c r="A341" s="918"/>
      <c r="B341" s="918"/>
      <c r="C341" s="919"/>
      <c r="D341" s="25" t="s">
        <v>749</v>
      </c>
      <c r="E341" s="3" t="s">
        <v>750</v>
      </c>
      <c r="F341" s="920"/>
      <c r="G341" s="44">
        <v>3</v>
      </c>
      <c r="H341" s="44">
        <v>3</v>
      </c>
      <c r="I341" s="44">
        <v>2</v>
      </c>
      <c r="J341" s="44" t="s">
        <v>28</v>
      </c>
      <c r="K341" s="44" t="s">
        <v>28</v>
      </c>
      <c r="L341" s="44" t="s">
        <v>28</v>
      </c>
      <c r="M341" s="44" t="s">
        <v>28</v>
      </c>
      <c r="N341" s="44" t="s">
        <v>28</v>
      </c>
      <c r="O341" s="44" t="s">
        <v>28</v>
      </c>
      <c r="P341" s="44" t="s">
        <v>28</v>
      </c>
      <c r="Q341" s="44">
        <v>3</v>
      </c>
      <c r="R341" s="44">
        <v>3</v>
      </c>
      <c r="S341" s="44">
        <v>2</v>
      </c>
      <c r="T341" s="44">
        <v>3</v>
      </c>
    </row>
    <row r="342" spans="1:20" s="28" customFormat="1" ht="14.25" customHeight="1">
      <c r="A342" s="918"/>
      <c r="B342" s="918"/>
      <c r="C342" s="919"/>
      <c r="D342" s="25" t="s">
        <v>751</v>
      </c>
      <c r="E342" s="3" t="s">
        <v>752</v>
      </c>
      <c r="F342" s="920"/>
      <c r="G342" s="44">
        <v>2</v>
      </c>
      <c r="H342" s="44">
        <v>3</v>
      </c>
      <c r="I342" s="44">
        <v>1</v>
      </c>
      <c r="J342" s="44" t="s">
        <v>28</v>
      </c>
      <c r="K342" s="44" t="s">
        <v>28</v>
      </c>
      <c r="L342" s="44" t="s">
        <v>28</v>
      </c>
      <c r="M342" s="44">
        <v>3</v>
      </c>
      <c r="N342" s="44" t="s">
        <v>28</v>
      </c>
      <c r="O342" s="44" t="s">
        <v>28</v>
      </c>
      <c r="P342" s="44" t="s">
        <v>28</v>
      </c>
      <c r="Q342" s="44">
        <v>2</v>
      </c>
      <c r="R342" s="44">
        <v>2</v>
      </c>
      <c r="S342" s="44">
        <v>2</v>
      </c>
      <c r="T342" s="44">
        <v>2</v>
      </c>
    </row>
    <row r="343" spans="1:20" s="28" customFormat="1" ht="14.25" customHeight="1">
      <c r="A343" s="918"/>
      <c r="B343" s="918"/>
      <c r="C343" s="919"/>
      <c r="D343" s="25" t="s">
        <v>753</v>
      </c>
      <c r="E343" s="3" t="s">
        <v>754</v>
      </c>
      <c r="F343" s="920"/>
      <c r="G343" s="44">
        <v>2</v>
      </c>
      <c r="H343" s="44">
        <v>3</v>
      </c>
      <c r="I343" s="44">
        <v>2</v>
      </c>
      <c r="J343" s="44">
        <v>3</v>
      </c>
      <c r="K343" s="44">
        <v>2</v>
      </c>
      <c r="L343" s="44">
        <v>3</v>
      </c>
      <c r="M343" s="44">
        <v>3</v>
      </c>
      <c r="N343" s="44" t="s">
        <v>28</v>
      </c>
      <c r="O343" s="44" t="s">
        <v>28</v>
      </c>
      <c r="P343" s="44" t="s">
        <v>28</v>
      </c>
      <c r="Q343" s="44">
        <v>2</v>
      </c>
      <c r="R343" s="44">
        <v>2</v>
      </c>
      <c r="S343" s="44">
        <v>3</v>
      </c>
      <c r="T343" s="44">
        <v>2</v>
      </c>
    </row>
    <row r="344" spans="1:20" s="28" customFormat="1" ht="14.25" customHeight="1">
      <c r="A344" s="918"/>
      <c r="B344" s="932"/>
      <c r="C344" s="935"/>
      <c r="D344" s="25" t="s">
        <v>742</v>
      </c>
      <c r="E344" s="25"/>
      <c r="F344" s="932"/>
      <c r="G344" s="29">
        <v>2.6</v>
      </c>
      <c r="H344" s="29">
        <v>2.6</v>
      </c>
      <c r="I344" s="29">
        <v>1.8</v>
      </c>
      <c r="J344" s="29">
        <v>2.5</v>
      </c>
      <c r="K344" s="29">
        <v>2</v>
      </c>
      <c r="L344" s="29">
        <v>3</v>
      </c>
      <c r="M344" s="29">
        <v>3</v>
      </c>
      <c r="N344" s="46" t="s">
        <v>28</v>
      </c>
      <c r="O344" s="46" t="s">
        <v>28</v>
      </c>
      <c r="P344" s="46" t="s">
        <v>28</v>
      </c>
      <c r="Q344" s="45">
        <v>2.2000000000000002</v>
      </c>
      <c r="R344" s="29">
        <v>2.6</v>
      </c>
      <c r="S344" s="29">
        <v>2.6</v>
      </c>
      <c r="T344" s="29">
        <v>2.2000000000000002</v>
      </c>
    </row>
    <row r="345" spans="1:20" ht="14.25" customHeight="1">
      <c r="A345" s="918" t="s">
        <v>755</v>
      </c>
      <c r="B345" s="929" t="s">
        <v>756</v>
      </c>
      <c r="C345" s="932" t="s">
        <v>757</v>
      </c>
      <c r="D345" s="25" t="s">
        <v>758</v>
      </c>
      <c r="E345" s="25" t="s">
        <v>759</v>
      </c>
      <c r="F345" s="918" t="s">
        <v>27</v>
      </c>
      <c r="G345" s="44">
        <v>3</v>
      </c>
      <c r="H345" s="44">
        <v>2</v>
      </c>
      <c r="I345" s="44">
        <v>1</v>
      </c>
      <c r="J345" s="44" t="s">
        <v>28</v>
      </c>
      <c r="K345" s="44" t="s">
        <v>28</v>
      </c>
      <c r="L345" s="44" t="s">
        <v>28</v>
      </c>
      <c r="M345" s="44" t="s">
        <v>28</v>
      </c>
      <c r="N345" s="44" t="s">
        <v>28</v>
      </c>
      <c r="O345" s="44" t="s">
        <v>28</v>
      </c>
      <c r="P345" s="44" t="s">
        <v>28</v>
      </c>
      <c r="Q345" s="44">
        <v>2</v>
      </c>
      <c r="R345" s="44">
        <v>3</v>
      </c>
      <c r="S345" s="44">
        <v>3</v>
      </c>
      <c r="T345" s="44">
        <v>2</v>
      </c>
    </row>
    <row r="346" spans="1:20" ht="14.25" customHeight="1">
      <c r="A346" s="918"/>
      <c r="B346" s="929"/>
      <c r="C346" s="933"/>
      <c r="D346" s="25" t="s">
        <v>760</v>
      </c>
      <c r="E346" s="25" t="s">
        <v>761</v>
      </c>
      <c r="F346" s="918"/>
      <c r="G346" s="44">
        <v>3</v>
      </c>
      <c r="H346" s="44">
        <v>2</v>
      </c>
      <c r="I346" s="44">
        <v>3</v>
      </c>
      <c r="J346" s="44">
        <v>2</v>
      </c>
      <c r="K346" s="44" t="s">
        <v>28</v>
      </c>
      <c r="L346" s="44" t="s">
        <v>28</v>
      </c>
      <c r="M346" s="44" t="s">
        <v>28</v>
      </c>
      <c r="N346" s="44" t="s">
        <v>28</v>
      </c>
      <c r="O346" s="44" t="s">
        <v>28</v>
      </c>
      <c r="P346" s="44" t="s">
        <v>28</v>
      </c>
      <c r="Q346" s="44">
        <v>2</v>
      </c>
      <c r="R346" s="44">
        <v>3</v>
      </c>
      <c r="S346" s="44">
        <v>3</v>
      </c>
      <c r="T346" s="44">
        <v>2</v>
      </c>
    </row>
    <row r="347" spans="1:20" ht="14.25" customHeight="1">
      <c r="A347" s="918"/>
      <c r="B347" s="929"/>
      <c r="C347" s="933"/>
      <c r="D347" s="25" t="s">
        <v>762</v>
      </c>
      <c r="E347" s="25" t="s">
        <v>763</v>
      </c>
      <c r="F347" s="918"/>
      <c r="G347" s="44">
        <v>3</v>
      </c>
      <c r="H347" s="44">
        <v>3</v>
      </c>
      <c r="I347" s="44">
        <v>2</v>
      </c>
      <c r="J347" s="44" t="s">
        <v>28</v>
      </c>
      <c r="K347" s="44" t="s">
        <v>28</v>
      </c>
      <c r="L347" s="44" t="s">
        <v>28</v>
      </c>
      <c r="M347" s="44" t="s">
        <v>28</v>
      </c>
      <c r="N347" s="44" t="s">
        <v>28</v>
      </c>
      <c r="O347" s="44" t="s">
        <v>28</v>
      </c>
      <c r="P347" s="44" t="s">
        <v>28</v>
      </c>
      <c r="Q347" s="44">
        <v>3</v>
      </c>
      <c r="R347" s="44">
        <v>3</v>
      </c>
      <c r="S347" s="44">
        <v>2</v>
      </c>
      <c r="T347" s="44">
        <v>3</v>
      </c>
    </row>
    <row r="348" spans="1:20" ht="14.25" customHeight="1">
      <c r="A348" s="918"/>
      <c r="B348" s="929"/>
      <c r="C348" s="933"/>
      <c r="D348" s="25" t="s">
        <v>764</v>
      </c>
      <c r="E348" s="25" t="s">
        <v>765</v>
      </c>
      <c r="F348" s="918"/>
      <c r="G348" s="44">
        <v>2</v>
      </c>
      <c r="H348" s="44">
        <v>3</v>
      </c>
      <c r="I348" s="44">
        <v>1</v>
      </c>
      <c r="J348" s="44" t="s">
        <v>28</v>
      </c>
      <c r="K348" s="44" t="s">
        <v>28</v>
      </c>
      <c r="L348" s="44" t="s">
        <v>28</v>
      </c>
      <c r="M348" s="44">
        <v>3</v>
      </c>
      <c r="N348" s="44" t="s">
        <v>28</v>
      </c>
      <c r="O348" s="44" t="s">
        <v>28</v>
      </c>
      <c r="P348" s="44" t="s">
        <v>28</v>
      </c>
      <c r="Q348" s="44">
        <v>2</v>
      </c>
      <c r="R348" s="44">
        <v>2</v>
      </c>
      <c r="S348" s="44">
        <v>2</v>
      </c>
      <c r="T348" s="44">
        <v>2</v>
      </c>
    </row>
    <row r="349" spans="1:20" ht="14.25" customHeight="1">
      <c r="A349" s="918"/>
      <c r="B349" s="929"/>
      <c r="C349" s="933"/>
      <c r="D349" s="25" t="s">
        <v>766</v>
      </c>
      <c r="E349" s="25" t="s">
        <v>767</v>
      </c>
      <c r="F349" s="918"/>
      <c r="G349" s="44">
        <v>2</v>
      </c>
      <c r="H349" s="44">
        <v>3</v>
      </c>
      <c r="I349" s="44">
        <v>2</v>
      </c>
      <c r="J349" s="44">
        <v>3</v>
      </c>
      <c r="K349" s="44">
        <v>2</v>
      </c>
      <c r="L349" s="44">
        <v>3</v>
      </c>
      <c r="M349" s="44">
        <v>3</v>
      </c>
      <c r="N349" s="44" t="s">
        <v>28</v>
      </c>
      <c r="O349" s="44" t="s">
        <v>28</v>
      </c>
      <c r="P349" s="44" t="s">
        <v>28</v>
      </c>
      <c r="Q349" s="44">
        <v>2</v>
      </c>
      <c r="R349" s="44">
        <v>2</v>
      </c>
      <c r="S349" s="44">
        <v>3</v>
      </c>
      <c r="T349" s="44">
        <v>2</v>
      </c>
    </row>
    <row r="350" spans="1:20" ht="14.25" customHeight="1">
      <c r="A350" s="918"/>
      <c r="B350" s="929"/>
      <c r="C350" s="934"/>
      <c r="D350" s="25" t="s">
        <v>755</v>
      </c>
      <c r="E350" s="5"/>
      <c r="F350" s="918"/>
      <c r="G350" s="47">
        <v>2.6</v>
      </c>
      <c r="H350" s="47">
        <v>2.6</v>
      </c>
      <c r="I350" s="47">
        <v>1.8</v>
      </c>
      <c r="J350" s="47">
        <v>2.5</v>
      </c>
      <c r="K350" s="47">
        <v>2</v>
      </c>
      <c r="L350" s="47">
        <v>3</v>
      </c>
      <c r="M350" s="47">
        <v>3</v>
      </c>
      <c r="N350" s="46" t="s">
        <v>28</v>
      </c>
      <c r="O350" s="46" t="s">
        <v>28</v>
      </c>
      <c r="P350" s="46" t="s">
        <v>28</v>
      </c>
      <c r="Q350" s="47">
        <v>2.2000000000000002</v>
      </c>
      <c r="R350" s="47">
        <v>2.6</v>
      </c>
      <c r="S350" s="47">
        <v>2.6</v>
      </c>
      <c r="T350" s="47">
        <v>2.2000000000000002</v>
      </c>
    </row>
    <row r="351" spans="1:20" ht="14.25" customHeight="1">
      <c r="A351" s="918" t="s">
        <v>768</v>
      </c>
      <c r="B351" s="929" t="s">
        <v>769</v>
      </c>
      <c r="C351" s="929" t="s">
        <v>770</v>
      </c>
      <c r="D351" s="25" t="s">
        <v>771</v>
      </c>
      <c r="E351" s="3" t="s">
        <v>772</v>
      </c>
      <c r="F351" s="918" t="s">
        <v>27</v>
      </c>
      <c r="G351" s="40">
        <v>3</v>
      </c>
      <c r="H351" s="40">
        <v>2</v>
      </c>
      <c r="I351" s="40" t="s">
        <v>28</v>
      </c>
      <c r="J351" s="40" t="s">
        <v>28</v>
      </c>
      <c r="K351" s="40" t="s">
        <v>28</v>
      </c>
      <c r="L351" s="40" t="s">
        <v>28</v>
      </c>
      <c r="M351" s="40" t="s">
        <v>28</v>
      </c>
      <c r="N351" s="40" t="s">
        <v>28</v>
      </c>
      <c r="O351" s="40" t="s">
        <v>28</v>
      </c>
      <c r="P351" s="40" t="s">
        <v>28</v>
      </c>
      <c r="Q351" s="40" t="s">
        <v>28</v>
      </c>
      <c r="R351" s="40" t="s">
        <v>28</v>
      </c>
      <c r="S351" s="40">
        <v>3</v>
      </c>
      <c r="T351" s="40">
        <v>2</v>
      </c>
    </row>
    <row r="352" spans="1:20" ht="14.25" customHeight="1">
      <c r="A352" s="918"/>
      <c r="B352" s="929"/>
      <c r="C352" s="929"/>
      <c r="D352" s="25" t="s">
        <v>773</v>
      </c>
      <c r="E352" s="3" t="s">
        <v>774</v>
      </c>
      <c r="F352" s="918"/>
      <c r="G352" s="40">
        <v>3</v>
      </c>
      <c r="H352" s="40" t="s">
        <v>28</v>
      </c>
      <c r="I352" s="40" t="s">
        <v>28</v>
      </c>
      <c r="J352" s="40" t="s">
        <v>28</v>
      </c>
      <c r="K352" s="40">
        <v>3</v>
      </c>
      <c r="L352" s="40">
        <v>2</v>
      </c>
      <c r="M352" s="40" t="s">
        <v>28</v>
      </c>
      <c r="N352" s="40" t="s">
        <v>28</v>
      </c>
      <c r="O352" s="40" t="s">
        <v>28</v>
      </c>
      <c r="P352" s="40" t="s">
        <v>28</v>
      </c>
      <c r="Q352" s="40" t="s">
        <v>28</v>
      </c>
      <c r="R352" s="40" t="s">
        <v>28</v>
      </c>
      <c r="S352" s="40">
        <v>3</v>
      </c>
      <c r="T352" s="40">
        <v>2</v>
      </c>
    </row>
    <row r="353" spans="1:20" ht="14.25" customHeight="1">
      <c r="A353" s="918"/>
      <c r="B353" s="929"/>
      <c r="C353" s="929"/>
      <c r="D353" s="25" t="s">
        <v>775</v>
      </c>
      <c r="E353" s="3" t="s">
        <v>776</v>
      </c>
      <c r="F353" s="918"/>
      <c r="G353" s="40" t="s">
        <v>28</v>
      </c>
      <c r="H353" s="40">
        <v>3</v>
      </c>
      <c r="I353" s="40" t="s">
        <v>28</v>
      </c>
      <c r="J353" s="40" t="s">
        <v>28</v>
      </c>
      <c r="K353" s="40" t="s">
        <v>28</v>
      </c>
      <c r="L353" s="40">
        <v>2</v>
      </c>
      <c r="M353" s="40">
        <v>3</v>
      </c>
      <c r="N353" s="40" t="s">
        <v>28</v>
      </c>
      <c r="O353" s="40" t="s">
        <v>28</v>
      </c>
      <c r="P353" s="40" t="s">
        <v>28</v>
      </c>
      <c r="Q353" s="40" t="s">
        <v>28</v>
      </c>
      <c r="R353" s="40">
        <v>2</v>
      </c>
      <c r="S353" s="40">
        <v>3</v>
      </c>
      <c r="T353" s="40">
        <v>3</v>
      </c>
    </row>
    <row r="354" spans="1:20" ht="14.25" customHeight="1">
      <c r="A354" s="918"/>
      <c r="B354" s="929"/>
      <c r="C354" s="929"/>
      <c r="D354" s="25" t="s">
        <v>777</v>
      </c>
      <c r="E354" s="3" t="s">
        <v>778</v>
      </c>
      <c r="F354" s="918"/>
      <c r="G354" s="40" t="s">
        <v>28</v>
      </c>
      <c r="H354" s="40" t="s">
        <v>28</v>
      </c>
      <c r="I354" s="40">
        <v>2</v>
      </c>
      <c r="J354" s="40" t="s">
        <v>28</v>
      </c>
      <c r="K354" s="40" t="s">
        <v>28</v>
      </c>
      <c r="L354" s="40">
        <v>3</v>
      </c>
      <c r="M354" s="40">
        <v>3</v>
      </c>
      <c r="N354" s="40" t="s">
        <v>28</v>
      </c>
      <c r="O354" s="40" t="s">
        <v>28</v>
      </c>
      <c r="P354" s="40">
        <v>2</v>
      </c>
      <c r="Q354" s="40">
        <v>3</v>
      </c>
      <c r="R354" s="40">
        <v>2</v>
      </c>
      <c r="S354" s="40">
        <v>3</v>
      </c>
      <c r="T354" s="40">
        <v>3</v>
      </c>
    </row>
    <row r="355" spans="1:20" ht="14.25" customHeight="1">
      <c r="A355" s="918"/>
      <c r="B355" s="929"/>
      <c r="C355" s="929"/>
      <c r="D355" s="25" t="s">
        <v>779</v>
      </c>
      <c r="E355" s="3" t="s">
        <v>780</v>
      </c>
      <c r="F355" s="918"/>
      <c r="G355" s="40">
        <v>3</v>
      </c>
      <c r="H355" s="40">
        <v>2</v>
      </c>
      <c r="I355" s="40" t="s">
        <v>28</v>
      </c>
      <c r="J355" s="40" t="s">
        <v>28</v>
      </c>
      <c r="K355" s="40" t="s">
        <v>28</v>
      </c>
      <c r="L355" s="40" t="s">
        <v>28</v>
      </c>
      <c r="M355" s="40" t="s">
        <v>28</v>
      </c>
      <c r="N355" s="40" t="s">
        <v>28</v>
      </c>
      <c r="O355" s="40" t="s">
        <v>28</v>
      </c>
      <c r="P355" s="40" t="s">
        <v>28</v>
      </c>
      <c r="Q355" s="40" t="s">
        <v>28</v>
      </c>
      <c r="R355" s="40" t="s">
        <v>28</v>
      </c>
      <c r="S355" s="40">
        <v>3</v>
      </c>
      <c r="T355" s="40">
        <v>2</v>
      </c>
    </row>
    <row r="356" spans="1:20" ht="14.25" customHeight="1">
      <c r="A356" s="918"/>
      <c r="B356" s="929"/>
      <c r="C356" s="929"/>
      <c r="D356" s="25" t="s">
        <v>768</v>
      </c>
      <c r="E356" s="1"/>
      <c r="F356" s="918"/>
      <c r="G356" s="48">
        <v>3</v>
      </c>
      <c r="H356" s="48">
        <v>2.2999999999999998</v>
      </c>
      <c r="I356" s="48">
        <v>2</v>
      </c>
      <c r="J356" s="40" t="s">
        <v>28</v>
      </c>
      <c r="K356" s="48">
        <v>3</v>
      </c>
      <c r="L356" s="48">
        <v>2.2999999999999998</v>
      </c>
      <c r="M356" s="48">
        <v>3</v>
      </c>
      <c r="N356" s="40" t="s">
        <v>28</v>
      </c>
      <c r="O356" s="40" t="s">
        <v>28</v>
      </c>
      <c r="P356" s="48">
        <v>2</v>
      </c>
      <c r="Q356" s="48">
        <v>3</v>
      </c>
      <c r="R356" s="48">
        <v>2</v>
      </c>
      <c r="S356" s="48">
        <v>3</v>
      </c>
      <c r="T356" s="48">
        <v>2.4</v>
      </c>
    </row>
    <row r="357" spans="1:20" ht="14.25" customHeight="1">
      <c r="A357" s="929" t="s">
        <v>781</v>
      </c>
      <c r="B357" s="929" t="s">
        <v>782</v>
      </c>
      <c r="C357" s="930" t="s">
        <v>783</v>
      </c>
      <c r="D357" s="3" t="s">
        <v>784</v>
      </c>
      <c r="E357" s="3" t="s">
        <v>785</v>
      </c>
      <c r="F357" s="931" t="s">
        <v>27</v>
      </c>
      <c r="G357" s="44">
        <v>3</v>
      </c>
      <c r="H357" s="44">
        <v>2</v>
      </c>
      <c r="I357" s="44">
        <v>1</v>
      </c>
      <c r="J357" s="44" t="s">
        <v>28</v>
      </c>
      <c r="K357" s="44" t="s">
        <v>28</v>
      </c>
      <c r="L357" s="44" t="s">
        <v>28</v>
      </c>
      <c r="M357" s="44" t="s">
        <v>28</v>
      </c>
      <c r="N357" s="44" t="s">
        <v>28</v>
      </c>
      <c r="O357" s="44" t="s">
        <v>28</v>
      </c>
      <c r="P357" s="44" t="s">
        <v>28</v>
      </c>
      <c r="Q357" s="44">
        <v>2</v>
      </c>
      <c r="R357" s="44">
        <v>3</v>
      </c>
      <c r="S357" s="44">
        <v>3</v>
      </c>
      <c r="T357" s="44">
        <v>2</v>
      </c>
    </row>
    <row r="358" spans="1:20" ht="14.25" customHeight="1">
      <c r="A358" s="929"/>
      <c r="B358" s="929"/>
      <c r="C358" s="930"/>
      <c r="D358" s="3" t="s">
        <v>786</v>
      </c>
      <c r="E358" s="3" t="s">
        <v>787</v>
      </c>
      <c r="F358" s="931"/>
      <c r="G358" s="44">
        <v>3</v>
      </c>
      <c r="H358" s="44">
        <v>2</v>
      </c>
      <c r="I358" s="44">
        <v>3</v>
      </c>
      <c r="J358" s="44">
        <v>2</v>
      </c>
      <c r="K358" s="44" t="s">
        <v>28</v>
      </c>
      <c r="L358" s="44" t="s">
        <v>28</v>
      </c>
      <c r="M358" s="44" t="s">
        <v>28</v>
      </c>
      <c r="N358" s="44" t="s">
        <v>28</v>
      </c>
      <c r="O358" s="44" t="s">
        <v>28</v>
      </c>
      <c r="P358" s="44" t="s">
        <v>28</v>
      </c>
      <c r="Q358" s="44">
        <v>2</v>
      </c>
      <c r="R358" s="44">
        <v>3</v>
      </c>
      <c r="S358" s="44">
        <v>3</v>
      </c>
      <c r="T358" s="44">
        <v>2</v>
      </c>
    </row>
    <row r="359" spans="1:20" ht="14.25" customHeight="1">
      <c r="A359" s="929"/>
      <c r="B359" s="929"/>
      <c r="C359" s="930"/>
      <c r="D359" s="3" t="s">
        <v>788</v>
      </c>
      <c r="E359" s="3" t="s">
        <v>789</v>
      </c>
      <c r="F359" s="931"/>
      <c r="G359" s="44">
        <v>3</v>
      </c>
      <c r="H359" s="44">
        <v>3</v>
      </c>
      <c r="I359" s="44">
        <v>2</v>
      </c>
      <c r="J359" s="44" t="s">
        <v>28</v>
      </c>
      <c r="K359" s="44" t="s">
        <v>28</v>
      </c>
      <c r="L359" s="44" t="s">
        <v>28</v>
      </c>
      <c r="M359" s="44" t="s">
        <v>28</v>
      </c>
      <c r="N359" s="44" t="s">
        <v>28</v>
      </c>
      <c r="O359" s="44" t="s">
        <v>28</v>
      </c>
      <c r="P359" s="44" t="s">
        <v>28</v>
      </c>
      <c r="Q359" s="44">
        <v>3</v>
      </c>
      <c r="R359" s="44">
        <v>3</v>
      </c>
      <c r="S359" s="44">
        <v>2</v>
      </c>
      <c r="T359" s="44">
        <v>3</v>
      </c>
    </row>
    <row r="360" spans="1:20" ht="14.25" customHeight="1">
      <c r="A360" s="929"/>
      <c r="B360" s="929"/>
      <c r="C360" s="930"/>
      <c r="D360" s="3" t="s">
        <v>790</v>
      </c>
      <c r="E360" s="3" t="s">
        <v>791</v>
      </c>
      <c r="F360" s="931"/>
      <c r="G360" s="44">
        <v>2</v>
      </c>
      <c r="H360" s="44">
        <v>3</v>
      </c>
      <c r="I360" s="44">
        <v>1</v>
      </c>
      <c r="J360" s="44" t="s">
        <v>28</v>
      </c>
      <c r="K360" s="44" t="s">
        <v>28</v>
      </c>
      <c r="L360" s="44" t="s">
        <v>28</v>
      </c>
      <c r="M360" s="44">
        <v>3</v>
      </c>
      <c r="N360" s="44" t="s">
        <v>28</v>
      </c>
      <c r="O360" s="44" t="s">
        <v>28</v>
      </c>
      <c r="P360" s="44" t="s">
        <v>28</v>
      </c>
      <c r="Q360" s="44">
        <v>2</v>
      </c>
      <c r="R360" s="44">
        <v>2</v>
      </c>
      <c r="S360" s="44">
        <v>2</v>
      </c>
      <c r="T360" s="44">
        <v>2</v>
      </c>
    </row>
    <row r="361" spans="1:20" ht="14.25" customHeight="1">
      <c r="A361" s="929"/>
      <c r="B361" s="929"/>
      <c r="C361" s="930"/>
      <c r="D361" s="3" t="s">
        <v>792</v>
      </c>
      <c r="E361" s="3"/>
      <c r="F361" s="929"/>
      <c r="G361" s="12">
        <v>2.8</v>
      </c>
      <c r="H361" s="12">
        <v>2.5</v>
      </c>
      <c r="I361" s="12">
        <v>1.8</v>
      </c>
      <c r="J361" s="12">
        <v>2</v>
      </c>
      <c r="K361" s="46" t="s">
        <v>28</v>
      </c>
      <c r="L361" s="46" t="s">
        <v>28</v>
      </c>
      <c r="M361" s="12">
        <v>3</v>
      </c>
      <c r="N361" s="46" t="s">
        <v>28</v>
      </c>
      <c r="O361" s="46" t="s">
        <v>28</v>
      </c>
      <c r="P361" s="46" t="s">
        <v>28</v>
      </c>
      <c r="Q361" s="12">
        <v>2.2999999999999998</v>
      </c>
      <c r="R361" s="12">
        <v>2.8</v>
      </c>
      <c r="S361" s="12">
        <v>2.5</v>
      </c>
      <c r="T361" s="12">
        <v>2.2999999999999998</v>
      </c>
    </row>
    <row r="362" spans="1:20" ht="14.25" customHeight="1">
      <c r="A362" s="929" t="s">
        <v>793</v>
      </c>
      <c r="B362" s="929" t="s">
        <v>794</v>
      </c>
      <c r="C362" s="930" t="s">
        <v>795</v>
      </c>
      <c r="D362" s="3" t="s">
        <v>796</v>
      </c>
      <c r="E362" s="3" t="s">
        <v>797</v>
      </c>
      <c r="F362" s="931" t="s">
        <v>27</v>
      </c>
      <c r="G362" s="44">
        <v>2</v>
      </c>
      <c r="H362" s="44">
        <v>2</v>
      </c>
      <c r="I362" s="44">
        <v>3</v>
      </c>
      <c r="J362" s="44">
        <v>1</v>
      </c>
      <c r="K362" s="44">
        <v>2</v>
      </c>
      <c r="L362" s="44" t="s">
        <v>28</v>
      </c>
      <c r="M362" s="44" t="s">
        <v>28</v>
      </c>
      <c r="N362" s="44" t="s">
        <v>28</v>
      </c>
      <c r="O362" s="44" t="s">
        <v>28</v>
      </c>
      <c r="P362" s="44" t="s">
        <v>28</v>
      </c>
      <c r="Q362" s="44">
        <v>1</v>
      </c>
      <c r="R362" s="44">
        <v>1</v>
      </c>
      <c r="S362" s="44">
        <v>1</v>
      </c>
      <c r="T362" s="44" t="s">
        <v>28</v>
      </c>
    </row>
    <row r="363" spans="1:20" ht="14.25" customHeight="1">
      <c r="A363" s="929"/>
      <c r="B363" s="929"/>
      <c r="C363" s="930"/>
      <c r="D363" s="3" t="s">
        <v>798</v>
      </c>
      <c r="E363" s="3" t="s">
        <v>799</v>
      </c>
      <c r="F363" s="931"/>
      <c r="G363" s="44">
        <v>2</v>
      </c>
      <c r="H363" s="44">
        <v>3</v>
      </c>
      <c r="I363" s="44">
        <v>2</v>
      </c>
      <c r="J363" s="44" t="s">
        <v>28</v>
      </c>
      <c r="K363" s="44">
        <v>2</v>
      </c>
      <c r="L363" s="44" t="s">
        <v>28</v>
      </c>
      <c r="M363" s="44">
        <v>1</v>
      </c>
      <c r="N363" s="44" t="s">
        <v>28</v>
      </c>
      <c r="O363" s="44">
        <v>2</v>
      </c>
      <c r="P363" s="44" t="s">
        <v>28</v>
      </c>
      <c r="Q363" s="44" t="s">
        <v>28</v>
      </c>
      <c r="R363" s="44" t="s">
        <v>28</v>
      </c>
      <c r="S363" s="44">
        <v>2</v>
      </c>
      <c r="T363" s="44">
        <v>1</v>
      </c>
    </row>
    <row r="364" spans="1:20" ht="14.25" customHeight="1">
      <c r="A364" s="929"/>
      <c r="B364" s="929"/>
      <c r="C364" s="930"/>
      <c r="D364" s="3" t="s">
        <v>800</v>
      </c>
      <c r="E364" s="3" t="s">
        <v>801</v>
      </c>
      <c r="F364" s="931"/>
      <c r="G364" s="44">
        <v>2</v>
      </c>
      <c r="H364" s="44">
        <v>2</v>
      </c>
      <c r="I364" s="44">
        <v>3</v>
      </c>
      <c r="J364" s="44" t="s">
        <v>28</v>
      </c>
      <c r="K364" s="44">
        <v>2</v>
      </c>
      <c r="L364" s="44">
        <v>1</v>
      </c>
      <c r="M364" s="44">
        <v>1</v>
      </c>
      <c r="N364" s="44" t="s">
        <v>28</v>
      </c>
      <c r="O364" s="44" t="s">
        <v>28</v>
      </c>
      <c r="P364" s="44">
        <v>1</v>
      </c>
      <c r="Q364" s="44">
        <v>2</v>
      </c>
      <c r="R364" s="44" t="s">
        <v>28</v>
      </c>
      <c r="S364" s="44">
        <v>2</v>
      </c>
      <c r="T364" s="44">
        <v>1</v>
      </c>
    </row>
    <row r="365" spans="1:20" ht="14.25" customHeight="1">
      <c r="A365" s="929"/>
      <c r="B365" s="929"/>
      <c r="C365" s="930"/>
      <c r="D365" s="3" t="s">
        <v>802</v>
      </c>
      <c r="E365" s="3" t="s">
        <v>803</v>
      </c>
      <c r="F365" s="931"/>
      <c r="G365" s="44">
        <v>1</v>
      </c>
      <c r="H365" s="44">
        <v>2</v>
      </c>
      <c r="I365" s="44">
        <v>1</v>
      </c>
      <c r="J365" s="44">
        <v>2</v>
      </c>
      <c r="K365" s="44" t="s">
        <v>28</v>
      </c>
      <c r="L365" s="44" t="s">
        <v>28</v>
      </c>
      <c r="M365" s="44">
        <v>2</v>
      </c>
      <c r="N365" s="44" t="s">
        <v>28</v>
      </c>
      <c r="O365" s="44" t="s">
        <v>28</v>
      </c>
      <c r="P365" s="44" t="s">
        <v>28</v>
      </c>
      <c r="Q365" s="44" t="s">
        <v>28</v>
      </c>
      <c r="R365" s="44">
        <v>1</v>
      </c>
      <c r="S365" s="44" t="s">
        <v>28</v>
      </c>
      <c r="T365" s="44">
        <v>1</v>
      </c>
    </row>
    <row r="366" spans="1:20" ht="14.25" customHeight="1">
      <c r="A366" s="929"/>
      <c r="B366" s="929"/>
      <c r="C366" s="930"/>
      <c r="D366" s="3" t="s">
        <v>793</v>
      </c>
      <c r="E366" s="3"/>
      <c r="F366" s="929"/>
      <c r="G366" s="12">
        <v>1.8</v>
      </c>
      <c r="H366" s="12">
        <v>2.2999999999999998</v>
      </c>
      <c r="I366" s="12">
        <v>2.2999999999999998</v>
      </c>
      <c r="J366" s="12">
        <v>1.5</v>
      </c>
      <c r="K366" s="12">
        <v>2</v>
      </c>
      <c r="L366" s="12">
        <v>1</v>
      </c>
      <c r="M366" s="12">
        <v>1.3</v>
      </c>
      <c r="N366" s="46" t="s">
        <v>28</v>
      </c>
      <c r="O366" s="12">
        <v>2</v>
      </c>
      <c r="P366" s="12">
        <v>1</v>
      </c>
      <c r="Q366" s="12">
        <v>1.5</v>
      </c>
      <c r="R366" s="12">
        <v>1</v>
      </c>
      <c r="S366" s="12">
        <v>1.7</v>
      </c>
      <c r="T366" s="12">
        <v>1</v>
      </c>
    </row>
    <row r="367" spans="1:20" ht="14.25" customHeight="1">
      <c r="A367" s="929" t="s">
        <v>804</v>
      </c>
      <c r="B367" s="929" t="s">
        <v>805</v>
      </c>
      <c r="C367" s="930" t="s">
        <v>806</v>
      </c>
      <c r="D367" s="3" t="s">
        <v>807</v>
      </c>
      <c r="E367" s="25" t="s">
        <v>808</v>
      </c>
      <c r="F367" s="931" t="s">
        <v>107</v>
      </c>
      <c r="G367" s="40">
        <v>3</v>
      </c>
      <c r="H367" s="40">
        <v>2</v>
      </c>
      <c r="I367" s="40">
        <v>1</v>
      </c>
      <c r="J367" s="40" t="s">
        <v>28</v>
      </c>
      <c r="K367" s="40" t="s">
        <v>28</v>
      </c>
      <c r="L367" s="40" t="s">
        <v>28</v>
      </c>
      <c r="M367" s="40" t="s">
        <v>28</v>
      </c>
      <c r="N367" s="40" t="s">
        <v>28</v>
      </c>
      <c r="O367" s="40" t="s">
        <v>28</v>
      </c>
      <c r="P367" s="40" t="s">
        <v>28</v>
      </c>
      <c r="Q367" s="40">
        <v>2</v>
      </c>
      <c r="R367" s="40">
        <v>3</v>
      </c>
      <c r="S367" s="40">
        <v>3</v>
      </c>
      <c r="T367" s="40">
        <v>2</v>
      </c>
    </row>
    <row r="368" spans="1:20" ht="14.25" customHeight="1">
      <c r="A368" s="929"/>
      <c r="B368" s="929"/>
      <c r="C368" s="930"/>
      <c r="D368" s="3" t="s">
        <v>809</v>
      </c>
      <c r="E368" s="25" t="s">
        <v>810</v>
      </c>
      <c r="F368" s="931"/>
      <c r="G368" s="40">
        <v>3</v>
      </c>
      <c r="H368" s="40">
        <v>2</v>
      </c>
      <c r="I368" s="40">
        <v>3</v>
      </c>
      <c r="J368" s="40">
        <v>2</v>
      </c>
      <c r="K368" s="40" t="s">
        <v>28</v>
      </c>
      <c r="L368" s="40" t="s">
        <v>28</v>
      </c>
      <c r="M368" s="40" t="s">
        <v>28</v>
      </c>
      <c r="N368" s="40" t="s">
        <v>28</v>
      </c>
      <c r="O368" s="40" t="s">
        <v>28</v>
      </c>
      <c r="P368" s="40" t="s">
        <v>28</v>
      </c>
      <c r="Q368" s="40">
        <v>2</v>
      </c>
      <c r="R368" s="40">
        <v>3</v>
      </c>
      <c r="S368" s="40">
        <v>3</v>
      </c>
      <c r="T368" s="40">
        <v>2</v>
      </c>
    </row>
    <row r="369" spans="1:20" ht="14.25" customHeight="1">
      <c r="A369" s="929"/>
      <c r="B369" s="929"/>
      <c r="C369" s="930"/>
      <c r="D369" s="3" t="s">
        <v>811</v>
      </c>
      <c r="E369" s="25" t="s">
        <v>812</v>
      </c>
      <c r="F369" s="931"/>
      <c r="G369" s="40">
        <v>3</v>
      </c>
      <c r="H369" s="40">
        <v>3</v>
      </c>
      <c r="I369" s="40">
        <v>2</v>
      </c>
      <c r="J369" s="40" t="s">
        <v>28</v>
      </c>
      <c r="K369" s="40" t="s">
        <v>28</v>
      </c>
      <c r="L369" s="40" t="s">
        <v>28</v>
      </c>
      <c r="M369" s="40" t="s">
        <v>28</v>
      </c>
      <c r="N369" s="40" t="s">
        <v>28</v>
      </c>
      <c r="O369" s="40" t="s">
        <v>28</v>
      </c>
      <c r="P369" s="40" t="s">
        <v>28</v>
      </c>
      <c r="Q369" s="40">
        <v>3</v>
      </c>
      <c r="R369" s="40">
        <v>3</v>
      </c>
      <c r="S369" s="40">
        <v>2</v>
      </c>
      <c r="T369" s="40">
        <v>3</v>
      </c>
    </row>
    <row r="370" spans="1:20" ht="14.25" customHeight="1">
      <c r="A370" s="929"/>
      <c r="B370" s="929"/>
      <c r="C370" s="930"/>
      <c r="D370" s="3" t="s">
        <v>813</v>
      </c>
      <c r="E370" s="25" t="s">
        <v>814</v>
      </c>
      <c r="F370" s="931"/>
      <c r="G370" s="40">
        <v>2</v>
      </c>
      <c r="H370" s="40">
        <v>3</v>
      </c>
      <c r="I370" s="40">
        <v>1</v>
      </c>
      <c r="J370" s="40" t="s">
        <v>28</v>
      </c>
      <c r="K370" s="40" t="s">
        <v>28</v>
      </c>
      <c r="L370" s="40" t="s">
        <v>28</v>
      </c>
      <c r="M370" s="40">
        <v>3</v>
      </c>
      <c r="N370" s="40" t="s">
        <v>28</v>
      </c>
      <c r="O370" s="40" t="s">
        <v>28</v>
      </c>
      <c r="P370" s="40" t="s">
        <v>28</v>
      </c>
      <c r="Q370" s="40">
        <v>2</v>
      </c>
      <c r="R370" s="40">
        <v>2</v>
      </c>
      <c r="S370" s="40">
        <v>2</v>
      </c>
      <c r="T370" s="40">
        <v>2</v>
      </c>
    </row>
    <row r="371" spans="1:20" ht="14.25" customHeight="1">
      <c r="A371" s="929"/>
      <c r="B371" s="929"/>
      <c r="C371" s="930"/>
      <c r="D371" s="3" t="s">
        <v>815</v>
      </c>
      <c r="E371" s="25" t="s">
        <v>816</v>
      </c>
      <c r="F371" s="931"/>
      <c r="G371" s="40">
        <v>2</v>
      </c>
      <c r="H371" s="40">
        <v>3</v>
      </c>
      <c r="I371" s="40">
        <v>2</v>
      </c>
      <c r="J371" s="40">
        <v>3</v>
      </c>
      <c r="K371" s="40">
        <v>2</v>
      </c>
      <c r="L371" s="40">
        <v>3</v>
      </c>
      <c r="M371" s="40">
        <v>3</v>
      </c>
      <c r="N371" s="40" t="s">
        <v>28</v>
      </c>
      <c r="O371" s="40" t="s">
        <v>28</v>
      </c>
      <c r="P371" s="40" t="s">
        <v>28</v>
      </c>
      <c r="Q371" s="40">
        <v>2</v>
      </c>
      <c r="R371" s="40">
        <v>2</v>
      </c>
      <c r="S371" s="40">
        <v>3</v>
      </c>
      <c r="T371" s="40">
        <v>2</v>
      </c>
    </row>
    <row r="372" spans="1:20" ht="14.25" customHeight="1">
      <c r="A372" s="929"/>
      <c r="B372" s="929"/>
      <c r="C372" s="930"/>
      <c r="D372" s="3" t="s">
        <v>804</v>
      </c>
      <c r="E372" s="3"/>
      <c r="F372" s="929"/>
      <c r="G372" s="12">
        <v>2.6</v>
      </c>
      <c r="H372" s="47">
        <v>2.6</v>
      </c>
      <c r="I372" s="12">
        <v>1.8</v>
      </c>
      <c r="J372" s="12">
        <v>2.5</v>
      </c>
      <c r="K372" s="12">
        <v>2</v>
      </c>
      <c r="L372" s="12">
        <v>3</v>
      </c>
      <c r="M372" s="12">
        <v>3</v>
      </c>
      <c r="N372" s="49" t="s">
        <v>28</v>
      </c>
      <c r="O372" s="49" t="s">
        <v>28</v>
      </c>
      <c r="P372" s="49" t="s">
        <v>28</v>
      </c>
      <c r="Q372" s="12">
        <v>2.2000000000000002</v>
      </c>
      <c r="R372" s="12">
        <v>2.6</v>
      </c>
      <c r="S372" s="12">
        <v>2.6</v>
      </c>
      <c r="T372" s="12">
        <v>2.2000000000000002</v>
      </c>
    </row>
    <row r="373" spans="1:20" s="28" customFormat="1" ht="14.25" customHeight="1">
      <c r="A373" s="918" t="s">
        <v>817</v>
      </c>
      <c r="B373" s="918" t="s">
        <v>818</v>
      </c>
      <c r="C373" s="919" t="s">
        <v>819</v>
      </c>
      <c r="D373" s="25" t="s">
        <v>820</v>
      </c>
      <c r="E373" s="3" t="s">
        <v>821</v>
      </c>
      <c r="F373" s="920" t="s">
        <v>107</v>
      </c>
      <c r="G373" s="44">
        <v>3</v>
      </c>
      <c r="H373" s="44">
        <v>3</v>
      </c>
      <c r="I373" s="44" t="s">
        <v>28</v>
      </c>
      <c r="J373" s="44">
        <v>3</v>
      </c>
      <c r="K373" s="44" t="s">
        <v>28</v>
      </c>
      <c r="L373" s="44" t="s">
        <v>28</v>
      </c>
      <c r="M373" s="44" t="s">
        <v>28</v>
      </c>
      <c r="N373" s="44" t="s">
        <v>28</v>
      </c>
      <c r="O373" s="44" t="s">
        <v>28</v>
      </c>
      <c r="P373" s="44" t="s">
        <v>28</v>
      </c>
      <c r="Q373" s="44">
        <v>1</v>
      </c>
      <c r="R373" s="44" t="s">
        <v>28</v>
      </c>
      <c r="S373" s="44">
        <v>3</v>
      </c>
      <c r="T373" s="44">
        <v>3</v>
      </c>
    </row>
    <row r="374" spans="1:20" s="28" customFormat="1" ht="14.25" customHeight="1">
      <c r="A374" s="918"/>
      <c r="B374" s="918"/>
      <c r="C374" s="919"/>
      <c r="D374" s="25" t="s">
        <v>822</v>
      </c>
      <c r="E374" s="3" t="s">
        <v>823</v>
      </c>
      <c r="F374" s="920"/>
      <c r="G374" s="44">
        <v>1</v>
      </c>
      <c r="H374" s="44">
        <v>1</v>
      </c>
      <c r="I374" s="44" t="s">
        <v>28</v>
      </c>
      <c r="J374" s="44">
        <v>2</v>
      </c>
      <c r="K374" s="44" t="s">
        <v>28</v>
      </c>
      <c r="L374" s="44" t="s">
        <v>28</v>
      </c>
      <c r="M374" s="44">
        <v>3</v>
      </c>
      <c r="N374" s="44">
        <v>3</v>
      </c>
      <c r="O374" s="44" t="s">
        <v>28</v>
      </c>
      <c r="P374" s="44" t="s">
        <v>28</v>
      </c>
      <c r="Q374" s="44" t="s">
        <v>28</v>
      </c>
      <c r="R374" s="44">
        <v>3</v>
      </c>
      <c r="S374" s="44">
        <v>2</v>
      </c>
      <c r="T374" s="44">
        <v>1</v>
      </c>
    </row>
    <row r="375" spans="1:20" s="28" customFormat="1" ht="14.25" customHeight="1">
      <c r="A375" s="918"/>
      <c r="B375" s="918"/>
      <c r="C375" s="919"/>
      <c r="D375" s="25" t="s">
        <v>824</v>
      </c>
      <c r="E375" s="3" t="s">
        <v>825</v>
      </c>
      <c r="F375" s="920"/>
      <c r="G375" s="44">
        <v>2</v>
      </c>
      <c r="H375" s="44">
        <v>2</v>
      </c>
      <c r="I375" s="44" t="s">
        <v>28</v>
      </c>
      <c r="J375" s="44" t="s">
        <v>28</v>
      </c>
      <c r="K375" s="44" t="s">
        <v>28</v>
      </c>
      <c r="L375" s="44" t="s">
        <v>28</v>
      </c>
      <c r="M375" s="44">
        <v>2</v>
      </c>
      <c r="N375" s="44">
        <v>2</v>
      </c>
      <c r="O375" s="44" t="s">
        <v>28</v>
      </c>
      <c r="P375" s="44" t="s">
        <v>28</v>
      </c>
      <c r="Q375" s="44">
        <v>2</v>
      </c>
      <c r="R375" s="44">
        <v>2</v>
      </c>
      <c r="S375" s="44" t="s">
        <v>28</v>
      </c>
      <c r="T375" s="44">
        <v>2</v>
      </c>
    </row>
    <row r="376" spans="1:20" s="28" customFormat="1" ht="14.25" customHeight="1">
      <c r="A376" s="918"/>
      <c r="B376" s="918"/>
      <c r="C376" s="919"/>
      <c r="D376" s="25" t="s">
        <v>826</v>
      </c>
      <c r="E376" s="3" t="s">
        <v>827</v>
      </c>
      <c r="F376" s="920"/>
      <c r="G376" s="44">
        <v>2</v>
      </c>
      <c r="H376" s="44">
        <v>2</v>
      </c>
      <c r="I376" s="44" t="s">
        <v>28</v>
      </c>
      <c r="J376" s="44" t="s">
        <v>28</v>
      </c>
      <c r="K376" s="44" t="s">
        <v>28</v>
      </c>
      <c r="L376" s="44" t="s">
        <v>28</v>
      </c>
      <c r="M376" s="44">
        <v>2</v>
      </c>
      <c r="N376" s="44" t="s">
        <v>28</v>
      </c>
      <c r="O376" s="44" t="s">
        <v>28</v>
      </c>
      <c r="P376" s="44" t="s">
        <v>28</v>
      </c>
      <c r="Q376" s="44">
        <v>3</v>
      </c>
      <c r="R376" s="44" t="s">
        <v>28</v>
      </c>
      <c r="S376" s="44">
        <v>2</v>
      </c>
      <c r="T376" s="44">
        <v>2</v>
      </c>
    </row>
    <row r="377" spans="1:20" s="28" customFormat="1" ht="14.25" customHeight="1">
      <c r="A377" s="918"/>
      <c r="B377" s="918"/>
      <c r="C377" s="919"/>
      <c r="D377" s="25" t="s">
        <v>817</v>
      </c>
      <c r="E377" s="25"/>
      <c r="F377" s="918"/>
      <c r="G377" s="50">
        <v>2</v>
      </c>
      <c r="H377" s="50">
        <v>2</v>
      </c>
      <c r="I377" s="44" t="s">
        <v>28</v>
      </c>
      <c r="J377" s="50">
        <v>2.5</v>
      </c>
      <c r="K377" s="44" t="s">
        <v>28</v>
      </c>
      <c r="L377" s="44" t="s">
        <v>28</v>
      </c>
      <c r="M377" s="50">
        <v>2.2999999999999998</v>
      </c>
      <c r="N377" s="50">
        <v>2.5</v>
      </c>
      <c r="O377" s="44" t="s">
        <v>28</v>
      </c>
      <c r="P377" s="44" t="s">
        <v>28</v>
      </c>
      <c r="Q377" s="50">
        <v>2</v>
      </c>
      <c r="R377" s="50">
        <v>2.5</v>
      </c>
      <c r="S377" s="50">
        <v>2.2999999999999998</v>
      </c>
      <c r="T377" s="50">
        <v>2</v>
      </c>
    </row>
    <row r="378" spans="1:20" s="28" customFormat="1" ht="14.25" customHeight="1">
      <c r="A378" s="918" t="s">
        <v>828</v>
      </c>
      <c r="B378" s="918" t="s">
        <v>829</v>
      </c>
      <c r="C378" s="919" t="s">
        <v>830</v>
      </c>
      <c r="D378" s="25" t="s">
        <v>831</v>
      </c>
      <c r="E378" s="25" t="s">
        <v>832</v>
      </c>
      <c r="F378" s="918" t="s">
        <v>27</v>
      </c>
      <c r="G378" s="41">
        <v>3</v>
      </c>
      <c r="H378" s="41">
        <v>3</v>
      </c>
      <c r="I378" s="41" t="s">
        <v>28</v>
      </c>
      <c r="J378" s="41">
        <v>1</v>
      </c>
      <c r="K378" s="41">
        <v>2</v>
      </c>
      <c r="L378" s="41" t="s">
        <v>28</v>
      </c>
      <c r="M378" s="41">
        <v>2</v>
      </c>
      <c r="N378" s="41" t="s">
        <v>28</v>
      </c>
      <c r="O378" s="41" t="s">
        <v>28</v>
      </c>
      <c r="P378" s="41" t="s">
        <v>28</v>
      </c>
      <c r="Q378" s="41">
        <v>3</v>
      </c>
      <c r="R378" s="41">
        <v>2</v>
      </c>
      <c r="S378" s="41">
        <v>2</v>
      </c>
      <c r="T378" s="41">
        <v>3</v>
      </c>
    </row>
    <row r="379" spans="1:20" s="28" customFormat="1" ht="14.25" customHeight="1">
      <c r="A379" s="918"/>
      <c r="B379" s="918"/>
      <c r="C379" s="919"/>
      <c r="D379" s="25" t="s">
        <v>833</v>
      </c>
      <c r="E379" s="25" t="s">
        <v>834</v>
      </c>
      <c r="F379" s="918"/>
      <c r="G379" s="41">
        <v>3</v>
      </c>
      <c r="H379" s="41">
        <v>1</v>
      </c>
      <c r="I379" s="41" t="s">
        <v>28</v>
      </c>
      <c r="J379" s="41">
        <v>1</v>
      </c>
      <c r="K379" s="41">
        <v>3</v>
      </c>
      <c r="L379" s="41" t="s">
        <v>28</v>
      </c>
      <c r="M379" s="41">
        <v>2</v>
      </c>
      <c r="N379" s="41" t="s">
        <v>28</v>
      </c>
      <c r="O379" s="41">
        <v>1</v>
      </c>
      <c r="P379" s="41">
        <v>1</v>
      </c>
      <c r="Q379" s="41">
        <v>3</v>
      </c>
      <c r="R379" s="41">
        <v>1</v>
      </c>
      <c r="S379" s="41">
        <v>2</v>
      </c>
      <c r="T379" s="41">
        <v>3</v>
      </c>
    </row>
    <row r="380" spans="1:20" s="28" customFormat="1" ht="14.25" customHeight="1">
      <c r="A380" s="918"/>
      <c r="B380" s="918"/>
      <c r="C380" s="919"/>
      <c r="D380" s="25" t="s">
        <v>835</v>
      </c>
      <c r="E380" s="25" t="s">
        <v>836</v>
      </c>
      <c r="F380" s="918"/>
      <c r="G380" s="41">
        <v>3</v>
      </c>
      <c r="H380" s="41">
        <v>2</v>
      </c>
      <c r="I380" s="41">
        <v>3</v>
      </c>
      <c r="J380" s="41" t="s">
        <v>28</v>
      </c>
      <c r="K380" s="41" t="s">
        <v>28</v>
      </c>
      <c r="L380" s="41">
        <v>1</v>
      </c>
      <c r="M380" s="41">
        <v>1</v>
      </c>
      <c r="N380" s="41" t="s">
        <v>28</v>
      </c>
      <c r="O380" s="41" t="s">
        <v>28</v>
      </c>
      <c r="P380" s="41" t="s">
        <v>28</v>
      </c>
      <c r="Q380" s="41">
        <v>1</v>
      </c>
      <c r="R380" s="41">
        <v>2</v>
      </c>
      <c r="S380" s="41">
        <v>3</v>
      </c>
      <c r="T380" s="41">
        <v>1</v>
      </c>
    </row>
    <row r="381" spans="1:20" s="28" customFormat="1" ht="14.25" customHeight="1">
      <c r="A381" s="918"/>
      <c r="B381" s="918"/>
      <c r="C381" s="919"/>
      <c r="D381" s="25" t="s">
        <v>837</v>
      </c>
      <c r="E381" s="25" t="s">
        <v>838</v>
      </c>
      <c r="F381" s="918"/>
      <c r="G381" s="41">
        <v>2</v>
      </c>
      <c r="H381" s="41">
        <v>3</v>
      </c>
      <c r="I381" s="41">
        <v>2</v>
      </c>
      <c r="J381" s="41" t="s">
        <v>28</v>
      </c>
      <c r="K381" s="41" t="s">
        <v>28</v>
      </c>
      <c r="L381" s="41" t="s">
        <v>28</v>
      </c>
      <c r="M381" s="41">
        <v>1</v>
      </c>
      <c r="N381" s="41" t="s">
        <v>28</v>
      </c>
      <c r="O381" s="41" t="s">
        <v>28</v>
      </c>
      <c r="P381" s="41" t="s">
        <v>28</v>
      </c>
      <c r="Q381" s="41" t="s">
        <v>28</v>
      </c>
      <c r="R381" s="41">
        <v>1</v>
      </c>
      <c r="S381" s="41" t="s">
        <v>28</v>
      </c>
      <c r="T381" s="41">
        <v>2</v>
      </c>
    </row>
    <row r="382" spans="1:20" s="28" customFormat="1" ht="14.25" customHeight="1">
      <c r="A382" s="918"/>
      <c r="B382" s="918"/>
      <c r="C382" s="919"/>
      <c r="D382" s="25" t="s">
        <v>839</v>
      </c>
      <c r="E382" s="25" t="s">
        <v>840</v>
      </c>
      <c r="F382" s="918"/>
      <c r="G382" s="41">
        <v>3</v>
      </c>
      <c r="H382" s="41">
        <v>2</v>
      </c>
      <c r="I382" s="41">
        <v>3</v>
      </c>
      <c r="J382" s="41" t="s">
        <v>28</v>
      </c>
      <c r="K382" s="41">
        <v>1</v>
      </c>
      <c r="L382" s="41" t="s">
        <v>28</v>
      </c>
      <c r="M382" s="41" t="s">
        <v>28</v>
      </c>
      <c r="N382" s="41" t="s">
        <v>28</v>
      </c>
      <c r="O382" s="41" t="s">
        <v>28</v>
      </c>
      <c r="P382" s="41" t="s">
        <v>28</v>
      </c>
      <c r="Q382" s="41" t="s">
        <v>28</v>
      </c>
      <c r="R382" s="41">
        <v>1</v>
      </c>
      <c r="S382" s="41">
        <v>1</v>
      </c>
      <c r="T382" s="41">
        <v>2</v>
      </c>
    </row>
    <row r="383" spans="1:20" s="28" customFormat="1" ht="14.25" customHeight="1">
      <c r="A383" s="918"/>
      <c r="B383" s="918"/>
      <c r="C383" s="919"/>
      <c r="D383" s="25" t="s">
        <v>841</v>
      </c>
      <c r="E383" s="25"/>
      <c r="F383" s="918"/>
      <c r="G383" s="42">
        <v>2.8</v>
      </c>
      <c r="H383" s="42">
        <v>2.2000000000000002</v>
      </c>
      <c r="I383" s="42">
        <v>2.7</v>
      </c>
      <c r="J383" s="42">
        <v>1</v>
      </c>
      <c r="K383" s="42">
        <v>2</v>
      </c>
      <c r="L383" s="42">
        <v>1</v>
      </c>
      <c r="M383" s="42">
        <v>1.5</v>
      </c>
      <c r="N383" s="42" t="s">
        <v>28</v>
      </c>
      <c r="O383" s="42">
        <v>1</v>
      </c>
      <c r="P383" s="42">
        <v>1</v>
      </c>
      <c r="Q383" s="51">
        <v>2.2999999999999998</v>
      </c>
      <c r="R383" s="42">
        <v>1.4</v>
      </c>
      <c r="S383" s="42">
        <v>2</v>
      </c>
      <c r="T383" s="42">
        <v>2.2000000000000002</v>
      </c>
    </row>
    <row r="384" spans="1:20" s="28" customFormat="1" ht="14.25" customHeight="1">
      <c r="A384" s="918" t="s">
        <v>841</v>
      </c>
      <c r="B384" s="918" t="s">
        <v>842</v>
      </c>
      <c r="C384" s="919" t="s">
        <v>843</v>
      </c>
      <c r="D384" s="25" t="s">
        <v>844</v>
      </c>
      <c r="E384" s="25" t="s">
        <v>845</v>
      </c>
      <c r="F384" s="920" t="s">
        <v>27</v>
      </c>
      <c r="G384" s="44">
        <v>3</v>
      </c>
      <c r="H384" s="44">
        <v>2</v>
      </c>
      <c r="I384" s="44" t="s">
        <v>28</v>
      </c>
      <c r="J384" s="44" t="s">
        <v>28</v>
      </c>
      <c r="K384" s="44" t="s">
        <v>28</v>
      </c>
      <c r="L384" s="44" t="s">
        <v>28</v>
      </c>
      <c r="M384" s="44" t="s">
        <v>28</v>
      </c>
      <c r="N384" s="44" t="s">
        <v>28</v>
      </c>
      <c r="O384" s="44" t="s">
        <v>28</v>
      </c>
      <c r="P384" s="44" t="s">
        <v>28</v>
      </c>
      <c r="Q384" s="44" t="s">
        <v>28</v>
      </c>
      <c r="R384" s="44" t="s">
        <v>28</v>
      </c>
      <c r="S384" s="44">
        <v>3</v>
      </c>
      <c r="T384" s="44">
        <v>2</v>
      </c>
    </row>
    <row r="385" spans="1:20" s="28" customFormat="1" ht="14.25" customHeight="1">
      <c r="A385" s="918"/>
      <c r="B385" s="918"/>
      <c r="C385" s="919"/>
      <c r="D385" s="25" t="s">
        <v>846</v>
      </c>
      <c r="E385" s="25" t="s">
        <v>847</v>
      </c>
      <c r="F385" s="920"/>
      <c r="G385" s="44">
        <v>3</v>
      </c>
      <c r="H385" s="44" t="s">
        <v>28</v>
      </c>
      <c r="I385" s="44" t="s">
        <v>28</v>
      </c>
      <c r="J385" s="44">
        <v>2</v>
      </c>
      <c r="K385" s="44">
        <v>3</v>
      </c>
      <c r="L385" s="44" t="s">
        <v>28</v>
      </c>
      <c r="M385" s="44" t="s">
        <v>28</v>
      </c>
      <c r="N385" s="44" t="s">
        <v>28</v>
      </c>
      <c r="O385" s="44" t="s">
        <v>28</v>
      </c>
      <c r="P385" s="44" t="s">
        <v>28</v>
      </c>
      <c r="Q385" s="44" t="s">
        <v>28</v>
      </c>
      <c r="R385" s="44" t="s">
        <v>28</v>
      </c>
      <c r="S385" s="44">
        <v>3</v>
      </c>
      <c r="T385" s="44">
        <v>2</v>
      </c>
    </row>
    <row r="386" spans="1:20" s="28" customFormat="1" ht="14.25" customHeight="1">
      <c r="A386" s="918"/>
      <c r="B386" s="918"/>
      <c r="C386" s="919"/>
      <c r="D386" s="25" t="s">
        <v>848</v>
      </c>
      <c r="E386" s="25" t="s">
        <v>849</v>
      </c>
      <c r="F386" s="920"/>
      <c r="G386" s="44">
        <v>2</v>
      </c>
      <c r="H386" s="44" t="s">
        <v>28</v>
      </c>
      <c r="I386" s="44" t="s">
        <v>28</v>
      </c>
      <c r="J386" s="44">
        <v>2</v>
      </c>
      <c r="K386" s="44" t="s">
        <v>28</v>
      </c>
      <c r="L386" s="44">
        <v>3</v>
      </c>
      <c r="M386" s="44">
        <v>3</v>
      </c>
      <c r="N386" s="44">
        <v>2</v>
      </c>
      <c r="O386" s="44" t="s">
        <v>28</v>
      </c>
      <c r="P386" s="44" t="s">
        <v>28</v>
      </c>
      <c r="Q386" s="44" t="s">
        <v>28</v>
      </c>
      <c r="R386" s="44" t="s">
        <v>28</v>
      </c>
      <c r="S386" s="44">
        <v>3</v>
      </c>
      <c r="T386" s="44">
        <v>3</v>
      </c>
    </row>
    <row r="387" spans="1:20" s="28" customFormat="1" ht="14.25" customHeight="1">
      <c r="A387" s="918"/>
      <c r="B387" s="918"/>
      <c r="C387" s="919"/>
      <c r="D387" s="25" t="s">
        <v>850</v>
      </c>
      <c r="E387" s="25" t="s">
        <v>851</v>
      </c>
      <c r="F387" s="920"/>
      <c r="G387" s="44">
        <v>3</v>
      </c>
      <c r="H387" s="44" t="s">
        <v>28</v>
      </c>
      <c r="I387" s="44">
        <v>2</v>
      </c>
      <c r="J387" s="44" t="s">
        <v>28</v>
      </c>
      <c r="K387" s="44">
        <v>3</v>
      </c>
      <c r="L387" s="44" t="s">
        <v>28</v>
      </c>
      <c r="M387" s="44" t="s">
        <v>28</v>
      </c>
      <c r="N387" s="44" t="s">
        <v>28</v>
      </c>
      <c r="O387" s="44" t="s">
        <v>28</v>
      </c>
      <c r="P387" s="44" t="s">
        <v>28</v>
      </c>
      <c r="Q387" s="44" t="s">
        <v>28</v>
      </c>
      <c r="R387" s="44" t="s">
        <v>28</v>
      </c>
      <c r="S387" s="44">
        <v>3</v>
      </c>
      <c r="T387" s="44">
        <v>2</v>
      </c>
    </row>
    <row r="388" spans="1:20" s="28" customFormat="1" ht="14.25" customHeight="1">
      <c r="A388" s="918"/>
      <c r="B388" s="918"/>
      <c r="C388" s="919"/>
      <c r="D388" s="25" t="s">
        <v>852</v>
      </c>
      <c r="E388" s="25" t="s">
        <v>853</v>
      </c>
      <c r="F388" s="920"/>
      <c r="G388" s="44">
        <v>3</v>
      </c>
      <c r="H388" s="44" t="s">
        <v>28</v>
      </c>
      <c r="I388" s="44" t="s">
        <v>28</v>
      </c>
      <c r="J388" s="44" t="s">
        <v>28</v>
      </c>
      <c r="K388" s="44" t="s">
        <v>28</v>
      </c>
      <c r="L388" s="44" t="s">
        <v>28</v>
      </c>
      <c r="M388" s="44" t="s">
        <v>28</v>
      </c>
      <c r="N388" s="44" t="s">
        <v>28</v>
      </c>
      <c r="O388" s="44" t="s">
        <v>28</v>
      </c>
      <c r="P388" s="44" t="s">
        <v>28</v>
      </c>
      <c r="Q388" s="44" t="s">
        <v>28</v>
      </c>
      <c r="R388" s="44">
        <v>3</v>
      </c>
      <c r="S388" s="44">
        <v>3</v>
      </c>
      <c r="T388" s="44" t="s">
        <v>28</v>
      </c>
    </row>
    <row r="389" spans="1:20" s="28" customFormat="1" ht="14.25" customHeight="1">
      <c r="A389" s="918"/>
      <c r="B389" s="918"/>
      <c r="C389" s="919"/>
      <c r="D389" s="25" t="s">
        <v>854</v>
      </c>
      <c r="E389" s="25"/>
      <c r="F389" s="918"/>
      <c r="G389" s="29">
        <v>2.8</v>
      </c>
      <c r="H389" s="46">
        <v>2</v>
      </c>
      <c r="I389" s="29">
        <v>2</v>
      </c>
      <c r="J389" s="29">
        <v>2</v>
      </c>
      <c r="K389" s="29">
        <v>3</v>
      </c>
      <c r="L389" s="29">
        <v>3</v>
      </c>
      <c r="M389" s="29">
        <v>3</v>
      </c>
      <c r="N389" s="29">
        <v>2</v>
      </c>
      <c r="O389" s="46" t="s">
        <v>28</v>
      </c>
      <c r="P389" s="46" t="s">
        <v>28</v>
      </c>
      <c r="Q389" s="46" t="s">
        <v>28</v>
      </c>
      <c r="R389" s="29">
        <v>3</v>
      </c>
      <c r="S389" s="29">
        <v>3</v>
      </c>
      <c r="T389" s="29">
        <v>2.2999999999999998</v>
      </c>
    </row>
    <row r="390" spans="1:20" s="28" customFormat="1" ht="14.25" customHeight="1">
      <c r="A390" s="918" t="s">
        <v>854</v>
      </c>
      <c r="B390" s="918" t="s">
        <v>855</v>
      </c>
      <c r="C390" s="919" t="s">
        <v>856</v>
      </c>
      <c r="D390" s="25" t="s">
        <v>857</v>
      </c>
      <c r="E390" s="25" t="s">
        <v>858</v>
      </c>
      <c r="F390" s="920" t="s">
        <v>27</v>
      </c>
      <c r="G390" s="44" t="s">
        <v>28</v>
      </c>
      <c r="H390" s="44">
        <v>2</v>
      </c>
      <c r="I390" s="44" t="s">
        <v>28</v>
      </c>
      <c r="J390" s="44" t="s">
        <v>28</v>
      </c>
      <c r="K390" s="44" t="s">
        <v>28</v>
      </c>
      <c r="L390" s="44">
        <v>2</v>
      </c>
      <c r="M390" s="44">
        <v>2</v>
      </c>
      <c r="N390" s="44">
        <v>1</v>
      </c>
      <c r="O390" s="44" t="s">
        <v>28</v>
      </c>
      <c r="P390" s="44" t="s">
        <v>28</v>
      </c>
      <c r="Q390" s="44">
        <v>2</v>
      </c>
      <c r="R390" s="44">
        <v>1</v>
      </c>
      <c r="S390" s="44" t="s">
        <v>28</v>
      </c>
      <c r="T390" s="44" t="s">
        <v>28</v>
      </c>
    </row>
    <row r="391" spans="1:20" s="28" customFormat="1" ht="14.25" customHeight="1">
      <c r="A391" s="918"/>
      <c r="B391" s="918"/>
      <c r="C391" s="919"/>
      <c r="D391" s="25" t="s">
        <v>859</v>
      </c>
      <c r="E391" s="25" t="s">
        <v>860</v>
      </c>
      <c r="F391" s="920"/>
      <c r="G391" s="44" t="s">
        <v>28</v>
      </c>
      <c r="H391" s="44">
        <v>2</v>
      </c>
      <c r="I391" s="44">
        <v>2</v>
      </c>
      <c r="J391" s="44">
        <v>3</v>
      </c>
      <c r="K391" s="44" t="s">
        <v>28</v>
      </c>
      <c r="L391" s="44" t="s">
        <v>28</v>
      </c>
      <c r="M391" s="44">
        <v>3</v>
      </c>
      <c r="N391" s="44" t="s">
        <v>28</v>
      </c>
      <c r="O391" s="44" t="s">
        <v>28</v>
      </c>
      <c r="P391" s="44" t="s">
        <v>28</v>
      </c>
      <c r="Q391" s="44" t="s">
        <v>28</v>
      </c>
      <c r="R391" s="44" t="s">
        <v>28</v>
      </c>
      <c r="S391" s="44" t="s">
        <v>28</v>
      </c>
      <c r="T391" s="44" t="s">
        <v>28</v>
      </c>
    </row>
    <row r="392" spans="1:20" s="28" customFormat="1" ht="14.25" customHeight="1">
      <c r="A392" s="918"/>
      <c r="B392" s="918"/>
      <c r="C392" s="919"/>
      <c r="D392" s="25" t="s">
        <v>861</v>
      </c>
      <c r="E392" s="25" t="s">
        <v>862</v>
      </c>
      <c r="F392" s="920"/>
      <c r="G392" s="44">
        <v>1</v>
      </c>
      <c r="H392" s="44">
        <v>2</v>
      </c>
      <c r="I392" s="44">
        <v>3</v>
      </c>
      <c r="J392" s="44" t="s">
        <v>28</v>
      </c>
      <c r="K392" s="44" t="s">
        <v>28</v>
      </c>
      <c r="L392" s="44">
        <v>1</v>
      </c>
      <c r="M392" s="44">
        <v>3</v>
      </c>
      <c r="N392" s="44" t="s">
        <v>28</v>
      </c>
      <c r="O392" s="44" t="s">
        <v>28</v>
      </c>
      <c r="P392" s="44" t="s">
        <v>28</v>
      </c>
      <c r="Q392" s="44" t="s">
        <v>28</v>
      </c>
      <c r="R392" s="44" t="s">
        <v>28</v>
      </c>
      <c r="S392" s="44" t="s">
        <v>28</v>
      </c>
      <c r="T392" s="44" t="s">
        <v>28</v>
      </c>
    </row>
    <row r="393" spans="1:20" s="28" customFormat="1" ht="14.25" customHeight="1">
      <c r="A393" s="918"/>
      <c r="B393" s="918"/>
      <c r="C393" s="919"/>
      <c r="D393" s="25" t="s">
        <v>863</v>
      </c>
      <c r="E393" s="25" t="s">
        <v>864</v>
      </c>
      <c r="F393" s="920"/>
      <c r="G393" s="44" t="s">
        <v>28</v>
      </c>
      <c r="H393" s="44">
        <v>2</v>
      </c>
      <c r="I393" s="44" t="s">
        <v>28</v>
      </c>
      <c r="J393" s="44" t="s">
        <v>28</v>
      </c>
      <c r="K393" s="44" t="s">
        <v>28</v>
      </c>
      <c r="L393" s="44" t="s">
        <v>28</v>
      </c>
      <c r="M393" s="44">
        <v>3</v>
      </c>
      <c r="N393" s="44">
        <v>1</v>
      </c>
      <c r="O393" s="44" t="s">
        <v>28</v>
      </c>
      <c r="P393" s="44" t="s">
        <v>28</v>
      </c>
      <c r="Q393" s="44">
        <v>3</v>
      </c>
      <c r="R393" s="44">
        <v>1</v>
      </c>
      <c r="S393" s="44" t="s">
        <v>28</v>
      </c>
      <c r="T393" s="44" t="s">
        <v>28</v>
      </c>
    </row>
    <row r="394" spans="1:20" s="28" customFormat="1" ht="14.25" customHeight="1">
      <c r="A394" s="918"/>
      <c r="B394" s="918"/>
      <c r="C394" s="919"/>
      <c r="D394" s="25" t="s">
        <v>865</v>
      </c>
      <c r="E394" s="25" t="s">
        <v>866</v>
      </c>
      <c r="F394" s="920"/>
      <c r="G394" s="44">
        <v>3</v>
      </c>
      <c r="H394" s="44">
        <v>2</v>
      </c>
      <c r="I394" s="44" t="s">
        <v>28</v>
      </c>
      <c r="J394" s="44" t="s">
        <v>28</v>
      </c>
      <c r="K394" s="44" t="s">
        <v>28</v>
      </c>
      <c r="L394" s="44">
        <v>2</v>
      </c>
      <c r="M394" s="44">
        <v>2</v>
      </c>
      <c r="N394" s="44" t="s">
        <v>28</v>
      </c>
      <c r="O394" s="44" t="s">
        <v>28</v>
      </c>
      <c r="P394" s="44" t="s">
        <v>28</v>
      </c>
      <c r="Q394" s="44">
        <v>2</v>
      </c>
      <c r="R394" s="44">
        <v>2</v>
      </c>
      <c r="S394" s="44" t="s">
        <v>28</v>
      </c>
      <c r="T394" s="44" t="s">
        <v>28</v>
      </c>
    </row>
    <row r="395" spans="1:20" s="28" customFormat="1" ht="14.25" customHeight="1">
      <c r="A395" s="918"/>
      <c r="B395" s="918"/>
      <c r="C395" s="919"/>
      <c r="D395" s="25" t="s">
        <v>867</v>
      </c>
      <c r="E395" s="43"/>
      <c r="F395" s="918"/>
      <c r="G395" s="29">
        <v>2</v>
      </c>
      <c r="H395" s="29">
        <v>2</v>
      </c>
      <c r="I395" s="29">
        <v>2.2999999999999998</v>
      </c>
      <c r="J395" s="29">
        <v>3</v>
      </c>
      <c r="K395" s="46" t="s">
        <v>28</v>
      </c>
      <c r="L395" s="29">
        <v>1.7</v>
      </c>
      <c r="M395" s="29">
        <v>2.6</v>
      </c>
      <c r="N395" s="29">
        <v>1</v>
      </c>
      <c r="O395" s="46" t="s">
        <v>28</v>
      </c>
      <c r="P395" s="46" t="s">
        <v>28</v>
      </c>
      <c r="Q395" s="29">
        <v>2.2999999999999998</v>
      </c>
      <c r="R395" s="29">
        <v>1.3</v>
      </c>
      <c r="S395" s="46" t="s">
        <v>28</v>
      </c>
      <c r="T395" s="46" t="s">
        <v>28</v>
      </c>
    </row>
    <row r="396" spans="1:20" s="28" customFormat="1" ht="14.25" customHeight="1">
      <c r="A396" s="921" t="s">
        <v>867</v>
      </c>
      <c r="B396" s="921" t="s">
        <v>868</v>
      </c>
      <c r="C396" s="924" t="s">
        <v>869</v>
      </c>
      <c r="D396" s="25" t="s">
        <v>870</v>
      </c>
      <c r="E396" s="25" t="s">
        <v>871</v>
      </c>
      <c r="F396" s="927" t="s">
        <v>107</v>
      </c>
      <c r="G396" s="40">
        <v>3</v>
      </c>
      <c r="H396" s="40">
        <v>3</v>
      </c>
      <c r="I396" s="40" t="s">
        <v>28</v>
      </c>
      <c r="J396" s="40">
        <v>3</v>
      </c>
      <c r="K396" s="40" t="s">
        <v>28</v>
      </c>
      <c r="L396" s="40" t="s">
        <v>28</v>
      </c>
      <c r="M396" s="40" t="s">
        <v>28</v>
      </c>
      <c r="N396" s="40" t="s">
        <v>28</v>
      </c>
      <c r="O396" s="40" t="s">
        <v>28</v>
      </c>
      <c r="P396" s="40" t="s">
        <v>28</v>
      </c>
      <c r="Q396" s="40">
        <v>1</v>
      </c>
      <c r="R396" s="40" t="s">
        <v>28</v>
      </c>
      <c r="S396" s="40">
        <v>3</v>
      </c>
      <c r="T396" s="40">
        <v>3</v>
      </c>
    </row>
    <row r="397" spans="1:20" s="28" customFormat="1" ht="14.25" customHeight="1">
      <c r="A397" s="922"/>
      <c r="B397" s="922"/>
      <c r="C397" s="925"/>
      <c r="D397" s="25" t="s">
        <v>872</v>
      </c>
      <c r="E397" s="25" t="s">
        <v>873</v>
      </c>
      <c r="F397" s="928"/>
      <c r="G397" s="40">
        <v>1</v>
      </c>
      <c r="H397" s="40">
        <v>1</v>
      </c>
      <c r="I397" s="40" t="s">
        <v>28</v>
      </c>
      <c r="J397" s="40">
        <v>2</v>
      </c>
      <c r="K397" s="40" t="s">
        <v>28</v>
      </c>
      <c r="L397" s="40" t="s">
        <v>28</v>
      </c>
      <c r="M397" s="40">
        <v>3</v>
      </c>
      <c r="N397" s="40">
        <v>3</v>
      </c>
      <c r="O397" s="40" t="s">
        <v>28</v>
      </c>
      <c r="P397" s="40" t="s">
        <v>28</v>
      </c>
      <c r="Q397" s="40" t="s">
        <v>28</v>
      </c>
      <c r="R397" s="40">
        <v>3</v>
      </c>
      <c r="S397" s="40">
        <v>2</v>
      </c>
      <c r="T397" s="40">
        <v>1</v>
      </c>
    </row>
    <row r="398" spans="1:20" s="28" customFormat="1" ht="14.25" customHeight="1">
      <c r="A398" s="922"/>
      <c r="B398" s="922"/>
      <c r="C398" s="925"/>
      <c r="D398" s="25" t="s">
        <v>874</v>
      </c>
      <c r="E398" s="25" t="s">
        <v>875</v>
      </c>
      <c r="F398" s="928"/>
      <c r="G398" s="40">
        <v>2</v>
      </c>
      <c r="H398" s="40">
        <v>2</v>
      </c>
      <c r="I398" s="40" t="s">
        <v>28</v>
      </c>
      <c r="J398" s="40" t="s">
        <v>28</v>
      </c>
      <c r="K398" s="40" t="s">
        <v>28</v>
      </c>
      <c r="L398" s="40" t="s">
        <v>28</v>
      </c>
      <c r="M398" s="40">
        <v>2</v>
      </c>
      <c r="N398" s="40">
        <v>2</v>
      </c>
      <c r="O398" s="40" t="s">
        <v>28</v>
      </c>
      <c r="P398" s="40" t="s">
        <v>28</v>
      </c>
      <c r="Q398" s="40">
        <v>2</v>
      </c>
      <c r="R398" s="40">
        <v>2</v>
      </c>
      <c r="S398" s="40" t="s">
        <v>28</v>
      </c>
      <c r="T398" s="40">
        <v>2</v>
      </c>
    </row>
    <row r="399" spans="1:20" s="28" customFormat="1" ht="14.25" customHeight="1">
      <c r="A399" s="922"/>
      <c r="B399" s="922"/>
      <c r="C399" s="925"/>
      <c r="D399" s="25" t="s">
        <v>876</v>
      </c>
      <c r="E399" s="25" t="s">
        <v>877</v>
      </c>
      <c r="F399" s="928"/>
      <c r="G399" s="40">
        <v>2</v>
      </c>
      <c r="H399" s="40">
        <v>2</v>
      </c>
      <c r="I399" s="40" t="s">
        <v>28</v>
      </c>
      <c r="J399" s="40" t="s">
        <v>28</v>
      </c>
      <c r="K399" s="40" t="s">
        <v>28</v>
      </c>
      <c r="L399" s="40" t="s">
        <v>28</v>
      </c>
      <c r="M399" s="40">
        <v>2</v>
      </c>
      <c r="N399" s="40" t="s">
        <v>28</v>
      </c>
      <c r="O399" s="40" t="s">
        <v>28</v>
      </c>
      <c r="P399" s="40" t="s">
        <v>28</v>
      </c>
      <c r="Q399" s="40">
        <v>3</v>
      </c>
      <c r="R399" s="40" t="s">
        <v>28</v>
      </c>
      <c r="S399" s="40">
        <v>2</v>
      </c>
      <c r="T399" s="40">
        <v>2</v>
      </c>
    </row>
    <row r="400" spans="1:20" ht="14.25" customHeight="1">
      <c r="A400" s="923"/>
      <c r="B400" s="923"/>
      <c r="C400" s="926"/>
      <c r="D400" s="3" t="s">
        <v>878</v>
      </c>
      <c r="E400" s="3"/>
      <c r="F400" s="923"/>
      <c r="G400" s="52">
        <v>2</v>
      </c>
      <c r="H400" s="52">
        <v>2</v>
      </c>
      <c r="I400" s="40" t="s">
        <v>28</v>
      </c>
      <c r="J400" s="52">
        <v>2.5</v>
      </c>
      <c r="K400" s="40" t="s">
        <v>28</v>
      </c>
      <c r="L400" s="40" t="s">
        <v>28</v>
      </c>
      <c r="M400" s="52">
        <v>2.2999999999999998</v>
      </c>
      <c r="N400" s="52">
        <v>2.5</v>
      </c>
      <c r="O400" s="40" t="s">
        <v>28</v>
      </c>
      <c r="P400" s="40" t="s">
        <v>28</v>
      </c>
      <c r="Q400" s="52">
        <v>2</v>
      </c>
      <c r="R400" s="52">
        <v>2.5</v>
      </c>
      <c r="S400" s="52">
        <v>2.2999999999999998</v>
      </c>
      <c r="T400" s="52">
        <v>2</v>
      </c>
    </row>
  </sheetData>
  <mergeCells count="281">
    <mergeCell ref="A1:T1"/>
    <mergeCell ref="A2:T2"/>
    <mergeCell ref="A3:T3"/>
    <mergeCell ref="A4:A6"/>
    <mergeCell ref="B4:C6"/>
    <mergeCell ref="D4:E5"/>
    <mergeCell ref="F4:F5"/>
    <mergeCell ref="G4:T4"/>
    <mergeCell ref="D6:E6"/>
    <mergeCell ref="A19:A24"/>
    <mergeCell ref="B19:B24"/>
    <mergeCell ref="C19:C24"/>
    <mergeCell ref="F19:F24"/>
    <mergeCell ref="A25:A30"/>
    <mergeCell ref="B25:B30"/>
    <mergeCell ref="C25:C30"/>
    <mergeCell ref="F25:F30"/>
    <mergeCell ref="A7:A12"/>
    <mergeCell ref="B7:B12"/>
    <mergeCell ref="C7:C12"/>
    <mergeCell ref="F7:F10"/>
    <mergeCell ref="A13:A18"/>
    <mergeCell ref="B13:B18"/>
    <mergeCell ref="C13:C18"/>
    <mergeCell ref="F13:F18"/>
    <mergeCell ref="A43:A47"/>
    <mergeCell ref="B43:B47"/>
    <mergeCell ref="C43:C47"/>
    <mergeCell ref="F43:F47"/>
    <mergeCell ref="A48:A52"/>
    <mergeCell ref="B48:B52"/>
    <mergeCell ref="C48:C52"/>
    <mergeCell ref="F48:F52"/>
    <mergeCell ref="A31:A36"/>
    <mergeCell ref="B31:B36"/>
    <mergeCell ref="C31:C36"/>
    <mergeCell ref="F31:F36"/>
    <mergeCell ref="A37:A42"/>
    <mergeCell ref="B37:B42"/>
    <mergeCell ref="C37:C42"/>
    <mergeCell ref="F37:F42"/>
    <mergeCell ref="A64:A69"/>
    <mergeCell ref="B64:B69"/>
    <mergeCell ref="C64:C69"/>
    <mergeCell ref="F64:F69"/>
    <mergeCell ref="A70:A75"/>
    <mergeCell ref="B70:B75"/>
    <mergeCell ref="C70:C75"/>
    <mergeCell ref="F70:F75"/>
    <mergeCell ref="A53:A57"/>
    <mergeCell ref="B53:B57"/>
    <mergeCell ref="C53:C57"/>
    <mergeCell ref="F53:F57"/>
    <mergeCell ref="A58:A63"/>
    <mergeCell ref="B58:B63"/>
    <mergeCell ref="C58:C63"/>
    <mergeCell ref="F58:F63"/>
    <mergeCell ref="A88:A93"/>
    <mergeCell ref="B88:B93"/>
    <mergeCell ref="C88:C93"/>
    <mergeCell ref="F88:F93"/>
    <mergeCell ref="A94:A98"/>
    <mergeCell ref="B94:B98"/>
    <mergeCell ref="C94:C98"/>
    <mergeCell ref="F94:F98"/>
    <mergeCell ref="A76:A81"/>
    <mergeCell ref="B76:B81"/>
    <mergeCell ref="C76:C81"/>
    <mergeCell ref="F76:F81"/>
    <mergeCell ref="A82:A87"/>
    <mergeCell ref="B82:B87"/>
    <mergeCell ref="C82:C87"/>
    <mergeCell ref="F82:F87"/>
    <mergeCell ref="A109:A114"/>
    <mergeCell ref="B109:B114"/>
    <mergeCell ref="C109:C114"/>
    <mergeCell ref="F109:F114"/>
    <mergeCell ref="A115:A120"/>
    <mergeCell ref="B115:B120"/>
    <mergeCell ref="C115:C120"/>
    <mergeCell ref="F115:F120"/>
    <mergeCell ref="A99:A103"/>
    <mergeCell ref="B99:B103"/>
    <mergeCell ref="C99:C103"/>
    <mergeCell ref="F99:F103"/>
    <mergeCell ref="A104:A108"/>
    <mergeCell ref="B104:B108"/>
    <mergeCell ref="C104:C108"/>
    <mergeCell ref="F104:F108"/>
    <mergeCell ref="A133:A138"/>
    <mergeCell ref="B133:B138"/>
    <mergeCell ref="C133:C138"/>
    <mergeCell ref="F133:F138"/>
    <mergeCell ref="A139:A144"/>
    <mergeCell ref="B139:B144"/>
    <mergeCell ref="C139:C144"/>
    <mergeCell ref="F139:F144"/>
    <mergeCell ref="A121:A126"/>
    <mergeCell ref="B121:B126"/>
    <mergeCell ref="C121:C126"/>
    <mergeCell ref="F121:F126"/>
    <mergeCell ref="A127:A132"/>
    <mergeCell ref="B127:B132"/>
    <mergeCell ref="C127:C132"/>
    <mergeCell ref="F127:F132"/>
    <mergeCell ref="A157:A162"/>
    <mergeCell ref="B157:B162"/>
    <mergeCell ref="C157:C162"/>
    <mergeCell ref="F157:F162"/>
    <mergeCell ref="A163:A168"/>
    <mergeCell ref="B163:B168"/>
    <mergeCell ref="C163:C168"/>
    <mergeCell ref="F163:F168"/>
    <mergeCell ref="A145:A150"/>
    <mergeCell ref="B145:B150"/>
    <mergeCell ref="C145:C150"/>
    <mergeCell ref="F145:F150"/>
    <mergeCell ref="A151:A156"/>
    <mergeCell ref="B151:B156"/>
    <mergeCell ref="C151:C156"/>
    <mergeCell ref="F151:F156"/>
    <mergeCell ref="A181:A186"/>
    <mergeCell ref="B181:B186"/>
    <mergeCell ref="C181:C186"/>
    <mergeCell ref="F181:F186"/>
    <mergeCell ref="A187:A192"/>
    <mergeCell ref="B187:B192"/>
    <mergeCell ref="C187:C192"/>
    <mergeCell ref="F187:F192"/>
    <mergeCell ref="A169:A174"/>
    <mergeCell ref="B169:B174"/>
    <mergeCell ref="C169:C174"/>
    <mergeCell ref="F169:F174"/>
    <mergeCell ref="A175:A180"/>
    <mergeCell ref="B175:B180"/>
    <mergeCell ref="C175:C180"/>
    <mergeCell ref="F175:F180"/>
    <mergeCell ref="A205:A209"/>
    <mergeCell ref="B205:B209"/>
    <mergeCell ref="C205:C209"/>
    <mergeCell ref="F205:F209"/>
    <mergeCell ref="A210:A215"/>
    <mergeCell ref="B210:B215"/>
    <mergeCell ref="C210:C215"/>
    <mergeCell ref="F210:F215"/>
    <mergeCell ref="A193:A198"/>
    <mergeCell ref="B193:B198"/>
    <mergeCell ref="C193:C198"/>
    <mergeCell ref="F193:F198"/>
    <mergeCell ref="A199:A204"/>
    <mergeCell ref="B199:B204"/>
    <mergeCell ref="C199:C204"/>
    <mergeCell ref="F199:F204"/>
    <mergeCell ref="A228:A233"/>
    <mergeCell ref="B228:B233"/>
    <mergeCell ref="C228:C233"/>
    <mergeCell ref="F228:F233"/>
    <mergeCell ref="A234:A239"/>
    <mergeCell ref="B234:B239"/>
    <mergeCell ref="C234:C239"/>
    <mergeCell ref="F234:F239"/>
    <mergeCell ref="A216:A221"/>
    <mergeCell ref="B216:B221"/>
    <mergeCell ref="C216:C221"/>
    <mergeCell ref="F216:F221"/>
    <mergeCell ref="A222:A227"/>
    <mergeCell ref="B222:B227"/>
    <mergeCell ref="C222:C227"/>
    <mergeCell ref="F222:F227"/>
    <mergeCell ref="A252:A256"/>
    <mergeCell ref="B252:B256"/>
    <mergeCell ref="C252:C256"/>
    <mergeCell ref="F252:F256"/>
    <mergeCell ref="A257:A261"/>
    <mergeCell ref="B257:B261"/>
    <mergeCell ref="C257:C261"/>
    <mergeCell ref="F257:F261"/>
    <mergeCell ref="A240:A245"/>
    <mergeCell ref="B240:B245"/>
    <mergeCell ref="C240:C245"/>
    <mergeCell ref="F240:F245"/>
    <mergeCell ref="A246:A251"/>
    <mergeCell ref="B246:B251"/>
    <mergeCell ref="C246:C251"/>
    <mergeCell ref="F246:F251"/>
    <mergeCell ref="A273:A278"/>
    <mergeCell ref="B273:B278"/>
    <mergeCell ref="C273:C278"/>
    <mergeCell ref="F273:F278"/>
    <mergeCell ref="A279:A284"/>
    <mergeCell ref="B279:B284"/>
    <mergeCell ref="C279:C284"/>
    <mergeCell ref="F279:F284"/>
    <mergeCell ref="A262:A267"/>
    <mergeCell ref="B262:B267"/>
    <mergeCell ref="C262:C267"/>
    <mergeCell ref="F262:F267"/>
    <mergeCell ref="A268:A272"/>
    <mergeCell ref="B268:B272"/>
    <mergeCell ref="C268:C272"/>
    <mergeCell ref="F268:F272"/>
    <mergeCell ref="A297:A302"/>
    <mergeCell ref="B297:B302"/>
    <mergeCell ref="C297:C302"/>
    <mergeCell ref="F297:F302"/>
    <mergeCell ref="A303:A308"/>
    <mergeCell ref="B303:B308"/>
    <mergeCell ref="C303:C308"/>
    <mergeCell ref="F303:F308"/>
    <mergeCell ref="A285:A290"/>
    <mergeCell ref="B285:B290"/>
    <mergeCell ref="C285:C290"/>
    <mergeCell ref="F285:F290"/>
    <mergeCell ref="A291:A296"/>
    <mergeCell ref="B291:B296"/>
    <mergeCell ref="C291:C296"/>
    <mergeCell ref="F291:F296"/>
    <mergeCell ref="A321:A326"/>
    <mergeCell ref="B321:B326"/>
    <mergeCell ref="C321:C326"/>
    <mergeCell ref="F321:F326"/>
    <mergeCell ref="A327:A332"/>
    <mergeCell ref="B327:B332"/>
    <mergeCell ref="C327:C332"/>
    <mergeCell ref="F327:F332"/>
    <mergeCell ref="A309:A314"/>
    <mergeCell ref="B309:B314"/>
    <mergeCell ref="C309:C314"/>
    <mergeCell ref="F309:F314"/>
    <mergeCell ref="A315:A320"/>
    <mergeCell ref="B315:B320"/>
    <mergeCell ref="C315:C320"/>
    <mergeCell ref="F315:F320"/>
    <mergeCell ref="A345:A350"/>
    <mergeCell ref="B345:B350"/>
    <mergeCell ref="C345:C350"/>
    <mergeCell ref="F345:F350"/>
    <mergeCell ref="A351:A356"/>
    <mergeCell ref="B351:B356"/>
    <mergeCell ref="C351:C356"/>
    <mergeCell ref="F351:F356"/>
    <mergeCell ref="A333:A338"/>
    <mergeCell ref="B333:B338"/>
    <mergeCell ref="C333:C338"/>
    <mergeCell ref="F333:F338"/>
    <mergeCell ref="A339:A344"/>
    <mergeCell ref="B339:B344"/>
    <mergeCell ref="C339:C344"/>
    <mergeCell ref="F339:F344"/>
    <mergeCell ref="A367:A372"/>
    <mergeCell ref="B367:B372"/>
    <mergeCell ref="C367:C372"/>
    <mergeCell ref="F367:F372"/>
    <mergeCell ref="A373:A377"/>
    <mergeCell ref="B373:B377"/>
    <mergeCell ref="C373:C377"/>
    <mergeCell ref="F373:F377"/>
    <mergeCell ref="A357:A361"/>
    <mergeCell ref="B357:B361"/>
    <mergeCell ref="C357:C361"/>
    <mergeCell ref="F357:F361"/>
    <mergeCell ref="A362:A366"/>
    <mergeCell ref="B362:B366"/>
    <mergeCell ref="C362:C366"/>
    <mergeCell ref="F362:F366"/>
    <mergeCell ref="A390:A395"/>
    <mergeCell ref="B390:B395"/>
    <mergeCell ref="C390:C395"/>
    <mergeCell ref="F390:F395"/>
    <mergeCell ref="A396:A400"/>
    <mergeCell ref="B396:B400"/>
    <mergeCell ref="C396:C400"/>
    <mergeCell ref="F396:F400"/>
    <mergeCell ref="A378:A383"/>
    <mergeCell ref="B378:B383"/>
    <mergeCell ref="C378:C383"/>
    <mergeCell ref="F378:F383"/>
    <mergeCell ref="A384:A389"/>
    <mergeCell ref="B384:B389"/>
    <mergeCell ref="C384:C389"/>
    <mergeCell ref="F384:F389"/>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323"/>
  <sheetViews>
    <sheetView topLeftCell="A214" zoomScale="60" zoomScaleNormal="60" workbookViewId="0">
      <selection activeCell="C7" sqref="C7:C12"/>
    </sheetView>
  </sheetViews>
  <sheetFormatPr defaultRowHeight="15"/>
  <cols>
    <col min="2" max="2" width="14.85546875" customWidth="1"/>
    <col min="3" max="3" width="44.7109375" customWidth="1"/>
    <col min="5" max="5" width="47.140625" customWidth="1"/>
  </cols>
  <sheetData>
    <row r="1" spans="1:20" ht="15.75">
      <c r="A1" s="1031" t="s">
        <v>0</v>
      </c>
      <c r="B1" s="1031"/>
      <c r="C1" s="1031"/>
      <c r="D1" s="1031"/>
      <c r="E1" s="1031"/>
      <c r="F1" s="1031"/>
      <c r="G1" s="1031"/>
      <c r="H1" s="1031"/>
      <c r="I1" s="1031"/>
      <c r="J1" s="1031"/>
      <c r="K1" s="1031"/>
      <c r="L1" s="1031"/>
      <c r="M1" s="1031"/>
      <c r="N1" s="1031"/>
      <c r="O1" s="1031"/>
      <c r="P1" s="1031"/>
      <c r="Q1" s="1031"/>
      <c r="R1" s="1031"/>
      <c r="S1" s="1031"/>
      <c r="T1" s="1031"/>
    </row>
    <row r="2" spans="1:20" ht="15.75">
      <c r="A2" s="1032" t="s">
        <v>3803</v>
      </c>
      <c r="B2" s="1032"/>
      <c r="C2" s="1032"/>
      <c r="D2" s="1032"/>
      <c r="E2" s="1032"/>
      <c r="F2" s="1032"/>
      <c r="G2" s="1032"/>
      <c r="H2" s="1032"/>
      <c r="I2" s="1032"/>
      <c r="J2" s="1032"/>
      <c r="K2" s="1032"/>
      <c r="L2" s="1032"/>
      <c r="M2" s="1032"/>
      <c r="N2" s="1032"/>
      <c r="O2" s="1032"/>
      <c r="P2" s="1032"/>
      <c r="Q2" s="1032"/>
      <c r="R2" s="1032"/>
      <c r="S2" s="1032"/>
      <c r="T2" s="1032"/>
    </row>
    <row r="3" spans="1:20" ht="15.75">
      <c r="A3" s="1033" t="s">
        <v>2112</v>
      </c>
      <c r="B3" s="1033"/>
      <c r="C3" s="1033"/>
      <c r="D3" s="1033"/>
      <c r="E3" s="1033"/>
      <c r="F3" s="1033"/>
      <c r="G3" s="1033"/>
      <c r="H3" s="1033"/>
      <c r="I3" s="1033"/>
      <c r="J3" s="1033"/>
      <c r="K3" s="1033"/>
      <c r="L3" s="1033"/>
      <c r="M3" s="1033"/>
      <c r="N3" s="1033"/>
      <c r="O3" s="1033"/>
      <c r="P3" s="1033"/>
      <c r="Q3" s="1033"/>
      <c r="R3" s="1033"/>
      <c r="S3" s="1033"/>
      <c r="T3" s="1033"/>
    </row>
    <row r="4" spans="1:20" ht="15.75">
      <c r="A4" s="1033" t="s">
        <v>2114</v>
      </c>
      <c r="B4" s="1033"/>
      <c r="C4" s="1033"/>
      <c r="D4" s="1033"/>
      <c r="E4" s="1033"/>
      <c r="F4" s="1033"/>
      <c r="G4" s="1033"/>
      <c r="H4" s="1033"/>
      <c r="I4" s="1033"/>
      <c r="J4" s="1033"/>
      <c r="K4" s="1033"/>
      <c r="L4" s="1033"/>
      <c r="M4" s="1033"/>
      <c r="N4" s="1033"/>
      <c r="O4" s="1033"/>
      <c r="P4" s="1033"/>
      <c r="Q4" s="1033"/>
      <c r="R4" s="1033"/>
      <c r="S4" s="1033"/>
      <c r="T4" s="1033"/>
    </row>
    <row r="5" spans="1:20" ht="15.75">
      <c r="A5" s="1003" t="s">
        <v>3</v>
      </c>
      <c r="B5" s="1024" t="s">
        <v>4</v>
      </c>
      <c r="C5" s="1034"/>
      <c r="D5" s="1036" t="s">
        <v>5</v>
      </c>
      <c r="E5" s="1036"/>
      <c r="F5" s="1037" t="s">
        <v>6</v>
      </c>
      <c r="G5" s="1039" t="s">
        <v>2115</v>
      </c>
      <c r="H5" s="1040"/>
      <c r="I5" s="1040"/>
      <c r="J5" s="1040"/>
      <c r="K5" s="1040"/>
      <c r="L5" s="1040"/>
      <c r="M5" s="1040"/>
      <c r="N5" s="1040"/>
      <c r="O5" s="1040"/>
      <c r="P5" s="1040"/>
      <c r="Q5" s="1040"/>
      <c r="R5" s="1040"/>
      <c r="S5" s="1040"/>
      <c r="T5" s="1041"/>
    </row>
    <row r="6" spans="1:20" ht="16.5" thickBot="1">
      <c r="A6" s="1005"/>
      <c r="B6" s="1026"/>
      <c r="C6" s="1035"/>
      <c r="D6" s="1042" t="s">
        <v>21</v>
      </c>
      <c r="E6" s="1043"/>
      <c r="F6" s="1038"/>
      <c r="G6" s="366" t="s">
        <v>7</v>
      </c>
      <c r="H6" s="366" t="s">
        <v>8</v>
      </c>
      <c r="I6" s="366" t="s">
        <v>9</v>
      </c>
      <c r="J6" s="366" t="s">
        <v>10</v>
      </c>
      <c r="K6" s="366" t="s">
        <v>11</v>
      </c>
      <c r="L6" s="366" t="s">
        <v>12</v>
      </c>
      <c r="M6" s="366" t="s">
        <v>13</v>
      </c>
      <c r="N6" s="366" t="s">
        <v>14</v>
      </c>
      <c r="O6" s="366" t="s">
        <v>15</v>
      </c>
      <c r="P6" s="366" t="s">
        <v>16</v>
      </c>
      <c r="Q6" s="366" t="s">
        <v>17</v>
      </c>
      <c r="R6" s="366" t="s">
        <v>18</v>
      </c>
      <c r="S6" s="366" t="s">
        <v>19</v>
      </c>
      <c r="T6" s="366" t="s">
        <v>20</v>
      </c>
    </row>
    <row r="7" spans="1:20" ht="55.15" customHeight="1" thickBot="1">
      <c r="A7" s="980" t="s">
        <v>22</v>
      </c>
      <c r="B7" s="1028" t="s">
        <v>38</v>
      </c>
      <c r="C7" s="984" t="s">
        <v>3804</v>
      </c>
      <c r="D7" s="367" t="s">
        <v>1295</v>
      </c>
      <c r="E7" s="368" t="s">
        <v>1716</v>
      </c>
      <c r="F7" s="369"/>
      <c r="G7" s="370" t="s">
        <v>28</v>
      </c>
      <c r="H7" s="371" t="s">
        <v>28</v>
      </c>
      <c r="I7" s="371" t="s">
        <v>28</v>
      </c>
      <c r="J7" s="371" t="s">
        <v>28</v>
      </c>
      <c r="K7" s="371" t="s">
        <v>28</v>
      </c>
      <c r="L7" s="371" t="s">
        <v>28</v>
      </c>
      <c r="M7" s="371" t="s">
        <v>28</v>
      </c>
      <c r="N7" s="371">
        <v>2</v>
      </c>
      <c r="O7" s="371" t="s">
        <v>28</v>
      </c>
      <c r="P7" s="371">
        <v>2</v>
      </c>
      <c r="Q7" s="371">
        <v>2</v>
      </c>
      <c r="R7" s="371">
        <v>1</v>
      </c>
      <c r="S7" s="371" t="s">
        <v>28</v>
      </c>
      <c r="T7" s="371" t="s">
        <v>28</v>
      </c>
    </row>
    <row r="8" spans="1:20" ht="32.25" thickBot="1">
      <c r="A8" s="981"/>
      <c r="B8" s="1029"/>
      <c r="C8" s="985"/>
      <c r="D8" s="367" t="s">
        <v>1297</v>
      </c>
      <c r="E8" s="372" t="s">
        <v>3805</v>
      </c>
      <c r="F8" s="369" t="s">
        <v>3806</v>
      </c>
      <c r="G8" s="373" t="s">
        <v>28</v>
      </c>
      <c r="H8" s="374" t="s">
        <v>28</v>
      </c>
      <c r="I8" s="374" t="s">
        <v>28</v>
      </c>
      <c r="J8" s="374" t="s">
        <v>28</v>
      </c>
      <c r="K8" s="374">
        <v>2</v>
      </c>
      <c r="L8" s="374">
        <v>3</v>
      </c>
      <c r="M8" s="374">
        <v>2</v>
      </c>
      <c r="N8" s="374">
        <v>3</v>
      </c>
      <c r="O8" s="374">
        <v>1</v>
      </c>
      <c r="P8" s="374">
        <v>3</v>
      </c>
      <c r="Q8" s="374">
        <v>1</v>
      </c>
      <c r="R8" s="374" t="s">
        <v>28</v>
      </c>
      <c r="S8" s="374" t="s">
        <v>28</v>
      </c>
      <c r="T8" s="374" t="s">
        <v>28</v>
      </c>
    </row>
    <row r="9" spans="1:20" ht="48" thickBot="1">
      <c r="A9" s="981"/>
      <c r="B9" s="1029"/>
      <c r="C9" s="985"/>
      <c r="D9" s="367" t="s">
        <v>1299</v>
      </c>
      <c r="E9" s="375" t="s">
        <v>1306</v>
      </c>
      <c r="F9" s="369"/>
      <c r="G9" s="373" t="s">
        <v>28</v>
      </c>
      <c r="H9" s="374" t="s">
        <v>28</v>
      </c>
      <c r="I9" s="374" t="s">
        <v>28</v>
      </c>
      <c r="J9" s="374">
        <v>3</v>
      </c>
      <c r="K9" s="374" t="s">
        <v>28</v>
      </c>
      <c r="L9" s="374">
        <v>2</v>
      </c>
      <c r="M9" s="374" t="s">
        <v>28</v>
      </c>
      <c r="N9" s="374">
        <v>2</v>
      </c>
      <c r="O9" s="374">
        <v>2</v>
      </c>
      <c r="P9" s="374">
        <v>2</v>
      </c>
      <c r="Q9" s="374">
        <v>2</v>
      </c>
      <c r="R9" s="374">
        <v>2</v>
      </c>
      <c r="S9" s="374" t="s">
        <v>28</v>
      </c>
      <c r="T9" s="374" t="s">
        <v>28</v>
      </c>
    </row>
    <row r="10" spans="1:20" ht="24.6" customHeight="1" thickBot="1">
      <c r="A10" s="981"/>
      <c r="B10" s="1029"/>
      <c r="C10" s="985"/>
      <c r="D10" s="367" t="s">
        <v>1301</v>
      </c>
      <c r="E10" s="372" t="s">
        <v>960</v>
      </c>
      <c r="F10" s="369"/>
      <c r="G10" s="373" t="s">
        <v>28</v>
      </c>
      <c r="H10" s="374" t="s">
        <v>28</v>
      </c>
      <c r="I10" s="374" t="s">
        <v>28</v>
      </c>
      <c r="J10" s="374" t="s">
        <v>28</v>
      </c>
      <c r="K10" s="374" t="s">
        <v>28</v>
      </c>
      <c r="L10" s="374">
        <v>2</v>
      </c>
      <c r="M10" s="374">
        <v>2</v>
      </c>
      <c r="N10" s="374">
        <v>2</v>
      </c>
      <c r="O10" s="374">
        <v>1</v>
      </c>
      <c r="P10" s="374">
        <v>3</v>
      </c>
      <c r="Q10" s="374">
        <v>1</v>
      </c>
      <c r="R10" s="374">
        <v>1</v>
      </c>
      <c r="S10" s="374" t="s">
        <v>28</v>
      </c>
      <c r="T10" s="374" t="s">
        <v>28</v>
      </c>
    </row>
    <row r="11" spans="1:20" ht="32.25" thickBot="1">
      <c r="A11" s="981"/>
      <c r="B11" s="1029"/>
      <c r="C11" s="985"/>
      <c r="D11" s="367" t="s">
        <v>35</v>
      </c>
      <c r="E11" s="372" t="s">
        <v>3807</v>
      </c>
      <c r="F11" s="369"/>
      <c r="G11" s="373" t="s">
        <v>28</v>
      </c>
      <c r="H11" s="374" t="s">
        <v>28</v>
      </c>
      <c r="I11" s="374" t="s">
        <v>28</v>
      </c>
      <c r="J11" s="374">
        <v>2</v>
      </c>
      <c r="K11" s="374" t="s">
        <v>28</v>
      </c>
      <c r="L11" s="374" t="s">
        <v>28</v>
      </c>
      <c r="M11" s="374" t="s">
        <v>28</v>
      </c>
      <c r="N11" s="374">
        <v>3</v>
      </c>
      <c r="O11" s="374">
        <v>3</v>
      </c>
      <c r="P11" s="374" t="s">
        <v>28</v>
      </c>
      <c r="Q11" s="374">
        <v>3</v>
      </c>
      <c r="R11" s="374">
        <v>1</v>
      </c>
      <c r="S11" s="374" t="s">
        <v>28</v>
      </c>
      <c r="T11" s="374" t="s">
        <v>28</v>
      </c>
    </row>
    <row r="12" spans="1:20" ht="16.5" thickBot="1">
      <c r="A12" s="982"/>
      <c r="B12" s="1030"/>
      <c r="C12" s="986"/>
      <c r="D12" s="987" t="s">
        <v>22</v>
      </c>
      <c r="E12" s="988"/>
      <c r="F12" s="376"/>
      <c r="G12" s="377">
        <v>2</v>
      </c>
      <c r="H12" s="377">
        <v>3</v>
      </c>
      <c r="I12" s="377">
        <v>3</v>
      </c>
      <c r="J12" s="377">
        <v>2</v>
      </c>
      <c r="K12" s="377">
        <v>3</v>
      </c>
      <c r="L12" s="377"/>
      <c r="M12" s="377"/>
      <c r="N12" s="377">
        <v>2</v>
      </c>
      <c r="O12" s="377"/>
      <c r="P12" s="377">
        <v>2</v>
      </c>
      <c r="Q12" s="377"/>
      <c r="R12" s="377"/>
      <c r="S12" s="377"/>
      <c r="T12" s="377">
        <v>2</v>
      </c>
    </row>
    <row r="13" spans="1:20" ht="32.25" thickBot="1">
      <c r="A13" s="995" t="s">
        <v>37</v>
      </c>
      <c r="B13" s="996" t="s">
        <v>3808</v>
      </c>
      <c r="C13" s="997" t="s">
        <v>2691</v>
      </c>
      <c r="D13" s="367" t="s">
        <v>40</v>
      </c>
      <c r="E13" s="372" t="s">
        <v>3809</v>
      </c>
      <c r="F13" s="369"/>
      <c r="G13" s="378">
        <v>3</v>
      </c>
      <c r="H13" s="379">
        <v>3</v>
      </c>
      <c r="I13" s="379">
        <v>2</v>
      </c>
      <c r="J13" s="379">
        <v>2</v>
      </c>
      <c r="K13" s="379" t="s">
        <v>28</v>
      </c>
      <c r="L13" s="379" t="s">
        <v>28</v>
      </c>
      <c r="M13" s="379" t="s">
        <v>28</v>
      </c>
      <c r="N13" s="379" t="s">
        <v>28</v>
      </c>
      <c r="O13" s="379" t="s">
        <v>28</v>
      </c>
      <c r="P13" s="379" t="s">
        <v>28</v>
      </c>
      <c r="Q13" s="379" t="s">
        <v>28</v>
      </c>
      <c r="R13" s="379">
        <v>1</v>
      </c>
      <c r="S13" s="379">
        <v>2</v>
      </c>
      <c r="T13" s="379">
        <v>3</v>
      </c>
    </row>
    <row r="14" spans="1:20" ht="48" thickBot="1">
      <c r="A14" s="995"/>
      <c r="B14" s="996"/>
      <c r="C14" s="997"/>
      <c r="D14" s="367" t="s">
        <v>42</v>
      </c>
      <c r="E14" s="372" t="s">
        <v>3810</v>
      </c>
      <c r="F14" s="369"/>
      <c r="G14" s="380">
        <v>3</v>
      </c>
      <c r="H14" s="381">
        <v>3</v>
      </c>
      <c r="I14" s="381">
        <v>2</v>
      </c>
      <c r="J14" s="381">
        <v>3</v>
      </c>
      <c r="K14" s="381" t="s">
        <v>28</v>
      </c>
      <c r="L14" s="381" t="s">
        <v>28</v>
      </c>
      <c r="M14" s="381" t="s">
        <v>28</v>
      </c>
      <c r="N14" s="381" t="s">
        <v>28</v>
      </c>
      <c r="O14" s="381" t="s">
        <v>28</v>
      </c>
      <c r="P14" s="381" t="s">
        <v>28</v>
      </c>
      <c r="Q14" s="381" t="s">
        <v>28</v>
      </c>
      <c r="R14" s="381">
        <v>1</v>
      </c>
      <c r="S14" s="381">
        <v>2</v>
      </c>
      <c r="T14" s="381">
        <v>3</v>
      </c>
    </row>
    <row r="15" spans="1:20" ht="48" thickBot="1">
      <c r="A15" s="995"/>
      <c r="B15" s="996"/>
      <c r="C15" s="997"/>
      <c r="D15" s="367" t="s">
        <v>44</v>
      </c>
      <c r="E15" s="372" t="s">
        <v>3811</v>
      </c>
      <c r="F15" s="369" t="s">
        <v>3806</v>
      </c>
      <c r="G15" s="380">
        <v>3</v>
      </c>
      <c r="H15" s="381">
        <v>2</v>
      </c>
      <c r="I15" s="381">
        <v>2</v>
      </c>
      <c r="J15" s="381">
        <v>3</v>
      </c>
      <c r="K15" s="381" t="s">
        <v>28</v>
      </c>
      <c r="L15" s="381" t="s">
        <v>28</v>
      </c>
      <c r="M15" s="381" t="s">
        <v>28</v>
      </c>
      <c r="N15" s="381" t="s">
        <v>28</v>
      </c>
      <c r="O15" s="381" t="s">
        <v>28</v>
      </c>
      <c r="P15" s="381" t="s">
        <v>28</v>
      </c>
      <c r="Q15" s="381" t="s">
        <v>28</v>
      </c>
      <c r="R15" s="381">
        <v>1</v>
      </c>
      <c r="S15" s="381">
        <v>2</v>
      </c>
      <c r="T15" s="381">
        <v>3</v>
      </c>
    </row>
    <row r="16" spans="1:20" ht="32.25" thickBot="1">
      <c r="A16" s="995"/>
      <c r="B16" s="996"/>
      <c r="C16" s="997"/>
      <c r="D16" s="367" t="s">
        <v>46</v>
      </c>
      <c r="E16" s="372" t="s">
        <v>2117</v>
      </c>
      <c r="F16" s="369"/>
      <c r="G16" s="380">
        <v>3</v>
      </c>
      <c r="H16" s="381">
        <v>2</v>
      </c>
      <c r="I16" s="381">
        <v>3</v>
      </c>
      <c r="J16" s="381">
        <v>1</v>
      </c>
      <c r="K16" s="381" t="s">
        <v>28</v>
      </c>
      <c r="L16" s="381" t="s">
        <v>28</v>
      </c>
      <c r="M16" s="381" t="s">
        <v>28</v>
      </c>
      <c r="N16" s="381" t="s">
        <v>28</v>
      </c>
      <c r="O16" s="381" t="s">
        <v>28</v>
      </c>
      <c r="P16" s="381" t="s">
        <v>28</v>
      </c>
      <c r="Q16" s="381" t="s">
        <v>28</v>
      </c>
      <c r="R16" s="381">
        <v>1</v>
      </c>
      <c r="S16" s="381">
        <v>2</v>
      </c>
      <c r="T16" s="381">
        <v>3</v>
      </c>
    </row>
    <row r="17" spans="1:20" ht="48" thickBot="1">
      <c r="A17" s="995"/>
      <c r="B17" s="996"/>
      <c r="C17" s="997"/>
      <c r="D17" s="367" t="s">
        <v>48</v>
      </c>
      <c r="E17" s="372" t="s">
        <v>3812</v>
      </c>
      <c r="F17" s="369"/>
      <c r="G17" s="380">
        <v>3</v>
      </c>
      <c r="H17" s="381">
        <v>2</v>
      </c>
      <c r="I17" s="381">
        <v>2</v>
      </c>
      <c r="J17" s="381">
        <v>2</v>
      </c>
      <c r="K17" s="381" t="s">
        <v>28</v>
      </c>
      <c r="L17" s="381" t="s">
        <v>28</v>
      </c>
      <c r="M17" s="381" t="s">
        <v>28</v>
      </c>
      <c r="N17" s="381" t="s">
        <v>28</v>
      </c>
      <c r="O17" s="381" t="s">
        <v>28</v>
      </c>
      <c r="P17" s="381" t="s">
        <v>28</v>
      </c>
      <c r="Q17" s="381" t="s">
        <v>28</v>
      </c>
      <c r="R17" s="381">
        <v>1</v>
      </c>
      <c r="S17" s="381">
        <v>2</v>
      </c>
      <c r="T17" s="381">
        <v>3</v>
      </c>
    </row>
    <row r="18" spans="1:20" ht="16.5" thickBot="1">
      <c r="A18" s="995"/>
      <c r="B18" s="996"/>
      <c r="C18" s="997"/>
      <c r="D18" s="987" t="s">
        <v>37</v>
      </c>
      <c r="E18" s="988"/>
      <c r="F18" s="376"/>
      <c r="G18" s="377">
        <v>2</v>
      </c>
      <c r="H18" s="377">
        <v>2</v>
      </c>
      <c r="I18" s="377">
        <v>3</v>
      </c>
      <c r="J18" s="377">
        <v>2</v>
      </c>
      <c r="K18" s="377">
        <v>3</v>
      </c>
      <c r="L18" s="377">
        <v>3</v>
      </c>
      <c r="M18" s="377">
        <v>1</v>
      </c>
      <c r="N18" s="377"/>
      <c r="O18" s="377"/>
      <c r="P18" s="377"/>
      <c r="Q18" s="377"/>
      <c r="R18" s="377">
        <v>3</v>
      </c>
      <c r="S18" s="377">
        <v>3</v>
      </c>
      <c r="T18" s="377"/>
    </row>
    <row r="19" spans="1:20" ht="16.5" thickBot="1">
      <c r="A19" s="980" t="s">
        <v>50</v>
      </c>
      <c r="B19" s="1015" t="s">
        <v>51</v>
      </c>
      <c r="C19" s="1022" t="s">
        <v>2699</v>
      </c>
      <c r="D19" s="367" t="s">
        <v>53</v>
      </c>
      <c r="E19" s="372" t="s">
        <v>1308</v>
      </c>
      <c r="F19" s="369"/>
      <c r="G19" s="370" t="s">
        <v>28</v>
      </c>
      <c r="H19" s="371" t="s">
        <v>28</v>
      </c>
      <c r="I19" s="371" t="s">
        <v>28</v>
      </c>
      <c r="J19" s="371" t="s">
        <v>28</v>
      </c>
      <c r="K19" s="371" t="s">
        <v>28</v>
      </c>
      <c r="L19" s="371">
        <v>2</v>
      </c>
      <c r="M19" s="371">
        <v>3</v>
      </c>
      <c r="N19" s="371" t="s">
        <v>28</v>
      </c>
      <c r="O19" s="371">
        <v>3</v>
      </c>
      <c r="P19" s="371" t="s">
        <v>28</v>
      </c>
      <c r="Q19" s="371" t="s">
        <v>28</v>
      </c>
      <c r="R19" s="371">
        <v>2</v>
      </c>
      <c r="S19" s="371" t="s">
        <v>28</v>
      </c>
      <c r="T19" s="371" t="s">
        <v>28</v>
      </c>
    </row>
    <row r="20" spans="1:20" ht="48" thickBot="1">
      <c r="A20" s="981"/>
      <c r="B20" s="1016"/>
      <c r="C20" s="1023"/>
      <c r="D20" s="367" t="s">
        <v>55</v>
      </c>
      <c r="E20" s="372" t="s">
        <v>1309</v>
      </c>
      <c r="F20" s="369"/>
      <c r="G20" s="373" t="s">
        <v>28</v>
      </c>
      <c r="H20" s="374" t="s">
        <v>28</v>
      </c>
      <c r="I20" s="374">
        <v>2</v>
      </c>
      <c r="J20" s="374" t="s">
        <v>28</v>
      </c>
      <c r="K20" s="374" t="s">
        <v>28</v>
      </c>
      <c r="L20" s="374">
        <v>2</v>
      </c>
      <c r="M20" s="374" t="s">
        <v>28</v>
      </c>
      <c r="N20" s="374" t="s">
        <v>28</v>
      </c>
      <c r="O20" s="374" t="s">
        <v>28</v>
      </c>
      <c r="P20" s="374" t="s">
        <v>28</v>
      </c>
      <c r="Q20" s="374">
        <v>2</v>
      </c>
      <c r="R20" s="374">
        <v>2</v>
      </c>
      <c r="S20" s="374" t="s">
        <v>28</v>
      </c>
      <c r="T20" s="374" t="s">
        <v>28</v>
      </c>
    </row>
    <row r="21" spans="1:20" ht="32.25" thickBot="1">
      <c r="A21" s="981"/>
      <c r="B21" s="1016"/>
      <c r="C21" s="1023"/>
      <c r="D21" s="367" t="s">
        <v>57</v>
      </c>
      <c r="E21" s="372" t="s">
        <v>1310</v>
      </c>
      <c r="F21" s="369" t="s">
        <v>3813</v>
      </c>
      <c r="G21" s="373">
        <v>3</v>
      </c>
      <c r="H21" s="374" t="s">
        <v>28</v>
      </c>
      <c r="I21" s="374">
        <v>2</v>
      </c>
      <c r="J21" s="374">
        <v>3</v>
      </c>
      <c r="K21" s="374" t="s">
        <v>28</v>
      </c>
      <c r="L21" s="374">
        <v>2</v>
      </c>
      <c r="M21" s="374" t="s">
        <v>28</v>
      </c>
      <c r="N21" s="374" t="s">
        <v>28</v>
      </c>
      <c r="O21" s="374" t="s">
        <v>28</v>
      </c>
      <c r="P21" s="374" t="s">
        <v>28</v>
      </c>
      <c r="Q21" s="374">
        <v>2</v>
      </c>
      <c r="R21" s="374">
        <v>2</v>
      </c>
      <c r="S21" s="374" t="s">
        <v>28</v>
      </c>
      <c r="T21" s="374" t="s">
        <v>28</v>
      </c>
    </row>
    <row r="22" spans="1:20" ht="32.25" thickBot="1">
      <c r="A22" s="981"/>
      <c r="B22" s="1016"/>
      <c r="C22" s="1023"/>
      <c r="D22" s="367" t="s">
        <v>59</v>
      </c>
      <c r="E22" s="372" t="s">
        <v>1311</v>
      </c>
      <c r="F22" s="369"/>
      <c r="G22" s="373">
        <v>3</v>
      </c>
      <c r="H22" s="374">
        <v>3</v>
      </c>
      <c r="I22" s="374">
        <v>2</v>
      </c>
      <c r="J22" s="374" t="s">
        <v>28</v>
      </c>
      <c r="K22" s="374" t="s">
        <v>28</v>
      </c>
      <c r="L22" s="374">
        <v>2</v>
      </c>
      <c r="M22" s="374">
        <v>3</v>
      </c>
      <c r="N22" s="374" t="s">
        <v>28</v>
      </c>
      <c r="O22" s="374">
        <v>3</v>
      </c>
      <c r="P22" s="374" t="s">
        <v>28</v>
      </c>
      <c r="Q22" s="374">
        <v>2</v>
      </c>
      <c r="R22" s="374">
        <v>2</v>
      </c>
      <c r="S22" s="374" t="s">
        <v>28</v>
      </c>
      <c r="T22" s="374" t="s">
        <v>28</v>
      </c>
    </row>
    <row r="23" spans="1:20" ht="32.25" thickBot="1">
      <c r="A23" s="981"/>
      <c r="B23" s="1016"/>
      <c r="C23" s="1023"/>
      <c r="D23" s="382" t="s">
        <v>74</v>
      </c>
      <c r="E23" s="383" t="s">
        <v>3472</v>
      </c>
      <c r="F23" s="369"/>
      <c r="G23" s="373">
        <v>3</v>
      </c>
      <c r="H23" s="374">
        <v>3</v>
      </c>
      <c r="I23" s="374" t="s">
        <v>28</v>
      </c>
      <c r="J23" s="374" t="s">
        <v>28</v>
      </c>
      <c r="K23" s="374">
        <v>3</v>
      </c>
      <c r="L23" s="374" t="s">
        <v>28</v>
      </c>
      <c r="M23" s="374" t="s">
        <v>28</v>
      </c>
      <c r="N23" s="374" t="s">
        <v>28</v>
      </c>
      <c r="O23" s="374">
        <v>3</v>
      </c>
      <c r="P23" s="374" t="s">
        <v>28</v>
      </c>
      <c r="Q23" s="374">
        <v>2</v>
      </c>
      <c r="R23" s="374" t="s">
        <v>28</v>
      </c>
      <c r="S23" s="374" t="s">
        <v>28</v>
      </c>
      <c r="T23" s="374" t="s">
        <v>28</v>
      </c>
    </row>
    <row r="24" spans="1:20" ht="16.5" thickBot="1">
      <c r="A24" s="982"/>
      <c r="B24" s="1017"/>
      <c r="C24" s="1027"/>
      <c r="D24" s="987" t="s">
        <v>50</v>
      </c>
      <c r="E24" s="988"/>
      <c r="F24" s="376"/>
      <c r="G24" s="384">
        <v>2</v>
      </c>
      <c r="H24" s="384">
        <v>3</v>
      </c>
      <c r="I24" s="384">
        <v>3</v>
      </c>
      <c r="J24" s="384">
        <v>2</v>
      </c>
      <c r="K24" s="384">
        <v>3</v>
      </c>
      <c r="L24" s="384">
        <v>3</v>
      </c>
      <c r="M24" s="384">
        <v>1</v>
      </c>
      <c r="N24" s="384">
        <v>2</v>
      </c>
      <c r="O24" s="384">
        <v>2</v>
      </c>
      <c r="P24" s="384">
        <v>2</v>
      </c>
      <c r="Q24" s="384"/>
      <c r="R24" s="384">
        <v>3</v>
      </c>
      <c r="S24" s="384">
        <v>3</v>
      </c>
      <c r="T24" s="384">
        <v>2</v>
      </c>
    </row>
    <row r="25" spans="1:20" ht="43.15" customHeight="1" thickBot="1">
      <c r="A25" s="980" t="s">
        <v>63</v>
      </c>
      <c r="B25" s="1015" t="s">
        <v>3814</v>
      </c>
      <c r="C25" s="1022" t="s">
        <v>2702</v>
      </c>
      <c r="D25" s="367" t="s">
        <v>79</v>
      </c>
      <c r="E25" s="385" t="s">
        <v>3815</v>
      </c>
      <c r="F25" s="369"/>
      <c r="G25" s="386" t="s">
        <v>28</v>
      </c>
      <c r="H25" s="387" t="s">
        <v>28</v>
      </c>
      <c r="I25" s="387" t="s">
        <v>28</v>
      </c>
      <c r="J25" s="387" t="s">
        <v>28</v>
      </c>
      <c r="K25" s="387" t="s">
        <v>28</v>
      </c>
      <c r="L25" s="387">
        <v>1</v>
      </c>
      <c r="M25" s="387">
        <v>2</v>
      </c>
      <c r="N25" s="387" t="s">
        <v>28</v>
      </c>
      <c r="O25" s="387">
        <v>2</v>
      </c>
      <c r="P25" s="387" t="s">
        <v>28</v>
      </c>
      <c r="Q25" s="387" t="s">
        <v>28</v>
      </c>
      <c r="R25" s="387">
        <v>1</v>
      </c>
      <c r="S25" s="387" t="s">
        <v>28</v>
      </c>
      <c r="T25" s="387" t="s">
        <v>28</v>
      </c>
    </row>
    <row r="26" spans="1:20" ht="48" thickBot="1">
      <c r="A26" s="981"/>
      <c r="B26" s="1016"/>
      <c r="C26" s="1023"/>
      <c r="D26" s="367" t="s">
        <v>81</v>
      </c>
      <c r="E26" s="372" t="s">
        <v>1314</v>
      </c>
      <c r="F26" s="369"/>
      <c r="G26" s="388" t="s">
        <v>28</v>
      </c>
      <c r="H26" s="389" t="s">
        <v>28</v>
      </c>
      <c r="I26" s="389">
        <v>2</v>
      </c>
      <c r="J26" s="389" t="s">
        <v>28</v>
      </c>
      <c r="K26" s="389" t="s">
        <v>28</v>
      </c>
      <c r="L26" s="389">
        <v>1</v>
      </c>
      <c r="M26" s="389" t="s">
        <v>28</v>
      </c>
      <c r="N26" s="389" t="s">
        <v>28</v>
      </c>
      <c r="O26" s="389" t="s">
        <v>28</v>
      </c>
      <c r="P26" s="389" t="s">
        <v>28</v>
      </c>
      <c r="Q26" s="389">
        <v>1</v>
      </c>
      <c r="R26" s="389">
        <v>1</v>
      </c>
      <c r="S26" s="389" t="s">
        <v>28</v>
      </c>
      <c r="T26" s="389" t="s">
        <v>28</v>
      </c>
    </row>
    <row r="27" spans="1:20" ht="32.25" thickBot="1">
      <c r="A27" s="981"/>
      <c r="B27" s="1016"/>
      <c r="C27" s="1023"/>
      <c r="D27" s="367" t="s">
        <v>83</v>
      </c>
      <c r="E27" s="372" t="s">
        <v>1315</v>
      </c>
      <c r="F27" s="369" t="s">
        <v>3816</v>
      </c>
      <c r="G27" s="388">
        <v>2</v>
      </c>
      <c r="H27" s="389" t="s">
        <v>28</v>
      </c>
      <c r="I27" s="389">
        <v>2</v>
      </c>
      <c r="J27" s="389">
        <v>2</v>
      </c>
      <c r="K27" s="389" t="s">
        <v>28</v>
      </c>
      <c r="L27" s="389">
        <v>1</v>
      </c>
      <c r="M27" s="389" t="s">
        <v>28</v>
      </c>
      <c r="N27" s="389" t="s">
        <v>28</v>
      </c>
      <c r="O27" s="389" t="s">
        <v>28</v>
      </c>
      <c r="P27" s="389" t="s">
        <v>28</v>
      </c>
      <c r="Q27" s="389">
        <v>1</v>
      </c>
      <c r="R27" s="389">
        <v>2</v>
      </c>
      <c r="S27" s="389" t="s">
        <v>28</v>
      </c>
      <c r="T27" s="389" t="s">
        <v>28</v>
      </c>
    </row>
    <row r="28" spans="1:20" ht="48" thickBot="1">
      <c r="A28" s="981"/>
      <c r="B28" s="1016"/>
      <c r="C28" s="1023"/>
      <c r="D28" s="367" t="s">
        <v>85</v>
      </c>
      <c r="E28" s="372" t="s">
        <v>3817</v>
      </c>
      <c r="F28" s="369"/>
      <c r="G28" s="388">
        <v>2</v>
      </c>
      <c r="H28" s="389" t="s">
        <v>28</v>
      </c>
      <c r="I28" s="389">
        <v>2</v>
      </c>
      <c r="J28" s="389" t="s">
        <v>28</v>
      </c>
      <c r="K28" s="389" t="s">
        <v>28</v>
      </c>
      <c r="L28" s="389">
        <v>1</v>
      </c>
      <c r="M28" s="389">
        <v>2</v>
      </c>
      <c r="N28" s="389" t="s">
        <v>28</v>
      </c>
      <c r="O28" s="389" t="s">
        <v>28</v>
      </c>
      <c r="P28" s="389" t="s">
        <v>28</v>
      </c>
      <c r="Q28" s="389">
        <v>1</v>
      </c>
      <c r="R28" s="389">
        <v>1</v>
      </c>
      <c r="S28" s="389" t="s">
        <v>28</v>
      </c>
      <c r="T28" s="389" t="s">
        <v>28</v>
      </c>
    </row>
    <row r="29" spans="1:20" ht="48" thickBot="1">
      <c r="A29" s="981"/>
      <c r="B29" s="1016"/>
      <c r="C29" s="1023"/>
      <c r="D29" s="367" t="s">
        <v>87</v>
      </c>
      <c r="E29" s="372" t="s">
        <v>3818</v>
      </c>
      <c r="F29" s="369"/>
      <c r="G29" s="388" t="s">
        <v>28</v>
      </c>
      <c r="H29" s="389">
        <v>1</v>
      </c>
      <c r="I29" s="389" t="s">
        <v>28</v>
      </c>
      <c r="J29" s="389" t="s">
        <v>28</v>
      </c>
      <c r="K29" s="389" t="s">
        <v>28</v>
      </c>
      <c r="L29" s="389">
        <v>1</v>
      </c>
      <c r="M29" s="389">
        <v>2</v>
      </c>
      <c r="N29" s="389" t="s">
        <v>28</v>
      </c>
      <c r="O29" s="389">
        <v>2</v>
      </c>
      <c r="P29" s="389" t="s">
        <v>28</v>
      </c>
      <c r="Q29" s="389">
        <v>1</v>
      </c>
      <c r="R29" s="389" t="s">
        <v>28</v>
      </c>
      <c r="S29" s="389" t="s">
        <v>28</v>
      </c>
      <c r="T29" s="389" t="s">
        <v>28</v>
      </c>
    </row>
    <row r="30" spans="1:20" ht="16.5" thickBot="1">
      <c r="A30" s="982"/>
      <c r="B30" s="1017"/>
      <c r="C30" s="1023"/>
      <c r="D30" s="987" t="s">
        <v>74</v>
      </c>
      <c r="E30" s="988"/>
      <c r="F30" s="376"/>
      <c r="G30" s="377">
        <v>2</v>
      </c>
      <c r="H30" s="377">
        <v>3</v>
      </c>
      <c r="I30" s="377">
        <v>3</v>
      </c>
      <c r="J30" s="377">
        <v>2</v>
      </c>
      <c r="K30" s="377">
        <v>3</v>
      </c>
      <c r="L30" s="377">
        <v>3</v>
      </c>
      <c r="M30" s="377">
        <v>2</v>
      </c>
      <c r="N30" s="377">
        <v>2</v>
      </c>
      <c r="O30" s="377">
        <v>2</v>
      </c>
      <c r="P30" s="377">
        <v>2</v>
      </c>
      <c r="Q30" s="377"/>
      <c r="R30" s="377">
        <v>3</v>
      </c>
      <c r="S30" s="377">
        <v>3</v>
      </c>
      <c r="T30" s="377">
        <v>2</v>
      </c>
    </row>
    <row r="31" spans="1:20" ht="46.9" customHeight="1" thickBot="1">
      <c r="A31" s="1000" t="s">
        <v>76</v>
      </c>
      <c r="B31" s="1024" t="s">
        <v>77</v>
      </c>
      <c r="C31" s="1021" t="s">
        <v>2709</v>
      </c>
      <c r="D31" s="366" t="s">
        <v>79</v>
      </c>
      <c r="E31" s="385" t="s">
        <v>3819</v>
      </c>
      <c r="F31" s="369"/>
      <c r="G31" s="370">
        <v>3</v>
      </c>
      <c r="H31" s="371">
        <v>3</v>
      </c>
      <c r="I31" s="371">
        <v>3</v>
      </c>
      <c r="J31" s="371">
        <v>3</v>
      </c>
      <c r="K31" s="371">
        <v>3</v>
      </c>
      <c r="L31" s="371">
        <v>1</v>
      </c>
      <c r="M31" s="371" t="s">
        <v>28</v>
      </c>
      <c r="N31" s="371" t="s">
        <v>28</v>
      </c>
      <c r="O31" s="371" t="s">
        <v>28</v>
      </c>
      <c r="P31" s="371" t="s">
        <v>28</v>
      </c>
      <c r="Q31" s="371">
        <v>1</v>
      </c>
      <c r="R31" s="371">
        <v>1</v>
      </c>
      <c r="S31" s="371">
        <v>2</v>
      </c>
      <c r="T31" s="371">
        <v>1</v>
      </c>
    </row>
    <row r="32" spans="1:20" ht="32.25" thickBot="1">
      <c r="A32" s="1001"/>
      <c r="B32" s="1025"/>
      <c r="C32" s="1021"/>
      <c r="D32" s="366" t="s">
        <v>81</v>
      </c>
      <c r="E32" s="385" t="s">
        <v>941</v>
      </c>
      <c r="F32" s="369"/>
      <c r="G32" s="373">
        <v>3</v>
      </c>
      <c r="H32" s="374">
        <v>3</v>
      </c>
      <c r="I32" s="374">
        <v>3</v>
      </c>
      <c r="J32" s="374">
        <v>3</v>
      </c>
      <c r="K32" s="374">
        <v>3</v>
      </c>
      <c r="L32" s="374">
        <v>1</v>
      </c>
      <c r="M32" s="374" t="s">
        <v>28</v>
      </c>
      <c r="N32" s="374" t="s">
        <v>28</v>
      </c>
      <c r="O32" s="374" t="s">
        <v>28</v>
      </c>
      <c r="P32" s="374" t="s">
        <v>28</v>
      </c>
      <c r="Q32" s="374">
        <v>1</v>
      </c>
      <c r="R32" s="374">
        <v>1</v>
      </c>
      <c r="S32" s="374">
        <v>2</v>
      </c>
      <c r="T32" s="374">
        <v>1</v>
      </c>
    </row>
    <row r="33" spans="1:20" ht="32.25" thickBot="1">
      <c r="A33" s="1001"/>
      <c r="B33" s="1025"/>
      <c r="C33" s="1021"/>
      <c r="D33" s="366" t="s">
        <v>83</v>
      </c>
      <c r="E33" s="385" t="s">
        <v>1318</v>
      </c>
      <c r="F33" s="369" t="s">
        <v>3816</v>
      </c>
      <c r="G33" s="373">
        <v>3</v>
      </c>
      <c r="H33" s="374">
        <v>3</v>
      </c>
      <c r="I33" s="374">
        <v>3</v>
      </c>
      <c r="J33" s="374">
        <v>3</v>
      </c>
      <c r="K33" s="374">
        <v>3</v>
      </c>
      <c r="L33" s="374">
        <v>1</v>
      </c>
      <c r="M33" s="374" t="s">
        <v>28</v>
      </c>
      <c r="N33" s="374" t="s">
        <v>28</v>
      </c>
      <c r="O33" s="374" t="s">
        <v>28</v>
      </c>
      <c r="P33" s="374" t="s">
        <v>28</v>
      </c>
      <c r="Q33" s="374">
        <v>1</v>
      </c>
      <c r="R33" s="374">
        <v>1</v>
      </c>
      <c r="S33" s="374">
        <v>2</v>
      </c>
      <c r="T33" s="374">
        <v>1</v>
      </c>
    </row>
    <row r="34" spans="1:20" ht="32.25" thickBot="1">
      <c r="A34" s="1001"/>
      <c r="B34" s="1025"/>
      <c r="C34" s="1021"/>
      <c r="D34" s="366" t="s">
        <v>85</v>
      </c>
      <c r="E34" s="385" t="s">
        <v>943</v>
      </c>
      <c r="F34" s="369"/>
      <c r="G34" s="373">
        <v>3</v>
      </c>
      <c r="H34" s="374">
        <v>3</v>
      </c>
      <c r="I34" s="374">
        <v>3</v>
      </c>
      <c r="J34" s="374">
        <v>3</v>
      </c>
      <c r="K34" s="374">
        <v>3</v>
      </c>
      <c r="L34" s="374">
        <v>1</v>
      </c>
      <c r="M34" s="374" t="s">
        <v>28</v>
      </c>
      <c r="N34" s="374" t="s">
        <v>28</v>
      </c>
      <c r="O34" s="374" t="s">
        <v>28</v>
      </c>
      <c r="P34" s="374" t="s">
        <v>28</v>
      </c>
      <c r="Q34" s="374">
        <v>1</v>
      </c>
      <c r="R34" s="374">
        <v>1</v>
      </c>
      <c r="S34" s="374">
        <v>2</v>
      </c>
      <c r="T34" s="374">
        <v>1</v>
      </c>
    </row>
    <row r="35" spans="1:20" ht="31.15" customHeight="1" thickBot="1">
      <c r="A35" s="1001"/>
      <c r="B35" s="1025"/>
      <c r="C35" s="1021"/>
      <c r="D35" s="390" t="s">
        <v>87</v>
      </c>
      <c r="E35" s="391" t="s">
        <v>944</v>
      </c>
      <c r="F35" s="369"/>
      <c r="G35" s="373">
        <v>3</v>
      </c>
      <c r="H35" s="374">
        <v>3</v>
      </c>
      <c r="I35" s="374">
        <v>3</v>
      </c>
      <c r="J35" s="374">
        <v>3</v>
      </c>
      <c r="K35" s="374">
        <v>3</v>
      </c>
      <c r="L35" s="374">
        <v>1</v>
      </c>
      <c r="M35" s="374" t="s">
        <v>28</v>
      </c>
      <c r="N35" s="374" t="s">
        <v>28</v>
      </c>
      <c r="O35" s="374" t="s">
        <v>28</v>
      </c>
      <c r="P35" s="374" t="s">
        <v>28</v>
      </c>
      <c r="Q35" s="374">
        <v>1</v>
      </c>
      <c r="R35" s="374">
        <v>1</v>
      </c>
      <c r="S35" s="374">
        <v>2</v>
      </c>
      <c r="T35" s="374">
        <v>1</v>
      </c>
    </row>
    <row r="36" spans="1:20" ht="16.5" thickBot="1">
      <c r="A36" s="1002"/>
      <c r="B36" s="1026"/>
      <c r="C36" s="1021"/>
      <c r="D36" s="987" t="s">
        <v>76</v>
      </c>
      <c r="E36" s="988"/>
      <c r="F36" s="376"/>
      <c r="G36" s="392">
        <v>2</v>
      </c>
      <c r="H36" s="392">
        <v>3</v>
      </c>
      <c r="I36" s="392">
        <v>3</v>
      </c>
      <c r="J36" s="392"/>
      <c r="K36" s="392"/>
      <c r="L36" s="377" t="s">
        <v>28</v>
      </c>
      <c r="M36" s="377">
        <v>2</v>
      </c>
      <c r="N36" s="377">
        <v>2</v>
      </c>
      <c r="O36" s="377">
        <v>2</v>
      </c>
      <c r="P36" s="377">
        <v>3</v>
      </c>
      <c r="Q36" s="377" t="s">
        <v>28</v>
      </c>
      <c r="R36" s="377">
        <v>3</v>
      </c>
      <c r="S36" s="392">
        <v>3</v>
      </c>
      <c r="T36" s="392">
        <v>3</v>
      </c>
    </row>
    <row r="37" spans="1:20" ht="16.5" thickBot="1">
      <c r="A37" s="1020" t="s">
        <v>89</v>
      </c>
      <c r="B37" s="1020" t="s">
        <v>1723</v>
      </c>
      <c r="C37" s="1021" t="s">
        <v>2739</v>
      </c>
      <c r="D37" s="366" t="s">
        <v>92</v>
      </c>
      <c r="E37" s="393" t="s">
        <v>2119</v>
      </c>
      <c r="F37" s="369"/>
      <c r="G37" s="370">
        <v>2</v>
      </c>
      <c r="H37" s="371">
        <v>3</v>
      </c>
      <c r="I37" s="371">
        <v>1</v>
      </c>
      <c r="J37" s="371">
        <v>3</v>
      </c>
      <c r="K37" s="371" t="s">
        <v>28</v>
      </c>
      <c r="L37" s="371" t="s">
        <v>28</v>
      </c>
      <c r="M37" s="371" t="s">
        <v>28</v>
      </c>
      <c r="N37" s="371" t="s">
        <v>28</v>
      </c>
      <c r="O37" s="371" t="s">
        <v>28</v>
      </c>
      <c r="P37" s="371" t="s">
        <v>28</v>
      </c>
      <c r="Q37" s="371" t="s">
        <v>28</v>
      </c>
      <c r="R37" s="371">
        <v>3</v>
      </c>
      <c r="S37" s="371">
        <v>3</v>
      </c>
      <c r="T37" s="371">
        <v>3</v>
      </c>
    </row>
    <row r="38" spans="1:20" ht="16.5" thickBot="1">
      <c r="A38" s="1020"/>
      <c r="B38" s="1020"/>
      <c r="C38" s="1021"/>
      <c r="D38" s="394" t="s">
        <v>94</v>
      </c>
      <c r="E38" s="395" t="s">
        <v>2741</v>
      </c>
      <c r="F38" s="369"/>
      <c r="G38" s="373">
        <v>3</v>
      </c>
      <c r="H38" s="374">
        <v>2</v>
      </c>
      <c r="I38" s="374">
        <v>3</v>
      </c>
      <c r="J38" s="374">
        <v>3</v>
      </c>
      <c r="K38" s="374" t="s">
        <v>28</v>
      </c>
      <c r="L38" s="374" t="s">
        <v>28</v>
      </c>
      <c r="M38" s="374" t="s">
        <v>28</v>
      </c>
      <c r="N38" s="374" t="s">
        <v>28</v>
      </c>
      <c r="O38" s="374" t="s">
        <v>28</v>
      </c>
      <c r="P38" s="374" t="s">
        <v>28</v>
      </c>
      <c r="Q38" s="374" t="s">
        <v>28</v>
      </c>
      <c r="R38" s="374">
        <v>2</v>
      </c>
      <c r="S38" s="374">
        <v>3</v>
      </c>
      <c r="T38" s="374">
        <v>3</v>
      </c>
    </row>
    <row r="39" spans="1:20" ht="16.5" thickBot="1">
      <c r="A39" s="1020"/>
      <c r="B39" s="1020"/>
      <c r="C39" s="1021"/>
      <c r="D39" s="366" t="s">
        <v>96</v>
      </c>
      <c r="E39" s="395" t="s">
        <v>2121</v>
      </c>
      <c r="F39" s="369"/>
      <c r="G39" s="373">
        <v>1</v>
      </c>
      <c r="H39" s="374">
        <v>2</v>
      </c>
      <c r="I39" s="374">
        <v>1</v>
      </c>
      <c r="J39" s="374" t="s">
        <v>28</v>
      </c>
      <c r="K39" s="374" t="s">
        <v>28</v>
      </c>
      <c r="L39" s="374" t="s">
        <v>28</v>
      </c>
      <c r="M39" s="374">
        <v>1</v>
      </c>
      <c r="N39" s="374" t="s">
        <v>28</v>
      </c>
      <c r="O39" s="374" t="s">
        <v>28</v>
      </c>
      <c r="P39" s="374" t="s">
        <v>28</v>
      </c>
      <c r="Q39" s="374" t="s">
        <v>28</v>
      </c>
      <c r="R39" s="374">
        <v>2</v>
      </c>
      <c r="S39" s="374">
        <v>3</v>
      </c>
      <c r="T39" s="374">
        <v>3</v>
      </c>
    </row>
    <row r="40" spans="1:20" ht="32.25" thickBot="1">
      <c r="A40" s="1020"/>
      <c r="B40" s="1020"/>
      <c r="C40" s="1021"/>
      <c r="D40" s="366" t="s">
        <v>98</v>
      </c>
      <c r="E40" s="395" t="s">
        <v>2122</v>
      </c>
      <c r="F40" s="369" t="s">
        <v>3816</v>
      </c>
      <c r="G40" s="373">
        <v>3</v>
      </c>
      <c r="H40" s="374">
        <v>3</v>
      </c>
      <c r="I40" s="374">
        <v>3</v>
      </c>
      <c r="J40" s="374">
        <v>3</v>
      </c>
      <c r="K40" s="374" t="s">
        <v>28</v>
      </c>
      <c r="L40" s="374" t="s">
        <v>28</v>
      </c>
      <c r="M40" s="374" t="s">
        <v>28</v>
      </c>
      <c r="N40" s="374" t="s">
        <v>28</v>
      </c>
      <c r="O40" s="374" t="s">
        <v>28</v>
      </c>
      <c r="P40" s="374" t="s">
        <v>28</v>
      </c>
      <c r="Q40" s="374" t="s">
        <v>28</v>
      </c>
      <c r="R40" s="374">
        <v>1</v>
      </c>
      <c r="S40" s="374">
        <v>1</v>
      </c>
      <c r="T40" s="374">
        <v>3</v>
      </c>
    </row>
    <row r="41" spans="1:20" ht="48" thickBot="1">
      <c r="A41" s="1020"/>
      <c r="B41" s="1020"/>
      <c r="C41" s="1021"/>
      <c r="D41" s="390" t="s">
        <v>100</v>
      </c>
      <c r="E41" s="396" t="s">
        <v>3820</v>
      </c>
      <c r="F41" s="369"/>
      <c r="G41" s="373">
        <v>3</v>
      </c>
      <c r="H41" s="374">
        <v>1</v>
      </c>
      <c r="I41" s="374">
        <v>3</v>
      </c>
      <c r="J41" s="374" t="s">
        <v>28</v>
      </c>
      <c r="K41" s="374" t="s">
        <v>28</v>
      </c>
      <c r="L41" s="374">
        <v>2</v>
      </c>
      <c r="M41" s="374" t="s">
        <v>28</v>
      </c>
      <c r="N41" s="374" t="s">
        <v>28</v>
      </c>
      <c r="O41" s="374" t="s">
        <v>28</v>
      </c>
      <c r="P41" s="374" t="s">
        <v>28</v>
      </c>
      <c r="Q41" s="374" t="s">
        <v>28</v>
      </c>
      <c r="R41" s="374">
        <v>3</v>
      </c>
      <c r="S41" s="374">
        <v>3</v>
      </c>
      <c r="T41" s="374">
        <v>2</v>
      </c>
    </row>
    <row r="42" spans="1:20" ht="16.5" thickBot="1">
      <c r="A42" s="1020"/>
      <c r="B42" s="1020"/>
      <c r="C42" s="1021"/>
      <c r="D42" s="987" t="s">
        <v>89</v>
      </c>
      <c r="E42" s="988"/>
      <c r="F42" s="376"/>
      <c r="G42" s="384">
        <v>2</v>
      </c>
      <c r="H42" s="384">
        <v>2</v>
      </c>
      <c r="I42" s="384">
        <v>3</v>
      </c>
      <c r="J42" s="384">
        <v>2</v>
      </c>
      <c r="K42" s="384">
        <v>3</v>
      </c>
      <c r="L42" s="384">
        <v>3</v>
      </c>
      <c r="M42" s="384">
        <v>1</v>
      </c>
      <c r="N42" s="384">
        <v>2</v>
      </c>
      <c r="O42" s="384">
        <v>2</v>
      </c>
      <c r="P42" s="384">
        <v>3</v>
      </c>
      <c r="Q42" s="384"/>
      <c r="R42" s="384">
        <v>3</v>
      </c>
      <c r="S42" s="384">
        <v>3</v>
      </c>
      <c r="T42" s="384">
        <v>2</v>
      </c>
    </row>
    <row r="43" spans="1:20" ht="34.15" customHeight="1" thickBot="1">
      <c r="A43" s="1020" t="s">
        <v>102</v>
      </c>
      <c r="B43" s="1020" t="s">
        <v>903</v>
      </c>
      <c r="C43" s="1021" t="s">
        <v>2719</v>
      </c>
      <c r="D43" s="366" t="s">
        <v>105</v>
      </c>
      <c r="E43" s="385" t="s">
        <v>3821</v>
      </c>
      <c r="F43" s="369"/>
      <c r="G43" s="370">
        <v>3</v>
      </c>
      <c r="H43" s="371">
        <v>2</v>
      </c>
      <c r="I43" s="371">
        <v>3</v>
      </c>
      <c r="J43" s="371" t="s">
        <v>28</v>
      </c>
      <c r="K43" s="371">
        <v>3</v>
      </c>
      <c r="L43" s="371" t="s">
        <v>28</v>
      </c>
      <c r="M43" s="371">
        <v>2</v>
      </c>
      <c r="N43" s="371" t="s">
        <v>28</v>
      </c>
      <c r="O43" s="371" t="s">
        <v>28</v>
      </c>
      <c r="P43" s="371" t="s">
        <v>28</v>
      </c>
      <c r="Q43" s="371" t="s">
        <v>28</v>
      </c>
      <c r="R43" s="371" t="s">
        <v>28</v>
      </c>
      <c r="S43" s="371" t="s">
        <v>28</v>
      </c>
      <c r="T43" s="371" t="s">
        <v>28</v>
      </c>
    </row>
    <row r="44" spans="1:20" ht="32.25" thickBot="1">
      <c r="A44" s="1020"/>
      <c r="B44" s="1020"/>
      <c r="C44" s="1021"/>
      <c r="D44" s="366" t="s">
        <v>108</v>
      </c>
      <c r="E44" s="395" t="s">
        <v>3822</v>
      </c>
      <c r="F44" s="369"/>
      <c r="G44" s="373">
        <v>2</v>
      </c>
      <c r="H44" s="374" t="s">
        <v>28</v>
      </c>
      <c r="I44" s="374">
        <v>3</v>
      </c>
      <c r="J44" s="374">
        <v>2</v>
      </c>
      <c r="K44" s="374" t="s">
        <v>28</v>
      </c>
      <c r="L44" s="374" t="s">
        <v>28</v>
      </c>
      <c r="M44" s="374" t="s">
        <v>28</v>
      </c>
      <c r="N44" s="374" t="s">
        <v>28</v>
      </c>
      <c r="O44" s="374" t="s">
        <v>28</v>
      </c>
      <c r="P44" s="374" t="s">
        <v>28</v>
      </c>
      <c r="Q44" s="374" t="s">
        <v>28</v>
      </c>
      <c r="R44" s="374" t="s">
        <v>28</v>
      </c>
      <c r="S44" s="374" t="s">
        <v>28</v>
      </c>
      <c r="T44" s="374" t="s">
        <v>28</v>
      </c>
    </row>
    <row r="45" spans="1:20" ht="32.25" thickBot="1">
      <c r="A45" s="1020"/>
      <c r="B45" s="1020"/>
      <c r="C45" s="1021"/>
      <c r="D45" s="366" t="s">
        <v>110</v>
      </c>
      <c r="E45" s="395" t="s">
        <v>3823</v>
      </c>
      <c r="F45" s="369" t="s">
        <v>3824</v>
      </c>
      <c r="G45" s="373" t="s">
        <v>28</v>
      </c>
      <c r="H45" s="374">
        <v>2</v>
      </c>
      <c r="I45" s="374">
        <v>1</v>
      </c>
      <c r="J45" s="374">
        <v>1</v>
      </c>
      <c r="K45" s="374">
        <v>2</v>
      </c>
      <c r="L45" s="374" t="s">
        <v>28</v>
      </c>
      <c r="M45" s="374">
        <v>2</v>
      </c>
      <c r="N45" s="374" t="s">
        <v>28</v>
      </c>
      <c r="O45" s="374" t="s">
        <v>28</v>
      </c>
      <c r="P45" s="374" t="s">
        <v>28</v>
      </c>
      <c r="Q45" s="374" t="s">
        <v>28</v>
      </c>
      <c r="R45" s="374" t="s">
        <v>28</v>
      </c>
      <c r="S45" s="374" t="s">
        <v>28</v>
      </c>
      <c r="T45" s="374" t="s">
        <v>28</v>
      </c>
    </row>
    <row r="46" spans="1:20" ht="32.25" thickBot="1">
      <c r="A46" s="1020"/>
      <c r="B46" s="1020"/>
      <c r="C46" s="1021"/>
      <c r="D46" s="366" t="s">
        <v>112</v>
      </c>
      <c r="E46" s="395" t="s">
        <v>3825</v>
      </c>
      <c r="F46" s="369"/>
      <c r="G46" s="373">
        <v>3</v>
      </c>
      <c r="H46" s="374">
        <v>2</v>
      </c>
      <c r="I46" s="374" t="s">
        <v>28</v>
      </c>
      <c r="J46" s="374" t="s">
        <v>28</v>
      </c>
      <c r="K46" s="374">
        <v>3</v>
      </c>
      <c r="L46" s="374" t="s">
        <v>28</v>
      </c>
      <c r="M46" s="374" t="s">
        <v>28</v>
      </c>
      <c r="N46" s="374" t="s">
        <v>28</v>
      </c>
      <c r="O46" s="374" t="s">
        <v>28</v>
      </c>
      <c r="P46" s="374" t="s">
        <v>28</v>
      </c>
      <c r="Q46" s="374" t="s">
        <v>28</v>
      </c>
      <c r="R46" s="374" t="s">
        <v>28</v>
      </c>
      <c r="S46" s="374" t="s">
        <v>28</v>
      </c>
      <c r="T46" s="374" t="s">
        <v>28</v>
      </c>
    </row>
    <row r="47" spans="1:20" ht="16.5" thickBot="1">
      <c r="A47" s="1020"/>
      <c r="B47" s="1020"/>
      <c r="C47" s="1021"/>
      <c r="D47" s="987" t="s">
        <v>102</v>
      </c>
      <c r="E47" s="988"/>
      <c r="F47" s="376"/>
      <c r="G47" s="392">
        <v>2</v>
      </c>
      <c r="H47" s="397">
        <v>2</v>
      </c>
      <c r="I47" s="398">
        <v>3</v>
      </c>
      <c r="J47" s="398">
        <v>2</v>
      </c>
      <c r="K47" s="398">
        <v>3</v>
      </c>
      <c r="L47" s="377">
        <v>3</v>
      </c>
      <c r="M47" s="377">
        <v>1</v>
      </c>
      <c r="N47" s="377">
        <v>2</v>
      </c>
      <c r="O47" s="377">
        <v>2</v>
      </c>
      <c r="P47" s="377">
        <v>3</v>
      </c>
      <c r="Q47" s="377"/>
      <c r="R47" s="377">
        <v>3</v>
      </c>
      <c r="S47" s="397">
        <v>3</v>
      </c>
      <c r="T47" s="397">
        <v>2</v>
      </c>
    </row>
    <row r="48" spans="1:20" ht="16.5" thickBot="1">
      <c r="A48" s="1000" t="s">
        <v>114</v>
      </c>
      <c r="B48" s="1020" t="s">
        <v>1328</v>
      </c>
      <c r="C48" s="1021" t="s">
        <v>2727</v>
      </c>
      <c r="D48" s="366" t="s">
        <v>117</v>
      </c>
      <c r="E48" s="395" t="s">
        <v>908</v>
      </c>
      <c r="F48" s="369"/>
      <c r="G48" s="370">
        <v>2</v>
      </c>
      <c r="H48" s="371">
        <v>2</v>
      </c>
      <c r="I48" s="371">
        <v>2</v>
      </c>
      <c r="J48" s="371">
        <v>2</v>
      </c>
      <c r="K48" s="371">
        <v>2</v>
      </c>
      <c r="L48" s="371" t="s">
        <v>28</v>
      </c>
      <c r="M48" s="371" t="s">
        <v>28</v>
      </c>
      <c r="N48" s="371" t="s">
        <v>28</v>
      </c>
      <c r="O48" s="371">
        <v>1</v>
      </c>
      <c r="P48" s="371" t="s">
        <v>28</v>
      </c>
      <c r="Q48" s="371" t="s">
        <v>28</v>
      </c>
      <c r="R48" s="371">
        <v>1</v>
      </c>
      <c r="S48" s="371">
        <v>2</v>
      </c>
      <c r="T48" s="371">
        <v>3</v>
      </c>
    </row>
    <row r="49" spans="1:20" ht="32.25" thickBot="1">
      <c r="A49" s="1001"/>
      <c r="B49" s="1020"/>
      <c r="C49" s="1021"/>
      <c r="D49" s="366" t="s">
        <v>119</v>
      </c>
      <c r="E49" s="395" t="s">
        <v>3826</v>
      </c>
      <c r="F49" s="369"/>
      <c r="G49" s="373">
        <v>2</v>
      </c>
      <c r="H49" s="374">
        <v>2</v>
      </c>
      <c r="I49" s="374">
        <v>2</v>
      </c>
      <c r="J49" s="374">
        <v>2</v>
      </c>
      <c r="K49" s="374">
        <v>2</v>
      </c>
      <c r="L49" s="374" t="s">
        <v>28</v>
      </c>
      <c r="M49" s="374" t="s">
        <v>28</v>
      </c>
      <c r="N49" s="374" t="s">
        <v>28</v>
      </c>
      <c r="O49" s="374">
        <v>1</v>
      </c>
      <c r="P49" s="374" t="s">
        <v>28</v>
      </c>
      <c r="Q49" s="374" t="s">
        <v>28</v>
      </c>
      <c r="R49" s="374">
        <v>1</v>
      </c>
      <c r="S49" s="374">
        <v>2</v>
      </c>
      <c r="T49" s="374">
        <v>3</v>
      </c>
    </row>
    <row r="50" spans="1:20" ht="32.25" thickBot="1">
      <c r="A50" s="1001"/>
      <c r="B50" s="1020"/>
      <c r="C50" s="1021"/>
      <c r="D50" s="366" t="s">
        <v>121</v>
      </c>
      <c r="E50" s="395" t="s">
        <v>3827</v>
      </c>
      <c r="F50" s="369" t="s">
        <v>3828</v>
      </c>
      <c r="G50" s="373">
        <v>2</v>
      </c>
      <c r="H50" s="374">
        <v>2</v>
      </c>
      <c r="I50" s="374">
        <v>2</v>
      </c>
      <c r="J50" s="374">
        <v>2</v>
      </c>
      <c r="K50" s="374">
        <v>2</v>
      </c>
      <c r="L50" s="374" t="s">
        <v>28</v>
      </c>
      <c r="M50" s="374" t="s">
        <v>28</v>
      </c>
      <c r="N50" s="374" t="s">
        <v>28</v>
      </c>
      <c r="O50" s="374">
        <v>1</v>
      </c>
      <c r="P50" s="374" t="s">
        <v>28</v>
      </c>
      <c r="Q50" s="374" t="s">
        <v>28</v>
      </c>
      <c r="R50" s="374">
        <v>1</v>
      </c>
      <c r="S50" s="374">
        <v>2</v>
      </c>
      <c r="T50" s="374">
        <v>3</v>
      </c>
    </row>
    <row r="51" spans="1:20" ht="63.75" thickBot="1">
      <c r="A51" s="1001"/>
      <c r="B51" s="1020"/>
      <c r="C51" s="1021"/>
      <c r="D51" s="366" t="s">
        <v>123</v>
      </c>
      <c r="E51" s="395" t="s">
        <v>3829</v>
      </c>
      <c r="F51" s="369"/>
      <c r="G51" s="373">
        <v>2</v>
      </c>
      <c r="H51" s="374">
        <v>2</v>
      </c>
      <c r="I51" s="374">
        <v>2</v>
      </c>
      <c r="J51" s="374">
        <v>2</v>
      </c>
      <c r="K51" s="374">
        <v>2</v>
      </c>
      <c r="L51" s="374" t="s">
        <v>28</v>
      </c>
      <c r="M51" s="374" t="s">
        <v>28</v>
      </c>
      <c r="N51" s="374" t="s">
        <v>28</v>
      </c>
      <c r="O51" s="374">
        <v>1</v>
      </c>
      <c r="P51" s="374" t="s">
        <v>28</v>
      </c>
      <c r="Q51" s="374" t="s">
        <v>28</v>
      </c>
      <c r="R51" s="374">
        <v>1</v>
      </c>
      <c r="S51" s="374">
        <v>2</v>
      </c>
      <c r="T51" s="374">
        <v>3</v>
      </c>
    </row>
    <row r="52" spans="1:20" ht="16.5" thickBot="1">
      <c r="A52" s="1002"/>
      <c r="B52" s="1020"/>
      <c r="C52" s="1021"/>
      <c r="D52" s="987" t="s">
        <v>114</v>
      </c>
      <c r="E52" s="988"/>
      <c r="F52" s="376"/>
      <c r="G52" s="377">
        <v>2</v>
      </c>
      <c r="H52" s="377">
        <v>2</v>
      </c>
      <c r="I52" s="377">
        <v>3</v>
      </c>
      <c r="J52" s="377">
        <v>2</v>
      </c>
      <c r="K52" s="377">
        <v>3</v>
      </c>
      <c r="L52" s="377">
        <v>3</v>
      </c>
      <c r="M52" s="377">
        <v>1</v>
      </c>
      <c r="N52" s="377">
        <v>2</v>
      </c>
      <c r="O52" s="377">
        <v>2</v>
      </c>
      <c r="P52" s="377">
        <v>3</v>
      </c>
      <c r="Q52" s="377"/>
      <c r="R52" s="377">
        <v>3</v>
      </c>
      <c r="S52" s="377">
        <v>3</v>
      </c>
      <c r="T52" s="377">
        <v>2</v>
      </c>
    </row>
    <row r="53" spans="1:20" ht="27" customHeight="1" thickBot="1">
      <c r="A53" s="1000" t="s">
        <v>125</v>
      </c>
      <c r="B53" s="1020" t="s">
        <v>912</v>
      </c>
      <c r="C53" s="1021" t="s">
        <v>2754</v>
      </c>
      <c r="D53" s="366" t="s">
        <v>128</v>
      </c>
      <c r="E53" s="395" t="s">
        <v>3830</v>
      </c>
      <c r="F53" s="369"/>
      <c r="G53" s="370">
        <v>2</v>
      </c>
      <c r="H53" s="371">
        <v>3</v>
      </c>
      <c r="I53" s="371">
        <v>3</v>
      </c>
      <c r="J53" s="371">
        <v>3</v>
      </c>
      <c r="K53" s="371" t="s">
        <v>28</v>
      </c>
      <c r="L53" s="371" t="s">
        <v>28</v>
      </c>
      <c r="M53" s="371" t="s">
        <v>28</v>
      </c>
      <c r="N53" s="371" t="s">
        <v>28</v>
      </c>
      <c r="O53" s="371" t="s">
        <v>28</v>
      </c>
      <c r="P53" s="371" t="s">
        <v>28</v>
      </c>
      <c r="Q53" s="371" t="s">
        <v>28</v>
      </c>
      <c r="R53" s="371">
        <v>3</v>
      </c>
      <c r="S53" s="371">
        <v>3</v>
      </c>
      <c r="T53" s="371">
        <v>3</v>
      </c>
    </row>
    <row r="54" spans="1:20" ht="21.6" customHeight="1" thickBot="1">
      <c r="A54" s="1001"/>
      <c r="B54" s="1020"/>
      <c r="C54" s="1021"/>
      <c r="D54" s="366" t="s">
        <v>130</v>
      </c>
      <c r="E54" s="395" t="s">
        <v>3831</v>
      </c>
      <c r="F54" s="369"/>
      <c r="G54" s="373">
        <v>3</v>
      </c>
      <c r="H54" s="374">
        <v>2</v>
      </c>
      <c r="I54" s="374">
        <v>3</v>
      </c>
      <c r="J54" s="374">
        <v>3</v>
      </c>
      <c r="K54" s="374" t="s">
        <v>28</v>
      </c>
      <c r="L54" s="374" t="s">
        <v>28</v>
      </c>
      <c r="M54" s="374" t="s">
        <v>28</v>
      </c>
      <c r="N54" s="374" t="s">
        <v>28</v>
      </c>
      <c r="O54" s="374" t="s">
        <v>28</v>
      </c>
      <c r="P54" s="374" t="s">
        <v>28</v>
      </c>
      <c r="Q54" s="374" t="s">
        <v>28</v>
      </c>
      <c r="R54" s="374">
        <v>2</v>
      </c>
      <c r="S54" s="374">
        <v>3</v>
      </c>
      <c r="T54" s="374">
        <v>3</v>
      </c>
    </row>
    <row r="55" spans="1:20" ht="24" customHeight="1" thickBot="1">
      <c r="A55" s="1001"/>
      <c r="B55" s="1020"/>
      <c r="C55" s="1021"/>
      <c r="D55" s="366" t="s">
        <v>132</v>
      </c>
      <c r="E55" s="395" t="s">
        <v>3832</v>
      </c>
      <c r="F55" s="369" t="s">
        <v>3824</v>
      </c>
      <c r="G55" s="373">
        <v>2</v>
      </c>
      <c r="H55" s="374">
        <v>3</v>
      </c>
      <c r="I55" s="374">
        <v>1</v>
      </c>
      <c r="J55" s="374" t="s">
        <v>28</v>
      </c>
      <c r="K55" s="374" t="s">
        <v>28</v>
      </c>
      <c r="L55" s="374" t="s">
        <v>28</v>
      </c>
      <c r="M55" s="374">
        <v>1</v>
      </c>
      <c r="N55" s="374" t="s">
        <v>28</v>
      </c>
      <c r="O55" s="374" t="s">
        <v>28</v>
      </c>
      <c r="P55" s="374" t="s">
        <v>28</v>
      </c>
      <c r="Q55" s="374" t="s">
        <v>28</v>
      </c>
      <c r="R55" s="374">
        <v>2</v>
      </c>
      <c r="S55" s="374">
        <v>3</v>
      </c>
      <c r="T55" s="374">
        <v>3</v>
      </c>
    </row>
    <row r="56" spans="1:20" ht="26.45" customHeight="1" thickBot="1">
      <c r="A56" s="1001"/>
      <c r="B56" s="1020"/>
      <c r="C56" s="1021"/>
      <c r="D56" s="366" t="s">
        <v>134</v>
      </c>
      <c r="E56" s="391" t="s">
        <v>3833</v>
      </c>
      <c r="F56" s="369"/>
      <c r="G56" s="373">
        <v>3</v>
      </c>
      <c r="H56" s="374">
        <v>3</v>
      </c>
      <c r="I56" s="374">
        <v>3</v>
      </c>
      <c r="J56" s="374">
        <v>3</v>
      </c>
      <c r="K56" s="374" t="s">
        <v>28</v>
      </c>
      <c r="L56" s="374" t="s">
        <v>28</v>
      </c>
      <c r="M56" s="374" t="s">
        <v>28</v>
      </c>
      <c r="N56" s="374" t="s">
        <v>28</v>
      </c>
      <c r="O56" s="374" t="s">
        <v>28</v>
      </c>
      <c r="P56" s="374" t="s">
        <v>28</v>
      </c>
      <c r="Q56" s="374" t="s">
        <v>28</v>
      </c>
      <c r="R56" s="374">
        <v>2</v>
      </c>
      <c r="S56" s="374">
        <v>1</v>
      </c>
      <c r="T56" s="374">
        <v>3</v>
      </c>
    </row>
    <row r="57" spans="1:20" ht="16.5" thickBot="1">
      <c r="A57" s="1002"/>
      <c r="B57" s="1020"/>
      <c r="C57" s="1021"/>
      <c r="D57" s="987" t="s">
        <v>125</v>
      </c>
      <c r="E57" s="988"/>
      <c r="F57" s="376"/>
      <c r="G57" s="377"/>
      <c r="H57" s="377"/>
      <c r="I57" s="377"/>
      <c r="J57" s="377"/>
      <c r="K57" s="377"/>
      <c r="L57" s="377"/>
      <c r="M57" s="377"/>
      <c r="N57" s="377"/>
      <c r="O57" s="377"/>
      <c r="P57" s="377"/>
      <c r="Q57" s="377"/>
      <c r="R57" s="377"/>
      <c r="S57" s="377"/>
      <c r="T57" s="377"/>
    </row>
    <row r="58" spans="1:20" ht="16.5" thickBot="1">
      <c r="A58" s="980" t="s">
        <v>245</v>
      </c>
      <c r="B58" s="980" t="s">
        <v>922</v>
      </c>
      <c r="C58" s="1022" t="s">
        <v>2732</v>
      </c>
      <c r="D58" s="367" t="s">
        <v>248</v>
      </c>
      <c r="E58" s="372" t="s">
        <v>3834</v>
      </c>
      <c r="F58" s="369"/>
      <c r="G58" s="370" t="s">
        <v>28</v>
      </c>
      <c r="H58" s="371" t="s">
        <v>28</v>
      </c>
      <c r="I58" s="371" t="s">
        <v>28</v>
      </c>
      <c r="J58" s="371" t="s">
        <v>28</v>
      </c>
      <c r="K58" s="371" t="s">
        <v>28</v>
      </c>
      <c r="L58" s="371" t="s">
        <v>28</v>
      </c>
      <c r="M58" s="371" t="s">
        <v>28</v>
      </c>
      <c r="N58" s="371">
        <v>2</v>
      </c>
      <c r="O58" s="371" t="s">
        <v>28</v>
      </c>
      <c r="P58" s="371">
        <v>2</v>
      </c>
      <c r="Q58" s="371">
        <v>2</v>
      </c>
      <c r="R58" s="371">
        <v>1</v>
      </c>
      <c r="S58" s="371" t="s">
        <v>28</v>
      </c>
      <c r="T58" s="371" t="s">
        <v>28</v>
      </c>
    </row>
    <row r="59" spans="1:20" ht="16.5" thickBot="1">
      <c r="A59" s="981"/>
      <c r="B59" s="981"/>
      <c r="C59" s="1023"/>
      <c r="D59" s="367" t="s">
        <v>250</v>
      </c>
      <c r="E59" s="372" t="s">
        <v>3835</v>
      </c>
      <c r="F59" s="369"/>
      <c r="G59" s="373" t="s">
        <v>28</v>
      </c>
      <c r="H59" s="374" t="s">
        <v>28</v>
      </c>
      <c r="I59" s="374">
        <v>2</v>
      </c>
      <c r="J59" s="374" t="s">
        <v>28</v>
      </c>
      <c r="K59" s="374" t="s">
        <v>28</v>
      </c>
      <c r="L59" s="374">
        <v>3</v>
      </c>
      <c r="M59" s="374">
        <v>2</v>
      </c>
      <c r="N59" s="374">
        <v>3</v>
      </c>
      <c r="O59" s="374">
        <v>1</v>
      </c>
      <c r="P59" s="374">
        <v>3</v>
      </c>
      <c r="Q59" s="374" t="s">
        <v>28</v>
      </c>
      <c r="R59" s="374" t="s">
        <v>28</v>
      </c>
      <c r="S59" s="374" t="s">
        <v>28</v>
      </c>
      <c r="T59" s="374" t="s">
        <v>28</v>
      </c>
    </row>
    <row r="60" spans="1:20" ht="32.25" thickBot="1">
      <c r="A60" s="981"/>
      <c r="B60" s="981"/>
      <c r="C60" s="1023"/>
      <c r="D60" s="367" t="s">
        <v>252</v>
      </c>
      <c r="E60" s="372" t="s">
        <v>924</v>
      </c>
      <c r="F60" s="369" t="s">
        <v>3836</v>
      </c>
      <c r="G60" s="373" t="s">
        <v>28</v>
      </c>
      <c r="H60" s="374" t="s">
        <v>28</v>
      </c>
      <c r="I60" s="374" t="s">
        <v>28</v>
      </c>
      <c r="J60" s="374">
        <v>3</v>
      </c>
      <c r="K60" s="374" t="s">
        <v>28</v>
      </c>
      <c r="L60" s="374">
        <v>2</v>
      </c>
      <c r="M60" s="374" t="s">
        <v>28</v>
      </c>
      <c r="N60" s="374">
        <v>2</v>
      </c>
      <c r="O60" s="374">
        <v>2</v>
      </c>
      <c r="P60" s="374">
        <v>2</v>
      </c>
      <c r="Q60" s="374">
        <v>2</v>
      </c>
      <c r="R60" s="374">
        <v>2</v>
      </c>
      <c r="S60" s="374" t="s">
        <v>28</v>
      </c>
      <c r="T60" s="374" t="s">
        <v>28</v>
      </c>
    </row>
    <row r="61" spans="1:20" ht="16.5" thickBot="1">
      <c r="A61" s="981"/>
      <c r="B61" s="981"/>
      <c r="C61" s="1023"/>
      <c r="D61" s="367" t="s">
        <v>254</v>
      </c>
      <c r="E61" s="399" t="s">
        <v>1749</v>
      </c>
      <c r="F61" s="369"/>
      <c r="G61" s="373" t="s">
        <v>28</v>
      </c>
      <c r="H61" s="374" t="s">
        <v>28</v>
      </c>
      <c r="I61" s="374" t="s">
        <v>28</v>
      </c>
      <c r="J61" s="374" t="s">
        <v>28</v>
      </c>
      <c r="K61" s="374" t="s">
        <v>28</v>
      </c>
      <c r="L61" s="374">
        <v>2</v>
      </c>
      <c r="M61" s="374">
        <v>2</v>
      </c>
      <c r="N61" s="374">
        <v>2</v>
      </c>
      <c r="O61" s="374">
        <v>1</v>
      </c>
      <c r="P61" s="374">
        <v>3</v>
      </c>
      <c r="Q61" s="374" t="s">
        <v>28</v>
      </c>
      <c r="R61" s="374" t="s">
        <v>28</v>
      </c>
      <c r="S61" s="374" t="s">
        <v>28</v>
      </c>
      <c r="T61" s="374" t="s">
        <v>28</v>
      </c>
    </row>
    <row r="62" spans="1:20" ht="16.5" thickBot="1">
      <c r="A62" s="981"/>
      <c r="B62" s="981"/>
      <c r="C62" s="1023"/>
      <c r="D62" s="367" t="s">
        <v>256</v>
      </c>
      <c r="E62" s="391" t="s">
        <v>925</v>
      </c>
      <c r="F62" s="369"/>
      <c r="G62" s="373" t="s">
        <v>28</v>
      </c>
      <c r="H62" s="374" t="s">
        <v>28</v>
      </c>
      <c r="I62" s="374" t="s">
        <v>28</v>
      </c>
      <c r="J62" s="374">
        <v>2</v>
      </c>
      <c r="K62" s="374" t="s">
        <v>28</v>
      </c>
      <c r="L62" s="374" t="s">
        <v>28</v>
      </c>
      <c r="M62" s="374" t="s">
        <v>28</v>
      </c>
      <c r="N62" s="374">
        <v>3</v>
      </c>
      <c r="O62" s="374">
        <v>3</v>
      </c>
      <c r="P62" s="374">
        <v>3</v>
      </c>
      <c r="Q62" s="374">
        <v>3</v>
      </c>
      <c r="R62" s="374" t="s">
        <v>28</v>
      </c>
      <c r="S62" s="374" t="s">
        <v>28</v>
      </c>
      <c r="T62" s="374" t="s">
        <v>28</v>
      </c>
    </row>
    <row r="63" spans="1:20" ht="16.5" thickBot="1">
      <c r="A63" s="982"/>
      <c r="B63" s="982"/>
      <c r="C63" s="400"/>
      <c r="D63" s="987" t="s">
        <v>245</v>
      </c>
      <c r="E63" s="988"/>
      <c r="F63" s="376"/>
      <c r="G63" s="401"/>
      <c r="H63" s="401"/>
      <c r="I63" s="402"/>
      <c r="J63" s="401"/>
      <c r="K63" s="402"/>
      <c r="L63" s="402"/>
      <c r="M63" s="401"/>
      <c r="N63" s="377"/>
      <c r="O63" s="377"/>
      <c r="P63" s="377"/>
      <c r="Q63" s="401"/>
      <c r="R63" s="401"/>
      <c r="S63" s="402"/>
      <c r="T63" s="402"/>
    </row>
    <row r="64" spans="1:20" ht="60.6" customHeight="1" thickBot="1">
      <c r="A64" s="403"/>
      <c r="B64" s="404"/>
      <c r="C64" s="404"/>
      <c r="D64" s="367" t="s">
        <v>258</v>
      </c>
      <c r="E64" s="372" t="s">
        <v>917</v>
      </c>
      <c r="F64" s="369"/>
      <c r="G64" s="370">
        <v>3</v>
      </c>
      <c r="H64" s="371">
        <v>3</v>
      </c>
      <c r="I64" s="371">
        <v>2</v>
      </c>
      <c r="J64" s="371">
        <v>3</v>
      </c>
      <c r="K64" s="379" t="s">
        <v>28</v>
      </c>
      <c r="L64" s="379" t="s">
        <v>28</v>
      </c>
      <c r="M64" s="379" t="s">
        <v>28</v>
      </c>
      <c r="N64" s="379" t="s">
        <v>28</v>
      </c>
      <c r="O64" s="379" t="s">
        <v>28</v>
      </c>
      <c r="P64" s="379" t="s">
        <v>28</v>
      </c>
      <c r="Q64" s="379" t="s">
        <v>28</v>
      </c>
      <c r="R64" s="371">
        <v>2</v>
      </c>
      <c r="S64" s="371">
        <v>3</v>
      </c>
      <c r="T64" s="371">
        <v>3</v>
      </c>
    </row>
    <row r="65" spans="1:20" ht="48" thickBot="1">
      <c r="A65" s="405"/>
      <c r="B65" s="383"/>
      <c r="C65" s="383"/>
      <c r="D65" s="367" t="s">
        <v>263</v>
      </c>
      <c r="E65" s="406" t="s">
        <v>918</v>
      </c>
      <c r="F65" s="369"/>
      <c r="G65" s="373">
        <v>3</v>
      </c>
      <c r="H65" s="374">
        <v>2</v>
      </c>
      <c r="I65" s="374">
        <v>3</v>
      </c>
      <c r="J65" s="374">
        <v>2</v>
      </c>
      <c r="K65" s="381" t="s">
        <v>28</v>
      </c>
      <c r="L65" s="381" t="s">
        <v>28</v>
      </c>
      <c r="M65" s="381" t="s">
        <v>28</v>
      </c>
      <c r="N65" s="381" t="s">
        <v>28</v>
      </c>
      <c r="O65" s="381" t="s">
        <v>28</v>
      </c>
      <c r="P65" s="381" t="s">
        <v>28</v>
      </c>
      <c r="Q65" s="381" t="s">
        <v>28</v>
      </c>
      <c r="R65" s="374">
        <v>3</v>
      </c>
      <c r="S65" s="374">
        <v>3</v>
      </c>
      <c r="T65" s="374">
        <v>3</v>
      </c>
    </row>
    <row r="66" spans="1:20" ht="32.25" thickBot="1">
      <c r="A66" s="405" t="s">
        <v>258</v>
      </c>
      <c r="B66" s="407" t="s">
        <v>137</v>
      </c>
      <c r="C66" s="408" t="s">
        <v>3837</v>
      </c>
      <c r="D66" s="367" t="s">
        <v>265</v>
      </c>
      <c r="E66" s="406" t="s">
        <v>3838</v>
      </c>
      <c r="F66" s="369" t="s">
        <v>3836</v>
      </c>
      <c r="G66" s="373">
        <v>3</v>
      </c>
      <c r="H66" s="374">
        <v>3</v>
      </c>
      <c r="I66" s="374">
        <v>3</v>
      </c>
      <c r="J66" s="374">
        <v>2</v>
      </c>
      <c r="K66" s="381" t="s">
        <v>28</v>
      </c>
      <c r="L66" s="381" t="s">
        <v>28</v>
      </c>
      <c r="M66" s="381" t="s">
        <v>28</v>
      </c>
      <c r="N66" s="381" t="s">
        <v>28</v>
      </c>
      <c r="O66" s="381" t="s">
        <v>28</v>
      </c>
      <c r="P66" s="381" t="s">
        <v>28</v>
      </c>
      <c r="Q66" s="381" t="s">
        <v>28</v>
      </c>
      <c r="R66" s="374">
        <v>2</v>
      </c>
      <c r="S66" s="374">
        <v>3</v>
      </c>
      <c r="T66" s="374">
        <v>3</v>
      </c>
    </row>
    <row r="67" spans="1:20" ht="63.75" thickBot="1">
      <c r="A67" s="405"/>
      <c r="B67" s="407"/>
      <c r="C67" s="383"/>
      <c r="D67" s="367" t="s">
        <v>267</v>
      </c>
      <c r="E67" s="406" t="s">
        <v>920</v>
      </c>
      <c r="F67" s="369"/>
      <c r="G67" s="373">
        <v>3</v>
      </c>
      <c r="H67" s="374">
        <v>2</v>
      </c>
      <c r="I67" s="374">
        <v>3</v>
      </c>
      <c r="J67" s="374">
        <v>3</v>
      </c>
      <c r="K67" s="381" t="s">
        <v>28</v>
      </c>
      <c r="L67" s="381" t="s">
        <v>28</v>
      </c>
      <c r="M67" s="381" t="s">
        <v>28</v>
      </c>
      <c r="N67" s="381" t="s">
        <v>28</v>
      </c>
      <c r="O67" s="381" t="s">
        <v>28</v>
      </c>
      <c r="P67" s="381" t="s">
        <v>28</v>
      </c>
      <c r="Q67" s="381" t="s">
        <v>28</v>
      </c>
      <c r="R67" s="374">
        <v>3</v>
      </c>
      <c r="S67" s="374">
        <v>3</v>
      </c>
      <c r="T67" s="374">
        <v>3</v>
      </c>
    </row>
    <row r="68" spans="1:20" ht="48" thickBot="1">
      <c r="A68" s="405"/>
      <c r="B68" s="409"/>
      <c r="C68" s="410"/>
      <c r="D68" s="367" t="s">
        <v>269</v>
      </c>
      <c r="E68" s="406" t="s">
        <v>3839</v>
      </c>
      <c r="F68" s="369"/>
      <c r="G68" s="373">
        <v>3</v>
      </c>
      <c r="H68" s="374">
        <v>3</v>
      </c>
      <c r="I68" s="374">
        <v>2</v>
      </c>
      <c r="J68" s="374">
        <v>3</v>
      </c>
      <c r="K68" s="381" t="s">
        <v>28</v>
      </c>
      <c r="L68" s="381" t="s">
        <v>28</v>
      </c>
      <c r="M68" s="381" t="s">
        <v>28</v>
      </c>
      <c r="N68" s="381" t="s">
        <v>28</v>
      </c>
      <c r="O68" s="381" t="s">
        <v>28</v>
      </c>
      <c r="P68" s="381" t="s">
        <v>28</v>
      </c>
      <c r="Q68" s="381" t="s">
        <v>28</v>
      </c>
      <c r="R68" s="374">
        <v>3</v>
      </c>
      <c r="S68" s="374">
        <v>3</v>
      </c>
      <c r="T68" s="374">
        <v>3</v>
      </c>
    </row>
    <row r="69" spans="1:20" ht="16.5" thickBot="1">
      <c r="A69" s="411"/>
      <c r="B69" s="400"/>
      <c r="C69" s="400"/>
      <c r="D69" s="412"/>
      <c r="E69" s="413" t="s">
        <v>258</v>
      </c>
      <c r="F69" s="376"/>
      <c r="G69" s="384"/>
      <c r="H69" s="414"/>
      <c r="I69" s="384"/>
      <c r="J69" s="384"/>
      <c r="K69" s="384"/>
      <c r="L69" s="384"/>
      <c r="M69" s="384"/>
      <c r="N69" s="384"/>
      <c r="O69" s="384"/>
      <c r="P69" s="384"/>
      <c r="Q69" s="384"/>
      <c r="R69" s="384"/>
      <c r="S69" s="384"/>
      <c r="T69" s="384"/>
    </row>
    <row r="70" spans="1:20" ht="32.25" thickBot="1">
      <c r="A70" s="415"/>
      <c r="B70" s="403"/>
      <c r="C70" s="404"/>
      <c r="D70" s="367" t="s">
        <v>274</v>
      </c>
      <c r="E70" s="372" t="s">
        <v>3840</v>
      </c>
      <c r="F70" s="369"/>
      <c r="G70" s="370">
        <v>3</v>
      </c>
      <c r="H70" s="371">
        <v>2</v>
      </c>
      <c r="I70" s="371">
        <v>3</v>
      </c>
      <c r="J70" s="371" t="s">
        <v>28</v>
      </c>
      <c r="K70" s="371" t="s">
        <v>28</v>
      </c>
      <c r="L70" s="371" t="s">
        <v>28</v>
      </c>
      <c r="M70" s="371">
        <v>2</v>
      </c>
      <c r="N70" s="371" t="s">
        <v>28</v>
      </c>
      <c r="O70" s="371" t="s">
        <v>28</v>
      </c>
      <c r="P70" s="371" t="s">
        <v>28</v>
      </c>
      <c r="Q70" s="371" t="s">
        <v>28</v>
      </c>
      <c r="R70" s="371" t="s">
        <v>28</v>
      </c>
      <c r="S70" s="371" t="s">
        <v>28</v>
      </c>
      <c r="T70" s="371" t="s">
        <v>28</v>
      </c>
    </row>
    <row r="71" spans="1:20" ht="32.25" thickBot="1">
      <c r="A71" s="405"/>
      <c r="B71" s="405"/>
      <c r="C71" s="383"/>
      <c r="D71" s="367" t="s">
        <v>276</v>
      </c>
      <c r="E71" s="372" t="s">
        <v>3841</v>
      </c>
      <c r="F71" s="369"/>
      <c r="G71" s="373">
        <v>3</v>
      </c>
      <c r="H71" s="374" t="s">
        <v>28</v>
      </c>
      <c r="I71" s="374">
        <v>3</v>
      </c>
      <c r="J71" s="374">
        <v>2</v>
      </c>
      <c r="K71" s="374" t="s">
        <v>28</v>
      </c>
      <c r="L71" s="374" t="s">
        <v>28</v>
      </c>
      <c r="M71" s="374" t="s">
        <v>28</v>
      </c>
      <c r="N71" s="374" t="s">
        <v>28</v>
      </c>
      <c r="O71" s="374" t="s">
        <v>28</v>
      </c>
      <c r="P71" s="374" t="s">
        <v>28</v>
      </c>
      <c r="Q71" s="374" t="s">
        <v>28</v>
      </c>
      <c r="R71" s="374" t="s">
        <v>28</v>
      </c>
      <c r="S71" s="374" t="s">
        <v>28</v>
      </c>
      <c r="T71" s="374" t="s">
        <v>28</v>
      </c>
    </row>
    <row r="72" spans="1:20" ht="32.25" thickBot="1">
      <c r="A72" s="405" t="s">
        <v>271</v>
      </c>
      <c r="B72" s="391" t="s">
        <v>2124</v>
      </c>
      <c r="C72" s="391" t="s">
        <v>3842</v>
      </c>
      <c r="D72" s="367" t="s">
        <v>278</v>
      </c>
      <c r="E72" s="372" t="s">
        <v>3843</v>
      </c>
      <c r="F72" s="369" t="s">
        <v>3816</v>
      </c>
      <c r="G72" s="373" t="s">
        <v>28</v>
      </c>
      <c r="H72" s="374">
        <v>2</v>
      </c>
      <c r="I72" s="374">
        <v>2</v>
      </c>
      <c r="J72" s="374">
        <v>1</v>
      </c>
      <c r="K72" s="374" t="s">
        <v>28</v>
      </c>
      <c r="L72" s="374" t="s">
        <v>28</v>
      </c>
      <c r="M72" s="374">
        <v>1</v>
      </c>
      <c r="N72" s="374" t="s">
        <v>28</v>
      </c>
      <c r="O72" s="374" t="s">
        <v>28</v>
      </c>
      <c r="P72" s="374" t="s">
        <v>28</v>
      </c>
      <c r="Q72" s="374" t="s">
        <v>28</v>
      </c>
      <c r="R72" s="374" t="s">
        <v>28</v>
      </c>
      <c r="S72" s="374" t="s">
        <v>28</v>
      </c>
      <c r="T72" s="374" t="s">
        <v>28</v>
      </c>
    </row>
    <row r="73" spans="1:20" ht="32.25" thickBot="1">
      <c r="A73" s="405"/>
      <c r="B73" s="405"/>
      <c r="C73" s="383"/>
      <c r="D73" s="367" t="s">
        <v>280</v>
      </c>
      <c r="E73" s="372" t="s">
        <v>3844</v>
      </c>
      <c r="F73" s="369"/>
      <c r="G73" s="373">
        <v>2</v>
      </c>
      <c r="H73" s="374">
        <v>2</v>
      </c>
      <c r="I73" s="374" t="s">
        <v>28</v>
      </c>
      <c r="J73" s="374" t="s">
        <v>28</v>
      </c>
      <c r="K73" s="374" t="s">
        <v>28</v>
      </c>
      <c r="L73" s="374" t="s">
        <v>28</v>
      </c>
      <c r="M73" s="374" t="s">
        <v>28</v>
      </c>
      <c r="N73" s="374" t="s">
        <v>28</v>
      </c>
      <c r="O73" s="374" t="s">
        <v>28</v>
      </c>
      <c r="P73" s="374" t="s">
        <v>28</v>
      </c>
      <c r="Q73" s="374" t="s">
        <v>28</v>
      </c>
      <c r="R73" s="374" t="s">
        <v>28</v>
      </c>
      <c r="S73" s="374" t="s">
        <v>28</v>
      </c>
      <c r="T73" s="374" t="s">
        <v>28</v>
      </c>
    </row>
    <row r="74" spans="1:20" ht="48" thickBot="1">
      <c r="A74" s="405"/>
      <c r="B74" s="405"/>
      <c r="C74" s="383"/>
      <c r="D74" s="367" t="s">
        <v>282</v>
      </c>
      <c r="E74" s="372" t="s">
        <v>3845</v>
      </c>
      <c r="F74" s="369"/>
      <c r="G74" s="373" t="s">
        <v>28</v>
      </c>
      <c r="H74" s="374" t="s">
        <v>28</v>
      </c>
      <c r="I74" s="374">
        <v>3</v>
      </c>
      <c r="J74" s="374">
        <v>1</v>
      </c>
      <c r="K74" s="374" t="s">
        <v>28</v>
      </c>
      <c r="L74" s="374" t="s">
        <v>28</v>
      </c>
      <c r="M74" s="374" t="s">
        <v>28</v>
      </c>
      <c r="N74" s="374" t="s">
        <v>28</v>
      </c>
      <c r="O74" s="374" t="s">
        <v>28</v>
      </c>
      <c r="P74" s="374" t="s">
        <v>28</v>
      </c>
      <c r="Q74" s="374" t="s">
        <v>28</v>
      </c>
      <c r="R74" s="374" t="s">
        <v>28</v>
      </c>
      <c r="S74" s="374" t="s">
        <v>28</v>
      </c>
      <c r="T74" s="374" t="s">
        <v>28</v>
      </c>
    </row>
    <row r="75" spans="1:20" ht="16.5" thickBot="1">
      <c r="A75" s="411"/>
      <c r="B75" s="411"/>
      <c r="C75" s="400"/>
      <c r="D75" s="416"/>
      <c r="E75" s="417" t="s">
        <v>271</v>
      </c>
      <c r="F75" s="376"/>
      <c r="G75" s="401"/>
      <c r="H75" s="401"/>
      <c r="I75" s="402"/>
      <c r="J75" s="401"/>
      <c r="K75" s="384"/>
      <c r="L75" s="402"/>
      <c r="M75" s="401"/>
      <c r="N75" s="384"/>
      <c r="O75" s="384"/>
      <c r="P75" s="384"/>
      <c r="Q75" s="384"/>
      <c r="R75" s="401"/>
      <c r="S75" s="402"/>
      <c r="T75" s="402"/>
    </row>
    <row r="76" spans="1:20" ht="55.15" customHeight="1" thickBot="1">
      <c r="A76" s="403"/>
      <c r="B76" s="403"/>
      <c r="C76" s="404"/>
      <c r="D76" s="367" t="s">
        <v>287</v>
      </c>
      <c r="E76" s="418" t="s">
        <v>3846</v>
      </c>
      <c r="F76" s="369"/>
      <c r="G76" s="370">
        <v>3</v>
      </c>
      <c r="H76" s="371" t="s">
        <v>28</v>
      </c>
      <c r="I76" s="371">
        <v>3</v>
      </c>
      <c r="J76" s="371">
        <v>3</v>
      </c>
      <c r="K76" s="371">
        <v>3</v>
      </c>
      <c r="L76" s="371">
        <v>3</v>
      </c>
      <c r="M76" s="371">
        <v>3</v>
      </c>
      <c r="N76" s="371">
        <v>3</v>
      </c>
      <c r="O76" s="371">
        <v>3</v>
      </c>
      <c r="P76" s="371" t="s">
        <v>28</v>
      </c>
      <c r="Q76" s="371">
        <v>3</v>
      </c>
      <c r="R76" s="371" t="s">
        <v>28</v>
      </c>
      <c r="S76" s="371">
        <v>3</v>
      </c>
      <c r="T76" s="371" t="s">
        <v>28</v>
      </c>
    </row>
    <row r="77" spans="1:20" ht="53.45" customHeight="1" thickBot="1">
      <c r="A77" s="405"/>
      <c r="B77" s="405"/>
      <c r="C77" s="383"/>
      <c r="D77" s="367" t="s">
        <v>289</v>
      </c>
      <c r="E77" s="418" t="s">
        <v>3847</v>
      </c>
      <c r="F77" s="369"/>
      <c r="G77" s="373">
        <v>2</v>
      </c>
      <c r="H77" s="374" t="s">
        <v>28</v>
      </c>
      <c r="I77" s="374">
        <v>2</v>
      </c>
      <c r="J77" s="374">
        <v>2</v>
      </c>
      <c r="K77" s="374" t="s">
        <v>28</v>
      </c>
      <c r="L77" s="374" t="s">
        <v>28</v>
      </c>
      <c r="M77" s="374" t="s">
        <v>28</v>
      </c>
      <c r="N77" s="374" t="s">
        <v>28</v>
      </c>
      <c r="O77" s="374">
        <v>2</v>
      </c>
      <c r="P77" s="374" t="s">
        <v>28</v>
      </c>
      <c r="Q77" s="374" t="s">
        <v>28</v>
      </c>
      <c r="R77" s="374">
        <v>3</v>
      </c>
      <c r="S77" s="374">
        <v>2</v>
      </c>
      <c r="T77" s="374">
        <v>3</v>
      </c>
    </row>
    <row r="78" spans="1:20" ht="48" customHeight="1" thickBot="1">
      <c r="A78" s="405" t="s">
        <v>284</v>
      </c>
      <c r="B78" s="391" t="s">
        <v>3848</v>
      </c>
      <c r="C78" s="391" t="s">
        <v>3849</v>
      </c>
      <c r="D78" s="367" t="s">
        <v>291</v>
      </c>
      <c r="E78" s="418" t="s">
        <v>3850</v>
      </c>
      <c r="F78" s="369" t="s">
        <v>3836</v>
      </c>
      <c r="G78" s="373">
        <v>3</v>
      </c>
      <c r="H78" s="374" t="s">
        <v>28</v>
      </c>
      <c r="I78" s="374">
        <v>3</v>
      </c>
      <c r="J78" s="374">
        <v>3</v>
      </c>
      <c r="K78" s="374">
        <v>3</v>
      </c>
      <c r="L78" s="374">
        <v>3</v>
      </c>
      <c r="M78" s="374">
        <v>3</v>
      </c>
      <c r="N78" s="374" t="s">
        <v>28</v>
      </c>
      <c r="O78" s="374">
        <v>3</v>
      </c>
      <c r="P78" s="374" t="s">
        <v>28</v>
      </c>
      <c r="Q78" s="374" t="s">
        <v>28</v>
      </c>
      <c r="R78" s="374">
        <v>3</v>
      </c>
      <c r="S78" s="374">
        <v>3</v>
      </c>
      <c r="T78" s="374" t="s">
        <v>28</v>
      </c>
    </row>
    <row r="79" spans="1:20" ht="34.15" customHeight="1">
      <c r="A79" s="405"/>
      <c r="B79" s="405"/>
      <c r="C79" s="383"/>
      <c r="D79" s="367" t="s">
        <v>293</v>
      </c>
      <c r="E79" s="418" t="s">
        <v>3851</v>
      </c>
      <c r="F79" s="369"/>
      <c r="G79" s="1018">
        <v>2</v>
      </c>
      <c r="H79" s="1018" t="s">
        <v>28</v>
      </c>
      <c r="I79" s="1018">
        <v>2</v>
      </c>
      <c r="J79" s="1018">
        <v>2</v>
      </c>
      <c r="K79" s="1018">
        <v>2</v>
      </c>
      <c r="L79" s="419"/>
      <c r="M79" s="419"/>
      <c r="N79" s="1018" t="s">
        <v>28</v>
      </c>
      <c r="O79" s="1018">
        <v>3</v>
      </c>
      <c r="P79" s="419"/>
      <c r="Q79" s="419"/>
      <c r="R79" s="1018">
        <v>3</v>
      </c>
      <c r="S79" s="1018">
        <v>3</v>
      </c>
      <c r="T79" s="1018">
        <v>3</v>
      </c>
    </row>
    <row r="80" spans="1:20" ht="37.15" customHeight="1" thickBot="1">
      <c r="A80" s="405"/>
      <c r="B80" s="405"/>
      <c r="C80" s="383"/>
      <c r="D80" s="367" t="s">
        <v>295</v>
      </c>
      <c r="E80" s="418" t="s">
        <v>3852</v>
      </c>
      <c r="F80" s="369"/>
      <c r="G80" s="1019"/>
      <c r="H80" s="1019"/>
      <c r="I80" s="1019"/>
      <c r="J80" s="1019"/>
      <c r="K80" s="1019"/>
      <c r="L80" s="374">
        <v>2</v>
      </c>
      <c r="M80" s="374">
        <v>3</v>
      </c>
      <c r="N80" s="1019"/>
      <c r="O80" s="1019"/>
      <c r="P80" s="374">
        <v>3</v>
      </c>
      <c r="Q80" s="374">
        <v>3</v>
      </c>
      <c r="R80" s="1019"/>
      <c r="S80" s="1019"/>
      <c r="T80" s="1019"/>
    </row>
    <row r="81" spans="1:20" ht="16.5" thickBot="1">
      <c r="A81" s="411"/>
      <c r="B81" s="411"/>
      <c r="C81" s="400"/>
      <c r="D81" s="412"/>
      <c r="E81" s="420" t="s">
        <v>3853</v>
      </c>
      <c r="F81" s="376"/>
      <c r="G81" s="384"/>
      <c r="H81" s="384"/>
      <c r="I81" s="384"/>
      <c r="J81" s="384"/>
      <c r="K81" s="384"/>
      <c r="L81" s="384"/>
      <c r="M81" s="384"/>
      <c r="N81" s="384"/>
      <c r="O81" s="384"/>
      <c r="P81" s="384"/>
      <c r="Q81" s="384"/>
      <c r="R81" s="384"/>
      <c r="S81" s="384"/>
      <c r="T81" s="384"/>
    </row>
    <row r="82" spans="1:20" ht="57.6" customHeight="1" thickBot="1">
      <c r="A82" s="980" t="s">
        <v>297</v>
      </c>
      <c r="B82" s="980" t="s">
        <v>3854</v>
      </c>
      <c r="C82" s="1003" t="s">
        <v>3855</v>
      </c>
      <c r="D82" s="367" t="s">
        <v>300</v>
      </c>
      <c r="E82" s="418" t="s">
        <v>3856</v>
      </c>
      <c r="F82" s="369"/>
      <c r="G82" s="370">
        <v>3</v>
      </c>
      <c r="H82" s="371">
        <v>3</v>
      </c>
      <c r="I82" s="371">
        <v>3</v>
      </c>
      <c r="J82" s="371">
        <v>3</v>
      </c>
      <c r="K82" s="371">
        <v>2</v>
      </c>
      <c r="L82" s="371" t="s">
        <v>28</v>
      </c>
      <c r="M82" s="371" t="s">
        <v>28</v>
      </c>
      <c r="N82" s="371" t="s">
        <v>28</v>
      </c>
      <c r="O82" s="371" t="s">
        <v>28</v>
      </c>
      <c r="P82" s="371" t="s">
        <v>28</v>
      </c>
      <c r="Q82" s="371" t="s">
        <v>28</v>
      </c>
      <c r="R82" s="371">
        <v>2</v>
      </c>
      <c r="S82" s="371">
        <v>2</v>
      </c>
      <c r="T82" s="371">
        <v>3</v>
      </c>
    </row>
    <row r="83" spans="1:20" ht="58.15" customHeight="1" thickBot="1">
      <c r="A83" s="981"/>
      <c r="B83" s="981"/>
      <c r="C83" s="1004"/>
      <c r="D83" s="367" t="s">
        <v>302</v>
      </c>
      <c r="E83" s="368" t="s">
        <v>3857</v>
      </c>
      <c r="F83" s="369"/>
      <c r="G83" s="373">
        <v>3</v>
      </c>
      <c r="H83" s="374">
        <v>3</v>
      </c>
      <c r="I83" s="374">
        <v>3</v>
      </c>
      <c r="J83" s="374">
        <v>3</v>
      </c>
      <c r="K83" s="374">
        <v>2</v>
      </c>
      <c r="L83" s="374" t="s">
        <v>28</v>
      </c>
      <c r="M83" s="374" t="s">
        <v>28</v>
      </c>
      <c r="N83" s="374" t="s">
        <v>28</v>
      </c>
      <c r="O83" s="374" t="s">
        <v>28</v>
      </c>
      <c r="P83" s="374" t="s">
        <v>28</v>
      </c>
      <c r="Q83" s="374" t="s">
        <v>28</v>
      </c>
      <c r="R83" s="374">
        <v>2</v>
      </c>
      <c r="S83" s="374">
        <v>2</v>
      </c>
      <c r="T83" s="374">
        <v>3</v>
      </c>
    </row>
    <row r="84" spans="1:20" ht="52.15" customHeight="1" thickBot="1">
      <c r="A84" s="981"/>
      <c r="B84" s="981"/>
      <c r="C84" s="1004"/>
      <c r="D84" s="367" t="s">
        <v>304</v>
      </c>
      <c r="E84" s="368" t="s">
        <v>3858</v>
      </c>
      <c r="F84" s="369" t="s">
        <v>3836</v>
      </c>
      <c r="G84" s="373">
        <v>3</v>
      </c>
      <c r="H84" s="374">
        <v>3</v>
      </c>
      <c r="I84" s="374">
        <v>3</v>
      </c>
      <c r="J84" s="374">
        <v>3</v>
      </c>
      <c r="K84" s="374">
        <v>2</v>
      </c>
      <c r="L84" s="374" t="s">
        <v>28</v>
      </c>
      <c r="M84" s="374" t="s">
        <v>28</v>
      </c>
      <c r="N84" s="374" t="s">
        <v>28</v>
      </c>
      <c r="O84" s="374" t="s">
        <v>28</v>
      </c>
      <c r="P84" s="374" t="s">
        <v>28</v>
      </c>
      <c r="Q84" s="374" t="s">
        <v>28</v>
      </c>
      <c r="R84" s="374">
        <v>2</v>
      </c>
      <c r="S84" s="374">
        <v>2</v>
      </c>
      <c r="T84" s="374">
        <v>3</v>
      </c>
    </row>
    <row r="85" spans="1:20" ht="48" customHeight="1" thickBot="1">
      <c r="A85" s="981"/>
      <c r="B85" s="981"/>
      <c r="C85" s="1004"/>
      <c r="D85" s="367" t="s">
        <v>306</v>
      </c>
      <c r="E85" s="368" t="s">
        <v>3859</v>
      </c>
      <c r="F85" s="369"/>
      <c r="G85" s="373">
        <v>3</v>
      </c>
      <c r="H85" s="374">
        <v>3</v>
      </c>
      <c r="I85" s="374">
        <v>3</v>
      </c>
      <c r="J85" s="374">
        <v>3</v>
      </c>
      <c r="K85" s="374">
        <v>2</v>
      </c>
      <c r="L85" s="374" t="s">
        <v>28</v>
      </c>
      <c r="M85" s="374" t="s">
        <v>28</v>
      </c>
      <c r="N85" s="374" t="s">
        <v>28</v>
      </c>
      <c r="O85" s="374" t="s">
        <v>28</v>
      </c>
      <c r="P85" s="374" t="s">
        <v>28</v>
      </c>
      <c r="Q85" s="374" t="s">
        <v>28</v>
      </c>
      <c r="R85" s="374">
        <v>2</v>
      </c>
      <c r="S85" s="374">
        <v>2</v>
      </c>
      <c r="T85" s="374">
        <v>3</v>
      </c>
    </row>
    <row r="86" spans="1:20" ht="57.6" customHeight="1" thickBot="1">
      <c r="A86" s="981"/>
      <c r="B86" s="981"/>
      <c r="C86" s="1004"/>
      <c r="D86" s="367" t="s">
        <v>308</v>
      </c>
      <c r="E86" s="385" t="s">
        <v>3860</v>
      </c>
      <c r="F86" s="369"/>
      <c r="G86" s="373">
        <v>3</v>
      </c>
      <c r="H86" s="374">
        <v>3</v>
      </c>
      <c r="I86" s="374">
        <v>3</v>
      </c>
      <c r="J86" s="374">
        <v>3</v>
      </c>
      <c r="K86" s="374">
        <v>2</v>
      </c>
      <c r="L86" s="374" t="s">
        <v>28</v>
      </c>
      <c r="M86" s="374" t="s">
        <v>28</v>
      </c>
      <c r="N86" s="374" t="s">
        <v>28</v>
      </c>
      <c r="O86" s="374" t="s">
        <v>28</v>
      </c>
      <c r="P86" s="374" t="s">
        <v>28</v>
      </c>
      <c r="Q86" s="374" t="s">
        <v>28</v>
      </c>
      <c r="R86" s="374">
        <v>2</v>
      </c>
      <c r="S86" s="374">
        <v>2</v>
      </c>
      <c r="T86" s="374">
        <v>3</v>
      </c>
    </row>
    <row r="87" spans="1:20" ht="16.5" thickBot="1">
      <c r="A87" s="982"/>
      <c r="B87" s="982"/>
      <c r="C87" s="400"/>
      <c r="D87" s="421"/>
      <c r="E87" s="422" t="s">
        <v>3861</v>
      </c>
      <c r="F87" s="376"/>
      <c r="G87" s="384"/>
      <c r="H87" s="384"/>
      <c r="I87" s="384"/>
      <c r="J87" s="384"/>
      <c r="K87" s="423"/>
      <c r="L87" s="423"/>
      <c r="M87" s="423"/>
      <c r="N87" s="384"/>
      <c r="O87" s="384"/>
      <c r="P87" s="384"/>
      <c r="Q87" s="384"/>
      <c r="R87" s="384"/>
      <c r="S87" s="384"/>
      <c r="T87" s="402"/>
    </row>
    <row r="88" spans="1:20" ht="25.15" customHeight="1" thickBot="1">
      <c r="A88" s="403"/>
      <c r="B88" s="980" t="s">
        <v>2130</v>
      </c>
      <c r="C88" s="1015" t="s">
        <v>3862</v>
      </c>
      <c r="D88" s="367" t="s">
        <v>313</v>
      </c>
      <c r="E88" s="424" t="s">
        <v>3863</v>
      </c>
      <c r="F88" s="369"/>
      <c r="G88" s="370">
        <v>3</v>
      </c>
      <c r="H88" s="371">
        <v>3</v>
      </c>
      <c r="I88" s="371">
        <v>3</v>
      </c>
      <c r="J88" s="371" t="s">
        <v>28</v>
      </c>
      <c r="K88" s="371" t="s">
        <v>28</v>
      </c>
      <c r="L88" s="371" t="s">
        <v>28</v>
      </c>
      <c r="M88" s="371" t="s">
        <v>28</v>
      </c>
      <c r="N88" s="371" t="s">
        <v>28</v>
      </c>
      <c r="O88" s="371" t="s">
        <v>28</v>
      </c>
      <c r="P88" s="371" t="s">
        <v>28</v>
      </c>
      <c r="Q88" s="371">
        <v>3</v>
      </c>
      <c r="R88" s="371" t="s">
        <v>28</v>
      </c>
      <c r="S88" s="371">
        <v>3</v>
      </c>
      <c r="T88" s="371">
        <v>3</v>
      </c>
    </row>
    <row r="89" spans="1:20" ht="27" customHeight="1" thickBot="1">
      <c r="A89" s="405"/>
      <c r="B89" s="981"/>
      <c r="C89" s="1016"/>
      <c r="D89" s="367" t="s">
        <v>315</v>
      </c>
      <c r="E89" s="399" t="s">
        <v>3864</v>
      </c>
      <c r="F89" s="369"/>
      <c r="G89" s="373">
        <v>3</v>
      </c>
      <c r="H89" s="374">
        <v>3</v>
      </c>
      <c r="I89" s="374">
        <v>3</v>
      </c>
      <c r="J89" s="374" t="s">
        <v>28</v>
      </c>
      <c r="K89" s="374" t="s">
        <v>28</v>
      </c>
      <c r="L89" s="374" t="s">
        <v>28</v>
      </c>
      <c r="M89" s="374" t="s">
        <v>28</v>
      </c>
      <c r="N89" s="374" t="s">
        <v>28</v>
      </c>
      <c r="O89" s="374" t="s">
        <v>28</v>
      </c>
      <c r="P89" s="374" t="s">
        <v>28</v>
      </c>
      <c r="Q89" s="374">
        <v>3</v>
      </c>
      <c r="R89" s="374" t="s">
        <v>28</v>
      </c>
      <c r="S89" s="374">
        <v>3</v>
      </c>
      <c r="T89" s="374">
        <v>3</v>
      </c>
    </row>
    <row r="90" spans="1:20" ht="50.45" customHeight="1" thickBot="1">
      <c r="A90" s="405" t="s">
        <v>310</v>
      </c>
      <c r="B90" s="981"/>
      <c r="C90" s="1016"/>
      <c r="D90" s="367" t="s">
        <v>317</v>
      </c>
      <c r="E90" s="425" t="s">
        <v>2134</v>
      </c>
      <c r="F90" s="369"/>
      <c r="G90" s="373">
        <v>3</v>
      </c>
      <c r="H90" s="374">
        <v>3</v>
      </c>
      <c r="I90" s="374">
        <v>3</v>
      </c>
      <c r="J90" s="374" t="s">
        <v>28</v>
      </c>
      <c r="K90" s="374" t="s">
        <v>28</v>
      </c>
      <c r="L90" s="374" t="s">
        <v>28</v>
      </c>
      <c r="M90" s="374" t="s">
        <v>28</v>
      </c>
      <c r="N90" s="374" t="s">
        <v>28</v>
      </c>
      <c r="O90" s="374" t="s">
        <v>28</v>
      </c>
      <c r="P90" s="374" t="s">
        <v>28</v>
      </c>
      <c r="Q90" s="374">
        <v>3</v>
      </c>
      <c r="R90" s="374" t="s">
        <v>28</v>
      </c>
      <c r="S90" s="374">
        <v>3</v>
      </c>
      <c r="T90" s="374">
        <v>3</v>
      </c>
    </row>
    <row r="91" spans="1:20" ht="34.9" customHeight="1" thickBot="1">
      <c r="A91" s="405"/>
      <c r="B91" s="981"/>
      <c r="C91" s="1016"/>
      <c r="D91" s="367" t="s">
        <v>319</v>
      </c>
      <c r="E91" s="426" t="s">
        <v>2135</v>
      </c>
      <c r="F91" s="369" t="s">
        <v>3836</v>
      </c>
      <c r="G91" s="373">
        <v>3</v>
      </c>
      <c r="H91" s="374">
        <v>3</v>
      </c>
      <c r="I91" s="374">
        <v>3</v>
      </c>
      <c r="J91" s="374" t="s">
        <v>28</v>
      </c>
      <c r="K91" s="374" t="s">
        <v>28</v>
      </c>
      <c r="L91" s="374" t="s">
        <v>28</v>
      </c>
      <c r="M91" s="374" t="s">
        <v>28</v>
      </c>
      <c r="N91" s="374" t="s">
        <v>28</v>
      </c>
      <c r="O91" s="374" t="s">
        <v>28</v>
      </c>
      <c r="P91" s="374" t="s">
        <v>28</v>
      </c>
      <c r="Q91" s="374">
        <v>3</v>
      </c>
      <c r="R91" s="374" t="s">
        <v>28</v>
      </c>
      <c r="S91" s="374">
        <v>3</v>
      </c>
      <c r="T91" s="374">
        <v>3</v>
      </c>
    </row>
    <row r="92" spans="1:20" ht="36" customHeight="1" thickBot="1">
      <c r="A92" s="405"/>
      <c r="B92" s="981"/>
      <c r="C92" s="1016"/>
      <c r="D92" s="367" t="s">
        <v>321</v>
      </c>
      <c r="E92" s="426" t="s">
        <v>2136</v>
      </c>
      <c r="F92" s="369"/>
      <c r="G92" s="373">
        <v>3</v>
      </c>
      <c r="H92" s="374">
        <v>3</v>
      </c>
      <c r="I92" s="374">
        <v>3</v>
      </c>
      <c r="J92" s="374" t="s">
        <v>28</v>
      </c>
      <c r="K92" s="374" t="s">
        <v>28</v>
      </c>
      <c r="L92" s="374" t="s">
        <v>28</v>
      </c>
      <c r="M92" s="374" t="s">
        <v>28</v>
      </c>
      <c r="N92" s="374" t="s">
        <v>28</v>
      </c>
      <c r="O92" s="374" t="s">
        <v>28</v>
      </c>
      <c r="P92" s="374" t="s">
        <v>28</v>
      </c>
      <c r="Q92" s="374">
        <v>3</v>
      </c>
      <c r="R92" s="374" t="s">
        <v>28</v>
      </c>
      <c r="S92" s="374">
        <v>3</v>
      </c>
      <c r="T92" s="374">
        <v>3</v>
      </c>
    </row>
    <row r="93" spans="1:20" ht="16.5" thickBot="1">
      <c r="A93" s="411"/>
      <c r="B93" s="982"/>
      <c r="C93" s="1017"/>
      <c r="D93" s="427"/>
      <c r="E93" s="428" t="s">
        <v>310</v>
      </c>
      <c r="F93" s="376"/>
      <c r="G93" s="429"/>
      <c r="H93" s="430"/>
      <c r="I93" s="384"/>
      <c r="J93" s="384"/>
      <c r="K93" s="430"/>
      <c r="L93" s="384"/>
      <c r="M93" s="430"/>
      <c r="N93" s="384"/>
      <c r="O93" s="384"/>
      <c r="P93" s="384"/>
      <c r="Q93" s="430"/>
      <c r="R93" s="384"/>
      <c r="S93" s="384"/>
      <c r="T93" s="430"/>
    </row>
    <row r="94" spans="1:20" ht="48" thickBot="1">
      <c r="A94" s="403"/>
      <c r="B94" s="403"/>
      <c r="C94" s="404"/>
      <c r="D94" s="367" t="s">
        <v>326</v>
      </c>
      <c r="E94" s="372" t="s">
        <v>3865</v>
      </c>
      <c r="F94" s="369"/>
      <c r="G94" s="370" t="s">
        <v>28</v>
      </c>
      <c r="H94" s="371" t="s">
        <v>28</v>
      </c>
      <c r="I94" s="371" t="s">
        <v>28</v>
      </c>
      <c r="J94" s="371" t="s">
        <v>28</v>
      </c>
      <c r="K94" s="371" t="s">
        <v>28</v>
      </c>
      <c r="L94" s="371" t="s">
        <v>28</v>
      </c>
      <c r="M94" s="371" t="s">
        <v>28</v>
      </c>
      <c r="N94" s="371">
        <v>2</v>
      </c>
      <c r="O94" s="371">
        <v>2</v>
      </c>
      <c r="P94" s="371">
        <v>3</v>
      </c>
      <c r="Q94" s="371">
        <v>3</v>
      </c>
      <c r="R94" s="371">
        <v>1</v>
      </c>
      <c r="S94" s="371" t="s">
        <v>28</v>
      </c>
      <c r="T94" s="371" t="s">
        <v>28</v>
      </c>
    </row>
    <row r="95" spans="1:20" ht="68.45" customHeight="1" thickBot="1">
      <c r="A95" s="405"/>
      <c r="B95" s="405"/>
      <c r="C95" s="383"/>
      <c r="D95" s="367" t="s">
        <v>328</v>
      </c>
      <c r="E95" s="372" t="s">
        <v>1306</v>
      </c>
      <c r="F95" s="369" t="s">
        <v>3824</v>
      </c>
      <c r="G95" s="373" t="s">
        <v>28</v>
      </c>
      <c r="H95" s="374" t="s">
        <v>28</v>
      </c>
      <c r="I95" s="374" t="s">
        <v>28</v>
      </c>
      <c r="J95" s="374">
        <v>2</v>
      </c>
      <c r="K95" s="374">
        <v>3</v>
      </c>
      <c r="L95" s="374" t="s">
        <v>28</v>
      </c>
      <c r="M95" s="374">
        <v>1</v>
      </c>
      <c r="N95" s="374">
        <v>2</v>
      </c>
      <c r="O95" s="374" t="s">
        <v>28</v>
      </c>
      <c r="P95" s="374">
        <v>3</v>
      </c>
      <c r="Q95" s="374">
        <v>3</v>
      </c>
      <c r="R95" s="374">
        <v>1</v>
      </c>
      <c r="S95" s="374" t="s">
        <v>28</v>
      </c>
      <c r="T95" s="374" t="s">
        <v>28</v>
      </c>
    </row>
    <row r="96" spans="1:20" ht="24" customHeight="1" thickBot="1">
      <c r="A96" s="405"/>
      <c r="B96" s="405"/>
      <c r="C96" s="383"/>
      <c r="D96" s="367" t="s">
        <v>330</v>
      </c>
      <c r="E96" s="372" t="s">
        <v>3866</v>
      </c>
      <c r="F96" s="369"/>
      <c r="G96" s="373" t="s">
        <v>28</v>
      </c>
      <c r="H96" s="374" t="s">
        <v>28</v>
      </c>
      <c r="I96" s="374" t="s">
        <v>28</v>
      </c>
      <c r="J96" s="374" t="s">
        <v>28</v>
      </c>
      <c r="K96" s="374" t="s">
        <v>28</v>
      </c>
      <c r="L96" s="374" t="s">
        <v>28</v>
      </c>
      <c r="M96" s="374" t="s">
        <v>28</v>
      </c>
      <c r="N96" s="374" t="s">
        <v>28</v>
      </c>
      <c r="O96" s="374" t="s">
        <v>28</v>
      </c>
      <c r="P96" s="374">
        <v>3</v>
      </c>
      <c r="Q96" s="374">
        <v>1</v>
      </c>
      <c r="R96" s="374">
        <v>1</v>
      </c>
      <c r="S96" s="374" t="s">
        <v>28</v>
      </c>
      <c r="T96" s="374" t="s">
        <v>28</v>
      </c>
    </row>
    <row r="97" spans="1:20" ht="41.45" customHeight="1" thickBot="1">
      <c r="A97" s="405" t="s">
        <v>323</v>
      </c>
      <c r="B97" s="405" t="s">
        <v>957</v>
      </c>
      <c r="C97" s="431" t="s">
        <v>2757</v>
      </c>
      <c r="D97" s="367" t="s">
        <v>332</v>
      </c>
      <c r="E97" s="372" t="s">
        <v>3867</v>
      </c>
      <c r="F97" s="369"/>
      <c r="G97" s="373" t="s">
        <v>28</v>
      </c>
      <c r="H97" s="374" t="s">
        <v>28</v>
      </c>
      <c r="I97" s="374" t="s">
        <v>28</v>
      </c>
      <c r="J97" s="374" t="s">
        <v>28</v>
      </c>
      <c r="K97" s="374">
        <v>3</v>
      </c>
      <c r="L97" s="374">
        <v>1</v>
      </c>
      <c r="M97" s="374">
        <v>1</v>
      </c>
      <c r="N97" s="374" t="s">
        <v>28</v>
      </c>
      <c r="O97" s="374">
        <v>2</v>
      </c>
      <c r="P97" s="432">
        <v>3</v>
      </c>
      <c r="Q97" s="374">
        <v>3</v>
      </c>
      <c r="R97" s="374">
        <v>1</v>
      </c>
      <c r="S97" s="374" t="s">
        <v>28</v>
      </c>
      <c r="T97" s="374" t="s">
        <v>28</v>
      </c>
    </row>
    <row r="98" spans="1:20" ht="16.5" thickBot="1">
      <c r="A98" s="411"/>
      <c r="B98" s="411"/>
      <c r="C98" s="400"/>
      <c r="D98" s="412"/>
      <c r="E98" s="413" t="s">
        <v>3868</v>
      </c>
      <c r="F98" s="376"/>
      <c r="G98" s="384"/>
      <c r="H98" s="384"/>
      <c r="I98" s="384"/>
      <c r="J98" s="384"/>
      <c r="K98" s="384"/>
      <c r="L98" s="384"/>
      <c r="M98" s="384"/>
      <c r="N98" s="384"/>
      <c r="O98" s="384"/>
      <c r="P98" s="384"/>
      <c r="Q98" s="384"/>
      <c r="R98" s="384"/>
      <c r="S98" s="384"/>
      <c r="T98" s="384"/>
    </row>
    <row r="99" spans="1:20" ht="32.25" thickBot="1">
      <c r="A99" s="980" t="s">
        <v>336</v>
      </c>
      <c r="B99" s="980" t="s">
        <v>3869</v>
      </c>
      <c r="C99" s="1015" t="s">
        <v>3870</v>
      </c>
      <c r="D99" s="367" t="s">
        <v>339</v>
      </c>
      <c r="E99" s="418" t="s">
        <v>3871</v>
      </c>
      <c r="F99" s="369"/>
      <c r="G99" s="386">
        <v>1</v>
      </c>
      <c r="H99" s="387">
        <v>2</v>
      </c>
      <c r="I99" s="387">
        <v>1</v>
      </c>
      <c r="J99" s="387">
        <v>2</v>
      </c>
      <c r="K99" s="387" t="s">
        <v>28</v>
      </c>
      <c r="L99" s="387">
        <v>1</v>
      </c>
      <c r="M99" s="387">
        <v>3</v>
      </c>
      <c r="N99" s="387">
        <v>2</v>
      </c>
      <c r="O99" s="387" t="s">
        <v>28</v>
      </c>
      <c r="P99" s="387">
        <v>2</v>
      </c>
      <c r="Q99" s="387">
        <v>1</v>
      </c>
      <c r="R99" s="387" t="s">
        <v>28</v>
      </c>
      <c r="S99" s="387" t="s">
        <v>28</v>
      </c>
      <c r="T99" s="387" t="s">
        <v>28</v>
      </c>
    </row>
    <row r="100" spans="1:20" ht="16.5" thickBot="1">
      <c r="A100" s="981"/>
      <c r="B100" s="981"/>
      <c r="C100" s="1016"/>
      <c r="D100" s="367" t="s">
        <v>341</v>
      </c>
      <c r="E100" s="399" t="s">
        <v>3872</v>
      </c>
      <c r="F100" s="369"/>
      <c r="G100" s="388">
        <v>2</v>
      </c>
      <c r="H100" s="389">
        <v>1</v>
      </c>
      <c r="I100" s="389" t="s">
        <v>28</v>
      </c>
      <c r="J100" s="389">
        <v>1</v>
      </c>
      <c r="K100" s="389">
        <v>2</v>
      </c>
      <c r="L100" s="389">
        <v>1</v>
      </c>
      <c r="M100" s="389">
        <v>2</v>
      </c>
      <c r="N100" s="389">
        <v>1</v>
      </c>
      <c r="O100" s="389">
        <v>1</v>
      </c>
      <c r="P100" s="389">
        <v>2</v>
      </c>
      <c r="Q100" s="389">
        <v>2</v>
      </c>
      <c r="R100" s="389" t="s">
        <v>28</v>
      </c>
      <c r="S100" s="389" t="s">
        <v>28</v>
      </c>
      <c r="T100" s="389" t="s">
        <v>28</v>
      </c>
    </row>
    <row r="101" spans="1:20" ht="32.25" thickBot="1">
      <c r="A101" s="981"/>
      <c r="B101" s="981"/>
      <c r="C101" s="1016"/>
      <c r="D101" s="367" t="s">
        <v>343</v>
      </c>
      <c r="E101" s="418" t="s">
        <v>3873</v>
      </c>
      <c r="F101" s="369" t="s">
        <v>3874</v>
      </c>
      <c r="G101" s="388">
        <v>1</v>
      </c>
      <c r="H101" s="389">
        <v>2</v>
      </c>
      <c r="I101" s="389" t="s">
        <v>28</v>
      </c>
      <c r="J101" s="389">
        <v>2</v>
      </c>
      <c r="K101" s="389">
        <v>1</v>
      </c>
      <c r="L101" s="389">
        <v>2</v>
      </c>
      <c r="M101" s="389">
        <v>1</v>
      </c>
      <c r="N101" s="389" t="s">
        <v>28</v>
      </c>
      <c r="O101" s="389" t="s">
        <v>28</v>
      </c>
      <c r="P101" s="389">
        <v>1</v>
      </c>
      <c r="Q101" s="389">
        <v>2</v>
      </c>
      <c r="R101" s="389" t="s">
        <v>28</v>
      </c>
      <c r="S101" s="389" t="s">
        <v>28</v>
      </c>
      <c r="T101" s="389" t="s">
        <v>28</v>
      </c>
    </row>
    <row r="102" spans="1:20" ht="32.25" thickBot="1">
      <c r="A102" s="981"/>
      <c r="B102" s="981"/>
      <c r="C102" s="1016"/>
      <c r="D102" s="367" t="s">
        <v>345</v>
      </c>
      <c r="E102" s="418" t="s">
        <v>3875</v>
      </c>
      <c r="F102" s="369"/>
      <c r="G102" s="388">
        <v>2</v>
      </c>
      <c r="H102" s="389">
        <v>1</v>
      </c>
      <c r="I102" s="389">
        <v>2</v>
      </c>
      <c r="J102" s="389" t="s">
        <v>28</v>
      </c>
      <c r="K102" s="389">
        <v>1</v>
      </c>
      <c r="L102" s="389" t="s">
        <v>28</v>
      </c>
      <c r="M102" s="389">
        <v>2</v>
      </c>
      <c r="N102" s="389">
        <v>2</v>
      </c>
      <c r="O102" s="389">
        <v>1</v>
      </c>
      <c r="P102" s="389" t="s">
        <v>28</v>
      </c>
      <c r="Q102" s="389">
        <v>2</v>
      </c>
      <c r="R102" s="389" t="s">
        <v>28</v>
      </c>
      <c r="S102" s="389" t="s">
        <v>28</v>
      </c>
      <c r="T102" s="389" t="s">
        <v>28</v>
      </c>
    </row>
    <row r="103" spans="1:20" ht="16.5" thickBot="1">
      <c r="A103" s="982"/>
      <c r="B103" s="982"/>
      <c r="C103" s="1017"/>
      <c r="D103" s="412"/>
      <c r="E103" s="433" t="s">
        <v>3876</v>
      </c>
      <c r="F103" s="376"/>
      <c r="G103" s="384"/>
      <c r="H103" s="384"/>
      <c r="I103" s="384"/>
      <c r="J103" s="384"/>
      <c r="K103" s="384"/>
      <c r="L103" s="384"/>
      <c r="M103" s="423"/>
      <c r="N103" s="423"/>
      <c r="O103" s="384"/>
      <c r="P103" s="384"/>
      <c r="Q103" s="384"/>
      <c r="R103" s="384"/>
      <c r="S103" s="384"/>
      <c r="T103" s="384"/>
    </row>
    <row r="104" spans="1:20" ht="16.5" thickBot="1">
      <c r="A104" s="995" t="s">
        <v>349</v>
      </c>
      <c r="B104" s="995" t="s">
        <v>962</v>
      </c>
      <c r="C104" s="997" t="s">
        <v>3877</v>
      </c>
      <c r="D104" s="367" t="s">
        <v>352</v>
      </c>
      <c r="E104" s="372" t="s">
        <v>3878</v>
      </c>
      <c r="F104" s="369"/>
      <c r="G104" s="370">
        <v>3</v>
      </c>
      <c r="H104" s="371">
        <v>3</v>
      </c>
      <c r="I104" s="371">
        <v>3</v>
      </c>
      <c r="J104" s="371">
        <v>3</v>
      </c>
      <c r="K104" s="371" t="s">
        <v>28</v>
      </c>
      <c r="L104" s="371" t="s">
        <v>28</v>
      </c>
      <c r="M104" s="371" t="s">
        <v>28</v>
      </c>
      <c r="N104" s="371" t="s">
        <v>28</v>
      </c>
      <c r="O104" s="371" t="s">
        <v>28</v>
      </c>
      <c r="P104" s="371" t="s">
        <v>28</v>
      </c>
      <c r="Q104" s="371" t="s">
        <v>28</v>
      </c>
      <c r="R104" s="371">
        <v>3</v>
      </c>
      <c r="S104" s="371">
        <v>1</v>
      </c>
      <c r="T104" s="371">
        <v>2</v>
      </c>
    </row>
    <row r="105" spans="1:20" ht="15.75">
      <c r="A105" s="995"/>
      <c r="B105" s="995"/>
      <c r="C105" s="997"/>
      <c r="D105" s="367" t="s">
        <v>353</v>
      </c>
      <c r="E105" s="372" t="s">
        <v>3879</v>
      </c>
      <c r="F105" s="369"/>
      <c r="G105" s="434"/>
      <c r="H105" s="419"/>
      <c r="I105" s="419"/>
      <c r="J105" s="419"/>
      <c r="K105" s="419"/>
      <c r="L105" s="419"/>
      <c r="M105" s="419"/>
      <c r="N105" s="419"/>
      <c r="O105" s="419"/>
      <c r="P105" s="419"/>
      <c r="Q105" s="419"/>
      <c r="R105" s="419"/>
      <c r="S105" s="419"/>
      <c r="T105" s="419"/>
    </row>
    <row r="106" spans="1:20" ht="32.25" thickBot="1">
      <c r="A106" s="995"/>
      <c r="B106" s="995"/>
      <c r="C106" s="997"/>
      <c r="D106" s="367" t="s">
        <v>354</v>
      </c>
      <c r="E106" s="372" t="s">
        <v>3880</v>
      </c>
      <c r="F106" s="369" t="s">
        <v>3824</v>
      </c>
      <c r="G106" s="373">
        <v>3</v>
      </c>
      <c r="H106" s="374">
        <v>3</v>
      </c>
      <c r="I106" s="374">
        <v>3</v>
      </c>
      <c r="J106" s="374">
        <v>3</v>
      </c>
      <c r="K106" s="374" t="s">
        <v>28</v>
      </c>
      <c r="L106" s="374" t="s">
        <v>28</v>
      </c>
      <c r="M106" s="374" t="s">
        <v>28</v>
      </c>
      <c r="N106" s="374" t="s">
        <v>28</v>
      </c>
      <c r="O106" s="374" t="s">
        <v>28</v>
      </c>
      <c r="P106" s="374" t="s">
        <v>28</v>
      </c>
      <c r="Q106" s="374" t="s">
        <v>28</v>
      </c>
      <c r="R106" s="374">
        <v>3</v>
      </c>
      <c r="S106" s="374">
        <v>1</v>
      </c>
      <c r="T106" s="374">
        <v>2</v>
      </c>
    </row>
    <row r="107" spans="1:20" ht="32.25" thickBot="1">
      <c r="A107" s="995"/>
      <c r="B107" s="995"/>
      <c r="C107" s="997"/>
      <c r="D107" s="367" t="s">
        <v>355</v>
      </c>
      <c r="E107" s="372" t="s">
        <v>3881</v>
      </c>
      <c r="F107" s="369"/>
      <c r="G107" s="435"/>
      <c r="H107" s="432"/>
      <c r="I107" s="432"/>
      <c r="J107" s="432"/>
      <c r="K107" s="432"/>
      <c r="L107" s="432"/>
      <c r="M107" s="432"/>
      <c r="N107" s="432"/>
      <c r="O107" s="432"/>
      <c r="P107" s="432"/>
      <c r="Q107" s="432"/>
      <c r="R107" s="432"/>
      <c r="S107" s="432"/>
      <c r="T107" s="432"/>
    </row>
    <row r="108" spans="1:20" ht="16.5" thickBot="1">
      <c r="A108" s="995"/>
      <c r="B108" s="995"/>
      <c r="C108" s="997"/>
      <c r="D108" s="987" t="s">
        <v>349</v>
      </c>
      <c r="E108" s="988"/>
      <c r="F108" s="376"/>
      <c r="G108" s="398"/>
      <c r="H108" s="398"/>
      <c r="I108" s="436"/>
      <c r="J108" s="436"/>
      <c r="K108" s="436"/>
      <c r="L108" s="398"/>
      <c r="M108" s="398"/>
      <c r="N108" s="398"/>
      <c r="O108" s="398"/>
      <c r="P108" s="398"/>
      <c r="Q108" s="398"/>
      <c r="R108" s="398"/>
      <c r="S108" s="436"/>
      <c r="T108" s="436"/>
    </row>
    <row r="109" spans="1:20" ht="63.75" thickBot="1">
      <c r="A109" s="1000" t="s">
        <v>475</v>
      </c>
      <c r="B109" s="1003" t="s">
        <v>246</v>
      </c>
      <c r="C109" s="1009" t="s">
        <v>247</v>
      </c>
      <c r="D109" s="366" t="s">
        <v>478</v>
      </c>
      <c r="E109" s="395" t="s">
        <v>3882</v>
      </c>
      <c r="F109" s="369"/>
      <c r="G109" s="371">
        <v>2</v>
      </c>
      <c r="H109" s="371">
        <v>1</v>
      </c>
      <c r="I109" s="371">
        <v>3</v>
      </c>
      <c r="J109" s="371">
        <v>1</v>
      </c>
      <c r="K109" s="371"/>
      <c r="L109" s="371"/>
      <c r="M109" s="371"/>
      <c r="N109" s="371">
        <v>2</v>
      </c>
      <c r="O109" s="371"/>
      <c r="P109" s="371"/>
      <c r="Q109" s="371"/>
      <c r="R109" s="371"/>
      <c r="S109" s="371">
        <v>3</v>
      </c>
      <c r="T109" s="371"/>
    </row>
    <row r="110" spans="1:20" ht="63.75" thickBot="1">
      <c r="A110" s="1001"/>
      <c r="B110" s="1004"/>
      <c r="C110" s="1010"/>
      <c r="D110" s="366" t="s">
        <v>480</v>
      </c>
      <c r="E110" s="395" t="s">
        <v>3883</v>
      </c>
      <c r="F110" s="369"/>
      <c r="G110" s="374">
        <v>2</v>
      </c>
      <c r="H110" s="374">
        <v>1</v>
      </c>
      <c r="I110" s="374">
        <v>3</v>
      </c>
      <c r="J110" s="374">
        <v>1</v>
      </c>
      <c r="K110" s="374"/>
      <c r="L110" s="374"/>
      <c r="M110" s="374"/>
      <c r="N110" s="374"/>
      <c r="O110" s="374"/>
      <c r="P110" s="374"/>
      <c r="Q110" s="374"/>
      <c r="R110" s="374"/>
      <c r="S110" s="374">
        <v>3</v>
      </c>
      <c r="T110" s="374"/>
    </row>
    <row r="111" spans="1:20" ht="79.5" thickBot="1">
      <c r="A111" s="1001"/>
      <c r="B111" s="1004"/>
      <c r="C111" s="1010"/>
      <c r="D111" s="366" t="s">
        <v>482</v>
      </c>
      <c r="E111" s="395" t="s">
        <v>3884</v>
      </c>
      <c r="F111" s="369" t="s">
        <v>3836</v>
      </c>
      <c r="G111" s="374">
        <v>2</v>
      </c>
      <c r="H111" s="374">
        <v>1</v>
      </c>
      <c r="I111" s="374">
        <v>3</v>
      </c>
      <c r="J111" s="374">
        <v>1</v>
      </c>
      <c r="K111" s="374"/>
      <c r="L111" s="374"/>
      <c r="M111" s="374"/>
      <c r="N111" s="374"/>
      <c r="O111" s="374"/>
      <c r="P111" s="374"/>
      <c r="Q111" s="374"/>
      <c r="R111" s="374"/>
      <c r="S111" s="374">
        <v>3</v>
      </c>
      <c r="T111" s="374"/>
    </row>
    <row r="112" spans="1:20" ht="63.75" thickBot="1">
      <c r="A112" s="1001"/>
      <c r="B112" s="1004"/>
      <c r="C112" s="1010"/>
      <c r="D112" s="366" t="s">
        <v>484</v>
      </c>
      <c r="E112" s="395" t="s">
        <v>3885</v>
      </c>
      <c r="F112" s="369"/>
      <c r="G112" s="374">
        <v>2</v>
      </c>
      <c r="H112" s="374">
        <v>1</v>
      </c>
      <c r="I112" s="374">
        <v>3</v>
      </c>
      <c r="J112" s="374">
        <v>1</v>
      </c>
      <c r="K112" s="374"/>
      <c r="L112" s="374"/>
      <c r="M112" s="374"/>
      <c r="N112" s="374"/>
      <c r="O112" s="374"/>
      <c r="P112" s="374"/>
      <c r="Q112" s="374"/>
      <c r="R112" s="374"/>
      <c r="S112" s="374">
        <v>2</v>
      </c>
      <c r="T112" s="374"/>
    </row>
    <row r="113" spans="1:20" ht="95.25" thickBot="1">
      <c r="A113" s="1001"/>
      <c r="B113" s="1004"/>
      <c r="C113" s="1010"/>
      <c r="D113" s="366" t="s">
        <v>486</v>
      </c>
      <c r="E113" s="395" t="s">
        <v>3886</v>
      </c>
      <c r="F113" s="369"/>
      <c r="G113" s="374">
        <v>2</v>
      </c>
      <c r="H113" s="374">
        <v>1</v>
      </c>
      <c r="I113" s="374">
        <v>3</v>
      </c>
      <c r="J113" s="374">
        <v>1</v>
      </c>
      <c r="K113" s="374"/>
      <c r="L113" s="374"/>
      <c r="M113" s="374"/>
      <c r="N113" s="374">
        <v>2</v>
      </c>
      <c r="O113" s="374"/>
      <c r="P113" s="374"/>
      <c r="Q113" s="374"/>
      <c r="R113" s="374"/>
      <c r="S113" s="374">
        <v>2</v>
      </c>
      <c r="T113" s="374"/>
    </row>
    <row r="114" spans="1:20" ht="16.5" thickBot="1">
      <c r="A114" s="1002"/>
      <c r="B114" s="1005"/>
      <c r="C114" s="1011"/>
      <c r="D114" s="998" t="s">
        <v>475</v>
      </c>
      <c r="E114" s="998"/>
      <c r="F114" s="376"/>
      <c r="G114" s="437">
        <v>2</v>
      </c>
      <c r="H114" s="398">
        <v>1</v>
      </c>
      <c r="I114" s="398">
        <v>3</v>
      </c>
      <c r="J114" s="398">
        <v>2</v>
      </c>
      <c r="K114" s="398">
        <v>1</v>
      </c>
      <c r="L114" s="377" t="s">
        <v>28</v>
      </c>
      <c r="M114" s="398"/>
      <c r="N114" s="377">
        <v>2</v>
      </c>
      <c r="O114" s="377" t="s">
        <v>28</v>
      </c>
      <c r="P114" s="377" t="s">
        <v>28</v>
      </c>
      <c r="Q114" s="398"/>
      <c r="R114" s="398"/>
      <c r="S114" s="436">
        <v>3</v>
      </c>
      <c r="T114" s="436"/>
    </row>
    <row r="115" spans="1:20" ht="32.25" thickBot="1">
      <c r="A115" s="1000" t="s">
        <v>488</v>
      </c>
      <c r="B115" s="1003" t="s">
        <v>3887</v>
      </c>
      <c r="C115" s="1012" t="s">
        <v>3888</v>
      </c>
      <c r="D115" s="366" t="s">
        <v>491</v>
      </c>
      <c r="E115" s="395" t="s">
        <v>3889</v>
      </c>
      <c r="F115" s="369"/>
      <c r="G115" s="438">
        <v>3</v>
      </c>
      <c r="H115" s="439">
        <v>3</v>
      </c>
      <c r="I115" s="439">
        <v>3</v>
      </c>
      <c r="J115" s="440">
        <v>3</v>
      </c>
      <c r="K115" s="441"/>
      <c r="L115" s="442">
        <v>2</v>
      </c>
      <c r="M115" s="443"/>
      <c r="N115" s="443"/>
      <c r="O115" s="443"/>
      <c r="P115" s="443"/>
      <c r="Q115" s="442">
        <v>2</v>
      </c>
      <c r="R115" s="439">
        <v>3</v>
      </c>
      <c r="S115" s="442">
        <v>3</v>
      </c>
      <c r="T115" s="444">
        <v>3</v>
      </c>
    </row>
    <row r="116" spans="1:20" ht="33" thickTop="1" thickBot="1">
      <c r="A116" s="1001"/>
      <c r="B116" s="1004"/>
      <c r="C116" s="1013"/>
      <c r="D116" s="366" t="s">
        <v>493</v>
      </c>
      <c r="E116" s="395" t="s">
        <v>3890</v>
      </c>
      <c r="F116" s="369"/>
      <c r="G116" s="445">
        <v>3</v>
      </c>
      <c r="H116" s="446">
        <v>3</v>
      </c>
      <c r="I116" s="446">
        <v>3</v>
      </c>
      <c r="J116" s="447"/>
      <c r="K116" s="448"/>
      <c r="L116" s="447"/>
      <c r="M116" s="447"/>
      <c r="N116" s="449">
        <v>2</v>
      </c>
      <c r="O116" s="447"/>
      <c r="P116" s="447"/>
      <c r="Q116" s="449">
        <v>3</v>
      </c>
      <c r="R116" s="446">
        <v>3</v>
      </c>
      <c r="S116" s="449">
        <v>3</v>
      </c>
      <c r="T116" s="450">
        <v>3</v>
      </c>
    </row>
    <row r="117" spans="1:20" ht="33" thickTop="1" thickBot="1">
      <c r="A117" s="1001"/>
      <c r="B117" s="1004"/>
      <c r="C117" s="1013"/>
      <c r="D117" s="366" t="s">
        <v>495</v>
      </c>
      <c r="E117" s="395" t="s">
        <v>3891</v>
      </c>
      <c r="F117" s="369"/>
      <c r="G117" s="451"/>
      <c r="H117" s="446">
        <v>3</v>
      </c>
      <c r="I117" s="446">
        <v>3</v>
      </c>
      <c r="J117" s="452">
        <v>3</v>
      </c>
      <c r="K117" s="446">
        <v>3</v>
      </c>
      <c r="L117" s="447"/>
      <c r="M117" s="447"/>
      <c r="N117" s="449">
        <v>2</v>
      </c>
      <c r="O117" s="447"/>
      <c r="P117" s="449">
        <v>3</v>
      </c>
      <c r="Q117" s="447"/>
      <c r="R117" s="446">
        <v>3</v>
      </c>
      <c r="S117" s="449">
        <v>3</v>
      </c>
      <c r="T117" s="450">
        <v>3</v>
      </c>
    </row>
    <row r="118" spans="1:20" ht="33" thickTop="1" thickBot="1">
      <c r="A118" s="1001"/>
      <c r="B118" s="1004"/>
      <c r="C118" s="1013"/>
      <c r="D118" s="366" t="s">
        <v>497</v>
      </c>
      <c r="E118" s="395" t="s">
        <v>3892</v>
      </c>
      <c r="F118" s="369" t="s">
        <v>3893</v>
      </c>
      <c r="G118" s="453"/>
      <c r="H118" s="374">
        <v>3</v>
      </c>
      <c r="I118" s="374">
        <v>3</v>
      </c>
      <c r="J118" s="454">
        <v>3</v>
      </c>
      <c r="K118" s="374">
        <v>3</v>
      </c>
      <c r="L118" s="455"/>
      <c r="M118" s="456">
        <v>2</v>
      </c>
      <c r="N118" s="455"/>
      <c r="O118" s="455"/>
      <c r="P118" s="456">
        <v>3</v>
      </c>
      <c r="Q118" s="455"/>
      <c r="R118" s="374">
        <v>3</v>
      </c>
      <c r="S118" s="456">
        <v>3</v>
      </c>
      <c r="T118" s="457">
        <v>3</v>
      </c>
    </row>
    <row r="119" spans="1:20" ht="33.6" customHeight="1" thickBot="1">
      <c r="A119" s="1001"/>
      <c r="B119" s="1004"/>
      <c r="C119" s="1013"/>
      <c r="D119" s="366" t="s">
        <v>499</v>
      </c>
      <c r="E119" s="385" t="s">
        <v>3894</v>
      </c>
      <c r="F119" s="369"/>
      <c r="G119" s="445">
        <v>3</v>
      </c>
      <c r="H119" s="446">
        <v>3</v>
      </c>
      <c r="I119" s="448"/>
      <c r="J119" s="447"/>
      <c r="K119" s="446">
        <v>3</v>
      </c>
      <c r="L119" s="447"/>
      <c r="M119" s="449">
        <v>2</v>
      </c>
      <c r="N119" s="447"/>
      <c r="O119" s="447"/>
      <c r="P119" s="449">
        <v>3</v>
      </c>
      <c r="Q119" s="449">
        <v>3</v>
      </c>
      <c r="R119" s="446">
        <v>3</v>
      </c>
      <c r="S119" s="449">
        <v>3</v>
      </c>
      <c r="T119" s="450">
        <v>3</v>
      </c>
    </row>
    <row r="120" spans="1:20" ht="17.25" thickTop="1" thickBot="1">
      <c r="A120" s="1002"/>
      <c r="B120" s="1005"/>
      <c r="C120" s="1014"/>
      <c r="D120" s="998" t="s">
        <v>488</v>
      </c>
      <c r="E120" s="998"/>
      <c r="F120" s="376"/>
      <c r="G120" s="384">
        <v>2</v>
      </c>
      <c r="H120" s="384">
        <v>1</v>
      </c>
      <c r="I120" s="384">
        <v>3</v>
      </c>
      <c r="J120" s="384">
        <v>1</v>
      </c>
      <c r="K120" s="384"/>
      <c r="L120" s="384"/>
      <c r="M120" s="384"/>
      <c r="N120" s="384">
        <v>2</v>
      </c>
      <c r="O120" s="384"/>
      <c r="P120" s="384"/>
      <c r="Q120" s="384"/>
      <c r="R120" s="384"/>
      <c r="S120" s="384">
        <v>2</v>
      </c>
      <c r="T120" s="384"/>
    </row>
    <row r="121" spans="1:20" ht="33" thickTop="1" thickBot="1">
      <c r="A121" s="1000" t="s">
        <v>501</v>
      </c>
      <c r="B121" s="1003" t="s">
        <v>3895</v>
      </c>
      <c r="C121" s="1006" t="s">
        <v>3896</v>
      </c>
      <c r="D121" s="366" t="s">
        <v>504</v>
      </c>
      <c r="E121" s="395" t="s">
        <v>3897</v>
      </c>
      <c r="F121" s="369"/>
      <c r="G121" s="458">
        <v>3</v>
      </c>
      <c r="H121" s="459">
        <v>3</v>
      </c>
      <c r="I121" s="460">
        <v>3</v>
      </c>
      <c r="J121" s="460">
        <v>2</v>
      </c>
      <c r="K121" s="460">
        <v>3</v>
      </c>
      <c r="L121" s="459">
        <v>3</v>
      </c>
      <c r="M121" s="459">
        <v>3</v>
      </c>
      <c r="N121" s="461"/>
      <c r="O121" s="460">
        <v>3</v>
      </c>
      <c r="P121" s="460">
        <v>2</v>
      </c>
      <c r="Q121" s="460">
        <v>3</v>
      </c>
      <c r="R121" s="460">
        <v>3</v>
      </c>
      <c r="S121" s="460">
        <v>3</v>
      </c>
      <c r="T121" s="460">
        <v>3</v>
      </c>
    </row>
    <row r="122" spans="1:20" ht="34.9" customHeight="1" thickTop="1" thickBot="1">
      <c r="A122" s="1001"/>
      <c r="B122" s="1004"/>
      <c r="C122" s="1007"/>
      <c r="D122" s="366" t="s">
        <v>506</v>
      </c>
      <c r="E122" s="385" t="s">
        <v>3898</v>
      </c>
      <c r="F122" s="369"/>
      <c r="G122" s="462"/>
      <c r="H122" s="448"/>
      <c r="I122" s="447"/>
      <c r="J122" s="447"/>
      <c r="K122" s="447"/>
      <c r="L122" s="448"/>
      <c r="M122" s="448"/>
      <c r="N122" s="447"/>
      <c r="O122" s="449">
        <v>2</v>
      </c>
      <c r="P122" s="447"/>
      <c r="Q122" s="449">
        <v>3</v>
      </c>
      <c r="R122" s="447"/>
      <c r="S122" s="449">
        <v>3</v>
      </c>
      <c r="T122" s="449">
        <v>3</v>
      </c>
    </row>
    <row r="123" spans="1:20" ht="31.15" customHeight="1" thickTop="1" thickBot="1">
      <c r="A123" s="1001"/>
      <c r="B123" s="1004"/>
      <c r="C123" s="1007"/>
      <c r="D123" s="366" t="s">
        <v>508</v>
      </c>
      <c r="E123" s="385" t="s">
        <v>3899</v>
      </c>
      <c r="F123" s="369" t="s">
        <v>3893</v>
      </c>
      <c r="G123" s="463">
        <v>3</v>
      </c>
      <c r="H123" s="446">
        <v>3</v>
      </c>
      <c r="I123" s="449">
        <v>3</v>
      </c>
      <c r="J123" s="449">
        <v>2</v>
      </c>
      <c r="K123" s="449">
        <v>3</v>
      </c>
      <c r="L123" s="446">
        <v>3</v>
      </c>
      <c r="M123" s="446">
        <v>3</v>
      </c>
      <c r="N123" s="447"/>
      <c r="O123" s="447"/>
      <c r="P123" s="447"/>
      <c r="Q123" s="449">
        <v>3</v>
      </c>
      <c r="R123" s="447"/>
      <c r="S123" s="449">
        <v>3</v>
      </c>
      <c r="T123" s="449">
        <v>3</v>
      </c>
    </row>
    <row r="124" spans="1:20" ht="42" customHeight="1" thickTop="1" thickBot="1">
      <c r="A124" s="1001"/>
      <c r="B124" s="1004"/>
      <c r="C124" s="1007"/>
      <c r="D124" s="366" t="s">
        <v>510</v>
      </c>
      <c r="E124" s="385" t="s">
        <v>3900</v>
      </c>
      <c r="F124" s="369"/>
      <c r="G124" s="464"/>
      <c r="H124" s="465"/>
      <c r="I124" s="455"/>
      <c r="J124" s="455"/>
      <c r="K124" s="455"/>
      <c r="L124" s="465"/>
      <c r="M124" s="465"/>
      <c r="N124" s="455"/>
      <c r="O124" s="456">
        <v>2</v>
      </c>
      <c r="P124" s="456">
        <v>2</v>
      </c>
      <c r="Q124" s="456">
        <v>2</v>
      </c>
      <c r="R124" s="456">
        <v>3</v>
      </c>
      <c r="S124" s="456">
        <v>3</v>
      </c>
      <c r="T124" s="456">
        <v>3</v>
      </c>
    </row>
    <row r="125" spans="1:20" ht="32.25" thickBot="1">
      <c r="A125" s="1001"/>
      <c r="B125" s="1004"/>
      <c r="C125" s="1007"/>
      <c r="D125" s="366" t="s">
        <v>512</v>
      </c>
      <c r="E125" s="395" t="s">
        <v>3901</v>
      </c>
      <c r="F125" s="369"/>
      <c r="G125" s="463">
        <v>3</v>
      </c>
      <c r="H125" s="446">
        <v>3</v>
      </c>
      <c r="I125" s="449">
        <v>3</v>
      </c>
      <c r="J125" s="449">
        <v>3</v>
      </c>
      <c r="K125" s="449">
        <v>3</v>
      </c>
      <c r="L125" s="446">
        <v>3</v>
      </c>
      <c r="M125" s="446">
        <v>3</v>
      </c>
      <c r="N125" s="447"/>
      <c r="O125" s="449">
        <v>3</v>
      </c>
      <c r="P125" s="449">
        <v>2</v>
      </c>
      <c r="Q125" s="449">
        <v>3</v>
      </c>
      <c r="R125" s="447"/>
      <c r="S125" s="449">
        <v>3</v>
      </c>
      <c r="T125" s="449">
        <v>3</v>
      </c>
    </row>
    <row r="126" spans="1:20" ht="17.25" thickTop="1" thickBot="1">
      <c r="A126" s="1002"/>
      <c r="B126" s="1005"/>
      <c r="C126" s="1008"/>
      <c r="D126" s="998" t="s">
        <v>501</v>
      </c>
      <c r="E126" s="998"/>
      <c r="F126" s="376"/>
      <c r="G126" s="392">
        <v>2</v>
      </c>
      <c r="H126" s="397">
        <v>1</v>
      </c>
      <c r="I126" s="384">
        <v>3</v>
      </c>
      <c r="J126" s="384">
        <v>1</v>
      </c>
      <c r="K126" s="397"/>
      <c r="L126" s="397"/>
      <c r="M126" s="398"/>
      <c r="N126" s="384">
        <v>2</v>
      </c>
      <c r="O126" s="384" t="s">
        <v>28</v>
      </c>
      <c r="P126" s="398"/>
      <c r="Q126" s="398"/>
      <c r="R126" s="397"/>
      <c r="S126" s="397">
        <v>2</v>
      </c>
      <c r="T126" s="397">
        <v>1</v>
      </c>
    </row>
    <row r="127" spans="1:20" ht="31.15" customHeight="1" thickBot="1">
      <c r="A127" s="1000" t="s">
        <v>514</v>
      </c>
      <c r="B127" s="1003" t="s">
        <v>3902</v>
      </c>
      <c r="C127" s="1006" t="s">
        <v>3903</v>
      </c>
      <c r="D127" s="366" t="s">
        <v>517</v>
      </c>
      <c r="E127" s="431" t="s">
        <v>3904</v>
      </c>
      <c r="F127" s="369"/>
      <c r="G127" s="466">
        <v>3</v>
      </c>
      <c r="H127" s="371">
        <v>3</v>
      </c>
      <c r="I127" s="467">
        <v>3</v>
      </c>
      <c r="J127" s="467">
        <v>3</v>
      </c>
      <c r="K127" s="467">
        <v>2</v>
      </c>
      <c r="L127" s="468"/>
      <c r="M127" s="468"/>
      <c r="N127" s="469"/>
      <c r="O127" s="469"/>
      <c r="P127" s="467">
        <v>3</v>
      </c>
      <c r="Q127" s="467">
        <v>2</v>
      </c>
      <c r="R127" s="467">
        <v>3</v>
      </c>
      <c r="S127" s="467">
        <v>3</v>
      </c>
      <c r="T127" s="467">
        <v>3</v>
      </c>
    </row>
    <row r="128" spans="1:20" ht="27" customHeight="1" thickBot="1">
      <c r="A128" s="1001"/>
      <c r="B128" s="1004"/>
      <c r="C128" s="1007"/>
      <c r="D128" s="366" t="s">
        <v>519</v>
      </c>
      <c r="E128" s="395" t="s">
        <v>3905</v>
      </c>
      <c r="F128" s="369"/>
      <c r="G128" s="463">
        <v>3</v>
      </c>
      <c r="H128" s="446">
        <v>3</v>
      </c>
      <c r="I128" s="449">
        <v>3</v>
      </c>
      <c r="J128" s="449">
        <v>3</v>
      </c>
      <c r="K128" s="447"/>
      <c r="L128" s="446">
        <v>2</v>
      </c>
      <c r="M128" s="446">
        <v>2</v>
      </c>
      <c r="N128" s="447"/>
      <c r="O128" s="447"/>
      <c r="P128" s="449">
        <v>3</v>
      </c>
      <c r="Q128" s="449">
        <v>3</v>
      </c>
      <c r="R128" s="449">
        <v>3</v>
      </c>
      <c r="S128" s="449">
        <v>3</v>
      </c>
      <c r="T128" s="449">
        <v>3</v>
      </c>
    </row>
    <row r="129" spans="1:20" ht="31.15" customHeight="1" thickTop="1" thickBot="1">
      <c r="A129" s="1001"/>
      <c r="B129" s="1004"/>
      <c r="C129" s="1007"/>
      <c r="D129" s="366" t="s">
        <v>521</v>
      </c>
      <c r="E129" s="39" t="s">
        <v>3906</v>
      </c>
      <c r="F129" s="369" t="s">
        <v>3893</v>
      </c>
      <c r="G129" s="470">
        <v>3</v>
      </c>
      <c r="H129" s="374">
        <v>3</v>
      </c>
      <c r="I129" s="456">
        <v>3</v>
      </c>
      <c r="J129" s="456">
        <v>3</v>
      </c>
      <c r="K129" s="455"/>
      <c r="L129" s="374">
        <v>2</v>
      </c>
      <c r="M129" s="465"/>
      <c r="N129" s="455"/>
      <c r="O129" s="455"/>
      <c r="P129" s="456">
        <v>3</v>
      </c>
      <c r="Q129" s="455"/>
      <c r="R129" s="456">
        <v>3</v>
      </c>
      <c r="S129" s="456">
        <v>2</v>
      </c>
      <c r="T129" s="456">
        <v>3</v>
      </c>
    </row>
    <row r="130" spans="1:20" ht="33.6" customHeight="1" thickBot="1">
      <c r="A130" s="1001"/>
      <c r="B130" s="1004"/>
      <c r="C130" s="1007"/>
      <c r="D130" s="366" t="s">
        <v>523</v>
      </c>
      <c r="E130" s="431" t="s">
        <v>3907</v>
      </c>
      <c r="F130" s="369"/>
      <c r="G130" s="463">
        <v>3</v>
      </c>
      <c r="H130" s="446">
        <v>3</v>
      </c>
      <c r="I130" s="449">
        <v>3</v>
      </c>
      <c r="J130" s="449">
        <v>3</v>
      </c>
      <c r="K130" s="449">
        <v>3</v>
      </c>
      <c r="L130" s="448"/>
      <c r="M130" s="446">
        <v>2</v>
      </c>
      <c r="N130" s="447"/>
      <c r="O130" s="447"/>
      <c r="P130" s="449">
        <v>3</v>
      </c>
      <c r="Q130" s="449">
        <v>2</v>
      </c>
      <c r="R130" s="449">
        <v>3</v>
      </c>
      <c r="S130" s="449">
        <v>3</v>
      </c>
      <c r="T130" s="449">
        <v>3</v>
      </c>
    </row>
    <row r="131" spans="1:20" ht="31.9" customHeight="1" thickTop="1" thickBot="1">
      <c r="A131" s="1001"/>
      <c r="B131" s="1004"/>
      <c r="C131" s="1007"/>
      <c r="D131" s="366" t="s">
        <v>525</v>
      </c>
      <c r="E131" s="39" t="s">
        <v>3908</v>
      </c>
      <c r="F131" s="369"/>
      <c r="G131" s="463">
        <v>3</v>
      </c>
      <c r="H131" s="446">
        <v>3</v>
      </c>
      <c r="I131" s="449">
        <v>3</v>
      </c>
      <c r="J131" s="449">
        <v>3</v>
      </c>
      <c r="K131" s="449">
        <v>3</v>
      </c>
      <c r="L131" s="446">
        <v>2</v>
      </c>
      <c r="M131" s="446">
        <v>2</v>
      </c>
      <c r="N131" s="447"/>
      <c r="O131" s="447"/>
      <c r="P131" s="449">
        <v>3</v>
      </c>
      <c r="Q131" s="449">
        <v>2</v>
      </c>
      <c r="R131" s="449">
        <v>3</v>
      </c>
      <c r="S131" s="449">
        <v>3</v>
      </c>
      <c r="T131" s="449">
        <v>3</v>
      </c>
    </row>
    <row r="132" spans="1:20" ht="17.25" thickTop="1" thickBot="1">
      <c r="A132" s="1002"/>
      <c r="B132" s="1005"/>
      <c r="C132" s="1008"/>
      <c r="D132" s="998" t="s">
        <v>514</v>
      </c>
      <c r="E132" s="998"/>
      <c r="F132" s="376"/>
      <c r="G132" s="437">
        <v>2</v>
      </c>
      <c r="H132" s="436">
        <v>1</v>
      </c>
      <c r="I132" s="377">
        <v>2</v>
      </c>
      <c r="J132" s="377">
        <v>3</v>
      </c>
      <c r="K132" s="436"/>
      <c r="L132" s="398"/>
      <c r="M132" s="398"/>
      <c r="N132" s="377" t="s">
        <v>28</v>
      </c>
      <c r="O132" s="377" t="s">
        <v>28</v>
      </c>
      <c r="P132" s="377" t="s">
        <v>28</v>
      </c>
      <c r="Q132" s="398"/>
      <c r="R132" s="398"/>
      <c r="S132" s="436">
        <v>2</v>
      </c>
      <c r="T132" s="436"/>
    </row>
    <row r="133" spans="1:20" ht="36.6" customHeight="1" thickTop="1" thickBot="1">
      <c r="A133" s="1000" t="s">
        <v>527</v>
      </c>
      <c r="B133" s="1003" t="s">
        <v>3909</v>
      </c>
      <c r="C133" s="1006" t="s">
        <v>3910</v>
      </c>
      <c r="D133" s="366" t="s">
        <v>530</v>
      </c>
      <c r="E133" s="431" t="s">
        <v>3911</v>
      </c>
      <c r="F133" s="369"/>
      <c r="G133" s="458">
        <v>3</v>
      </c>
      <c r="H133" s="459">
        <v>3</v>
      </c>
      <c r="I133" s="460">
        <v>3</v>
      </c>
      <c r="J133" s="460">
        <v>3</v>
      </c>
      <c r="K133" s="460">
        <v>2</v>
      </c>
      <c r="L133" s="459">
        <v>2</v>
      </c>
      <c r="M133" s="471"/>
      <c r="N133" s="461"/>
      <c r="O133" s="461"/>
      <c r="P133" s="461"/>
      <c r="Q133" s="460">
        <v>2</v>
      </c>
      <c r="R133" s="460">
        <v>3</v>
      </c>
      <c r="S133" s="460">
        <v>3</v>
      </c>
      <c r="T133" s="460">
        <v>2</v>
      </c>
    </row>
    <row r="134" spans="1:20" ht="34.15" customHeight="1" thickTop="1" thickBot="1">
      <c r="A134" s="1001"/>
      <c r="B134" s="1004"/>
      <c r="C134" s="1007"/>
      <c r="D134" s="366" t="s">
        <v>532</v>
      </c>
      <c r="E134" s="431" t="s">
        <v>3912</v>
      </c>
      <c r="F134" s="369"/>
      <c r="G134" s="463">
        <v>3</v>
      </c>
      <c r="H134" s="446">
        <v>3</v>
      </c>
      <c r="I134" s="449">
        <v>3</v>
      </c>
      <c r="J134" s="447"/>
      <c r="K134" s="447"/>
      <c r="L134" s="446">
        <v>3</v>
      </c>
      <c r="M134" s="448"/>
      <c r="N134" s="447"/>
      <c r="O134" s="447"/>
      <c r="P134" s="449">
        <v>3</v>
      </c>
      <c r="Q134" s="449">
        <v>3</v>
      </c>
      <c r="R134" s="449">
        <v>3</v>
      </c>
      <c r="S134" s="449">
        <v>3</v>
      </c>
      <c r="T134" s="449">
        <v>3</v>
      </c>
    </row>
    <row r="135" spans="1:20" ht="38.450000000000003" customHeight="1" thickTop="1" thickBot="1">
      <c r="A135" s="1001"/>
      <c r="B135" s="1004"/>
      <c r="C135" s="1007"/>
      <c r="D135" s="366" t="s">
        <v>534</v>
      </c>
      <c r="E135" s="431" t="s">
        <v>3913</v>
      </c>
      <c r="F135" s="369" t="s">
        <v>3893</v>
      </c>
      <c r="G135" s="470">
        <v>3</v>
      </c>
      <c r="H135" s="374">
        <v>3</v>
      </c>
      <c r="I135" s="456">
        <v>3</v>
      </c>
      <c r="J135" s="456">
        <v>3</v>
      </c>
      <c r="K135" s="455"/>
      <c r="L135" s="374">
        <v>3</v>
      </c>
      <c r="M135" s="374">
        <v>3</v>
      </c>
      <c r="N135" s="455"/>
      <c r="O135" s="455"/>
      <c r="P135" s="456">
        <v>2</v>
      </c>
      <c r="Q135" s="456">
        <v>2</v>
      </c>
      <c r="R135" s="456">
        <v>3</v>
      </c>
      <c r="S135" s="456">
        <v>3</v>
      </c>
      <c r="T135" s="456">
        <v>2</v>
      </c>
    </row>
    <row r="136" spans="1:20" ht="44.45" customHeight="1" thickBot="1">
      <c r="A136" s="1001"/>
      <c r="B136" s="1004"/>
      <c r="C136" s="1007"/>
      <c r="D136" s="366" t="s">
        <v>536</v>
      </c>
      <c r="E136" s="395" t="s">
        <v>3914</v>
      </c>
      <c r="F136" s="369"/>
      <c r="G136" s="463">
        <v>3</v>
      </c>
      <c r="H136" s="446">
        <v>3</v>
      </c>
      <c r="I136" s="449">
        <v>3</v>
      </c>
      <c r="J136" s="449">
        <v>3</v>
      </c>
      <c r="K136" s="447"/>
      <c r="L136" s="448"/>
      <c r="M136" s="448"/>
      <c r="N136" s="447"/>
      <c r="O136" s="447"/>
      <c r="P136" s="447"/>
      <c r="Q136" s="447"/>
      <c r="R136" s="449">
        <v>3</v>
      </c>
      <c r="S136" s="447"/>
      <c r="T136" s="447"/>
    </row>
    <row r="137" spans="1:20" ht="40.9" customHeight="1" thickTop="1" thickBot="1">
      <c r="A137" s="1001"/>
      <c r="B137" s="1004"/>
      <c r="C137" s="1007"/>
      <c r="D137" s="366" t="s">
        <v>538</v>
      </c>
      <c r="E137" s="431" t="s">
        <v>3915</v>
      </c>
      <c r="F137" s="369"/>
      <c r="G137" s="463">
        <v>3</v>
      </c>
      <c r="H137" s="446">
        <v>3</v>
      </c>
      <c r="I137" s="449">
        <v>3</v>
      </c>
      <c r="J137" s="449">
        <v>3</v>
      </c>
      <c r="K137" s="447"/>
      <c r="L137" s="448"/>
      <c r="M137" s="448"/>
      <c r="N137" s="447"/>
      <c r="O137" s="447"/>
      <c r="P137" s="447"/>
      <c r="Q137" s="449">
        <v>2</v>
      </c>
      <c r="R137" s="449">
        <v>3</v>
      </c>
      <c r="S137" s="449">
        <v>2</v>
      </c>
      <c r="T137" s="449">
        <v>2</v>
      </c>
    </row>
    <row r="138" spans="1:20" ht="37.15" customHeight="1" thickTop="1" thickBot="1">
      <c r="A138" s="1002"/>
      <c r="B138" s="1005"/>
      <c r="C138" s="1008"/>
      <c r="D138" s="998" t="s">
        <v>527</v>
      </c>
      <c r="E138" s="998"/>
      <c r="F138" s="376"/>
      <c r="G138" s="392">
        <v>2</v>
      </c>
      <c r="H138" s="397"/>
      <c r="I138" s="397"/>
      <c r="J138" s="377" t="s">
        <v>28</v>
      </c>
      <c r="K138" s="397"/>
      <c r="L138" s="436">
        <v>2</v>
      </c>
      <c r="M138" s="436">
        <v>2</v>
      </c>
      <c r="N138" s="377">
        <v>2</v>
      </c>
      <c r="O138" s="377" t="s">
        <v>28</v>
      </c>
      <c r="P138" s="377" t="s">
        <v>28</v>
      </c>
      <c r="Q138" s="397"/>
      <c r="R138" s="436"/>
      <c r="S138" s="436">
        <v>3</v>
      </c>
      <c r="T138" s="397"/>
    </row>
    <row r="139" spans="1:20" ht="32.450000000000003" customHeight="1" thickBot="1">
      <c r="A139" s="1000" t="s">
        <v>540</v>
      </c>
      <c r="B139" s="1003" t="s">
        <v>3916</v>
      </c>
      <c r="C139" s="1006" t="s">
        <v>3917</v>
      </c>
      <c r="D139" s="366" t="s">
        <v>543</v>
      </c>
      <c r="E139" s="431" t="s">
        <v>3918</v>
      </c>
      <c r="F139" s="369"/>
      <c r="G139" s="466">
        <v>3</v>
      </c>
      <c r="H139" s="371">
        <v>2</v>
      </c>
      <c r="I139" s="468"/>
      <c r="J139" s="469"/>
      <c r="K139" s="469"/>
      <c r="L139" s="467">
        <v>3</v>
      </c>
      <c r="M139" s="468"/>
      <c r="N139" s="371">
        <v>2</v>
      </c>
      <c r="O139" s="469"/>
      <c r="P139" s="469"/>
      <c r="Q139" s="469"/>
      <c r="R139" s="467">
        <v>3</v>
      </c>
      <c r="S139" s="468"/>
      <c r="T139" s="467">
        <v>2</v>
      </c>
    </row>
    <row r="140" spans="1:20" ht="30" customHeight="1" thickBot="1">
      <c r="A140" s="1001"/>
      <c r="B140" s="1004"/>
      <c r="C140" s="1007"/>
      <c r="D140" s="366" t="s">
        <v>545</v>
      </c>
      <c r="E140" s="39" t="s">
        <v>3919</v>
      </c>
      <c r="F140" s="369"/>
      <c r="G140" s="463">
        <v>3</v>
      </c>
      <c r="H140" s="446">
        <v>3</v>
      </c>
      <c r="I140" s="446">
        <v>3</v>
      </c>
      <c r="J140" s="449">
        <v>3</v>
      </c>
      <c r="K140" s="449">
        <v>3</v>
      </c>
      <c r="L140" s="449">
        <v>2</v>
      </c>
      <c r="M140" s="446">
        <v>3</v>
      </c>
      <c r="N140" s="446">
        <v>3</v>
      </c>
      <c r="O140" s="447"/>
      <c r="P140" s="449">
        <v>3</v>
      </c>
      <c r="Q140" s="449">
        <v>2</v>
      </c>
      <c r="R140" s="449">
        <v>3</v>
      </c>
      <c r="S140" s="448"/>
      <c r="T140" s="447"/>
    </row>
    <row r="141" spans="1:20" ht="32.450000000000003" customHeight="1" thickTop="1" thickBot="1">
      <c r="A141" s="1001"/>
      <c r="B141" s="1004"/>
      <c r="C141" s="1007"/>
      <c r="D141" s="366" t="s">
        <v>547</v>
      </c>
      <c r="E141" s="431" t="s">
        <v>3920</v>
      </c>
      <c r="F141" s="369" t="s">
        <v>3893</v>
      </c>
      <c r="G141" s="463">
        <v>3</v>
      </c>
      <c r="H141" s="446">
        <v>3</v>
      </c>
      <c r="I141" s="446">
        <v>3</v>
      </c>
      <c r="J141" s="449">
        <v>3</v>
      </c>
      <c r="K141" s="447"/>
      <c r="L141" s="447"/>
      <c r="M141" s="446">
        <v>3</v>
      </c>
      <c r="N141" s="446">
        <v>3</v>
      </c>
      <c r="O141" s="447"/>
      <c r="P141" s="449">
        <v>3</v>
      </c>
      <c r="Q141" s="449">
        <v>2</v>
      </c>
      <c r="R141" s="449">
        <v>3</v>
      </c>
      <c r="S141" s="448"/>
      <c r="T141" s="447"/>
    </row>
    <row r="142" spans="1:20" ht="25.9" customHeight="1" thickTop="1" thickBot="1">
      <c r="A142" s="1001"/>
      <c r="B142" s="1004"/>
      <c r="C142" s="1007"/>
      <c r="D142" s="366" t="s">
        <v>549</v>
      </c>
      <c r="E142" s="472" t="s">
        <v>3921</v>
      </c>
      <c r="F142" s="369"/>
      <c r="G142" s="463">
        <v>3</v>
      </c>
      <c r="H142" s="446">
        <v>3</v>
      </c>
      <c r="I142" s="446">
        <v>3</v>
      </c>
      <c r="J142" s="449">
        <v>3</v>
      </c>
      <c r="K142" s="449">
        <v>3</v>
      </c>
      <c r="L142" s="449">
        <v>3</v>
      </c>
      <c r="M142" s="446">
        <v>2</v>
      </c>
      <c r="N142" s="448"/>
      <c r="O142" s="447"/>
      <c r="P142" s="447"/>
      <c r="Q142" s="449">
        <v>3</v>
      </c>
      <c r="R142" s="449">
        <v>3</v>
      </c>
      <c r="S142" s="446">
        <v>3</v>
      </c>
      <c r="T142" s="449">
        <v>3</v>
      </c>
    </row>
    <row r="143" spans="1:20" ht="28.9" customHeight="1" thickTop="1" thickBot="1">
      <c r="A143" s="1001"/>
      <c r="B143" s="1004"/>
      <c r="C143" s="1007"/>
      <c r="D143" s="366" t="s">
        <v>551</v>
      </c>
      <c r="E143" s="431" t="s">
        <v>3922</v>
      </c>
      <c r="F143" s="369"/>
      <c r="G143" s="463">
        <v>3</v>
      </c>
      <c r="H143" s="446">
        <v>3</v>
      </c>
      <c r="I143" s="446">
        <v>3</v>
      </c>
      <c r="J143" s="449">
        <v>3</v>
      </c>
      <c r="K143" s="449">
        <v>3</v>
      </c>
      <c r="L143" s="447"/>
      <c r="M143" s="446">
        <v>3</v>
      </c>
      <c r="N143" s="446">
        <v>3</v>
      </c>
      <c r="O143" s="447"/>
      <c r="P143" s="449">
        <v>3</v>
      </c>
      <c r="Q143" s="449">
        <v>2</v>
      </c>
      <c r="R143" s="449">
        <v>3</v>
      </c>
      <c r="S143" s="446">
        <v>2</v>
      </c>
      <c r="T143" s="449">
        <v>2</v>
      </c>
    </row>
    <row r="144" spans="1:20" ht="17.25" thickTop="1" thickBot="1">
      <c r="A144" s="1002"/>
      <c r="B144" s="1005"/>
      <c r="C144" s="1008"/>
      <c r="D144" s="998" t="s">
        <v>540</v>
      </c>
      <c r="E144" s="998"/>
      <c r="F144" s="376"/>
      <c r="G144" s="377">
        <v>2</v>
      </c>
      <c r="H144" s="377">
        <v>1</v>
      </c>
      <c r="I144" s="377">
        <v>2</v>
      </c>
      <c r="J144" s="377">
        <v>3</v>
      </c>
      <c r="K144" s="377"/>
      <c r="L144" s="377" t="s">
        <v>28</v>
      </c>
      <c r="M144" s="377" t="s">
        <v>28</v>
      </c>
      <c r="N144" s="377" t="s">
        <v>28</v>
      </c>
      <c r="O144" s="377" t="s">
        <v>28</v>
      </c>
      <c r="P144" s="377" t="s">
        <v>28</v>
      </c>
      <c r="Q144" s="377"/>
      <c r="R144" s="377"/>
      <c r="S144" s="377">
        <v>2</v>
      </c>
      <c r="T144" s="377" t="s">
        <v>28</v>
      </c>
    </row>
    <row r="145" spans="1:20" ht="33.6" customHeight="1" thickBot="1">
      <c r="A145" s="1000" t="s">
        <v>553</v>
      </c>
      <c r="B145" s="1003" t="s">
        <v>3923</v>
      </c>
      <c r="C145" s="1006" t="s">
        <v>3924</v>
      </c>
      <c r="D145" s="473" t="s">
        <v>556</v>
      </c>
      <c r="E145" s="395" t="s">
        <v>3925</v>
      </c>
      <c r="F145" s="369"/>
      <c r="G145" s="474">
        <v>2</v>
      </c>
      <c r="H145" s="439">
        <v>1</v>
      </c>
      <c r="I145" s="442">
        <v>3</v>
      </c>
      <c r="J145" s="442">
        <v>1</v>
      </c>
      <c r="K145" s="442">
        <v>2</v>
      </c>
      <c r="L145" s="439">
        <v>2</v>
      </c>
      <c r="M145" s="439">
        <v>2</v>
      </c>
      <c r="N145" s="442">
        <v>2</v>
      </c>
      <c r="O145" s="443"/>
      <c r="P145" s="443"/>
      <c r="Q145" s="443"/>
      <c r="R145" s="443"/>
      <c r="S145" s="442">
        <v>3</v>
      </c>
      <c r="T145" s="442">
        <v>2</v>
      </c>
    </row>
    <row r="146" spans="1:20" ht="24" customHeight="1" thickTop="1" thickBot="1">
      <c r="A146" s="1001"/>
      <c r="B146" s="1004"/>
      <c r="C146" s="1007"/>
      <c r="D146" s="473" t="s">
        <v>558</v>
      </c>
      <c r="E146" s="395" t="s">
        <v>3926</v>
      </c>
      <c r="F146" s="369"/>
      <c r="G146" s="470">
        <v>2</v>
      </c>
      <c r="H146" s="374">
        <v>1</v>
      </c>
      <c r="I146" s="456">
        <v>3</v>
      </c>
      <c r="J146" s="456">
        <v>1</v>
      </c>
      <c r="K146" s="456">
        <v>2</v>
      </c>
      <c r="L146" s="374">
        <v>2</v>
      </c>
      <c r="M146" s="374">
        <v>2</v>
      </c>
      <c r="N146" s="456">
        <v>2</v>
      </c>
      <c r="O146" s="455"/>
      <c r="P146" s="455"/>
      <c r="Q146" s="455"/>
      <c r="R146" s="455"/>
      <c r="S146" s="456">
        <v>3</v>
      </c>
      <c r="T146" s="456">
        <v>2</v>
      </c>
    </row>
    <row r="147" spans="1:20" ht="36" customHeight="1" thickBot="1">
      <c r="A147" s="1001"/>
      <c r="B147" s="1004"/>
      <c r="C147" s="1007"/>
      <c r="D147" s="473" t="s">
        <v>560</v>
      </c>
      <c r="E147" s="395" t="s">
        <v>3927</v>
      </c>
      <c r="F147" s="369" t="s">
        <v>3824</v>
      </c>
      <c r="G147" s="470">
        <v>2</v>
      </c>
      <c r="H147" s="374">
        <v>1</v>
      </c>
      <c r="I147" s="456">
        <v>3</v>
      </c>
      <c r="J147" s="456">
        <v>1</v>
      </c>
      <c r="K147" s="456">
        <v>2</v>
      </c>
      <c r="L147" s="374">
        <v>2</v>
      </c>
      <c r="M147" s="374">
        <v>2</v>
      </c>
      <c r="N147" s="456">
        <v>2</v>
      </c>
      <c r="O147" s="455"/>
      <c r="P147" s="455"/>
      <c r="Q147" s="455"/>
      <c r="R147" s="455"/>
      <c r="S147" s="456">
        <v>3</v>
      </c>
      <c r="T147" s="456">
        <v>2</v>
      </c>
    </row>
    <row r="148" spans="1:20" ht="24" customHeight="1" thickBot="1">
      <c r="A148" s="1001"/>
      <c r="B148" s="1004"/>
      <c r="C148" s="1007"/>
      <c r="D148" s="473" t="s">
        <v>562</v>
      </c>
      <c r="E148" s="472" t="s">
        <v>3928</v>
      </c>
      <c r="F148" s="369"/>
      <c r="G148" s="463">
        <v>2</v>
      </c>
      <c r="H148" s="446">
        <v>1</v>
      </c>
      <c r="I148" s="449">
        <v>3</v>
      </c>
      <c r="J148" s="449">
        <v>1</v>
      </c>
      <c r="K148" s="449">
        <v>2</v>
      </c>
      <c r="L148" s="446">
        <v>2</v>
      </c>
      <c r="M148" s="446">
        <v>2</v>
      </c>
      <c r="N148" s="449">
        <v>2</v>
      </c>
      <c r="O148" s="447"/>
      <c r="P148" s="447"/>
      <c r="Q148" s="447"/>
      <c r="R148" s="447"/>
      <c r="S148" s="449">
        <v>2</v>
      </c>
      <c r="T148" s="449">
        <v>2</v>
      </c>
    </row>
    <row r="149" spans="1:20" ht="17.25" thickTop="1" thickBot="1">
      <c r="A149" s="1002"/>
      <c r="B149" s="1005"/>
      <c r="C149" s="1008"/>
      <c r="D149" s="998" t="s">
        <v>553</v>
      </c>
      <c r="E149" s="998"/>
      <c r="F149" s="376"/>
      <c r="G149" s="377">
        <v>2</v>
      </c>
      <c r="H149" s="377">
        <v>1</v>
      </c>
      <c r="I149" s="377">
        <v>2</v>
      </c>
      <c r="J149" s="377">
        <v>3</v>
      </c>
      <c r="K149" s="377"/>
      <c r="L149" s="377"/>
      <c r="M149" s="377"/>
      <c r="N149" s="377"/>
      <c r="O149" s="377"/>
      <c r="P149" s="377"/>
      <c r="Q149" s="377"/>
      <c r="R149" s="377"/>
      <c r="S149" s="377">
        <v>3</v>
      </c>
      <c r="T149" s="377"/>
    </row>
    <row r="150" spans="1:20" ht="32.25" thickBot="1">
      <c r="A150" s="1000" t="s">
        <v>564</v>
      </c>
      <c r="B150" s="1003" t="s">
        <v>3929</v>
      </c>
      <c r="C150" s="1006" t="s">
        <v>3930</v>
      </c>
      <c r="D150" s="366" t="s">
        <v>567</v>
      </c>
      <c r="E150" s="395" t="s">
        <v>3931</v>
      </c>
      <c r="F150" s="369"/>
      <c r="G150" s="371">
        <v>3</v>
      </c>
      <c r="H150" s="371">
        <v>2</v>
      </c>
      <c r="I150" s="371">
        <v>2</v>
      </c>
      <c r="J150" s="371">
        <v>3</v>
      </c>
      <c r="K150" s="371">
        <v>3</v>
      </c>
      <c r="L150" s="371">
        <v>1</v>
      </c>
      <c r="M150" s="371" t="s">
        <v>28</v>
      </c>
      <c r="N150" s="371" t="s">
        <v>28</v>
      </c>
      <c r="O150" s="371" t="s">
        <v>28</v>
      </c>
      <c r="P150" s="371" t="s">
        <v>28</v>
      </c>
      <c r="Q150" s="371" t="s">
        <v>28</v>
      </c>
      <c r="R150" s="371" t="s">
        <v>28</v>
      </c>
      <c r="S150" s="371">
        <v>3</v>
      </c>
      <c r="T150" s="371">
        <v>2</v>
      </c>
    </row>
    <row r="151" spans="1:20" ht="48" thickBot="1">
      <c r="A151" s="1001"/>
      <c r="B151" s="1004"/>
      <c r="C151" s="1007"/>
      <c r="D151" s="366" t="s">
        <v>569</v>
      </c>
      <c r="E151" s="395" t="s">
        <v>3932</v>
      </c>
      <c r="F151" s="369"/>
      <c r="G151" s="374" t="s">
        <v>28</v>
      </c>
      <c r="H151" s="374">
        <v>2</v>
      </c>
      <c r="I151" s="374">
        <v>3</v>
      </c>
      <c r="J151" s="374" t="s">
        <v>28</v>
      </c>
      <c r="K151" s="374">
        <v>2</v>
      </c>
      <c r="L151" s="374" t="s">
        <v>28</v>
      </c>
      <c r="M151" s="374">
        <v>2</v>
      </c>
      <c r="N151" s="374" t="s">
        <v>28</v>
      </c>
      <c r="O151" s="374" t="s">
        <v>28</v>
      </c>
      <c r="P151" s="374" t="s">
        <v>28</v>
      </c>
      <c r="Q151" s="374" t="s">
        <v>28</v>
      </c>
      <c r="R151" s="374" t="s">
        <v>28</v>
      </c>
      <c r="S151" s="374">
        <v>3</v>
      </c>
      <c r="T151" s="374">
        <v>2</v>
      </c>
    </row>
    <row r="152" spans="1:20" ht="32.25" thickBot="1">
      <c r="A152" s="1001"/>
      <c r="B152" s="1004"/>
      <c r="C152" s="1007"/>
      <c r="D152" s="366" t="s">
        <v>571</v>
      </c>
      <c r="E152" s="395" t="s">
        <v>3933</v>
      </c>
      <c r="F152" s="369" t="s">
        <v>3824</v>
      </c>
      <c r="G152" s="374">
        <v>3</v>
      </c>
      <c r="H152" s="374">
        <v>2</v>
      </c>
      <c r="I152" s="374">
        <v>2</v>
      </c>
      <c r="J152" s="374">
        <v>2</v>
      </c>
      <c r="K152" s="374" t="s">
        <v>28</v>
      </c>
      <c r="L152" s="374" t="s">
        <v>28</v>
      </c>
      <c r="M152" s="374">
        <v>1</v>
      </c>
      <c r="N152" s="374" t="s">
        <v>28</v>
      </c>
      <c r="O152" s="374" t="s">
        <v>28</v>
      </c>
      <c r="P152" s="374" t="s">
        <v>28</v>
      </c>
      <c r="Q152" s="374" t="s">
        <v>28</v>
      </c>
      <c r="R152" s="374" t="s">
        <v>28</v>
      </c>
      <c r="S152" s="374">
        <v>2</v>
      </c>
      <c r="T152" s="374">
        <v>3</v>
      </c>
    </row>
    <row r="153" spans="1:20" ht="32.25" thickBot="1">
      <c r="A153" s="1001"/>
      <c r="B153" s="1004"/>
      <c r="C153" s="1007"/>
      <c r="D153" s="366" t="s">
        <v>1141</v>
      </c>
      <c r="E153" s="395" t="s">
        <v>3934</v>
      </c>
      <c r="F153" s="369"/>
      <c r="G153" s="374">
        <v>3</v>
      </c>
      <c r="H153" s="374">
        <v>2</v>
      </c>
      <c r="I153" s="374">
        <v>2</v>
      </c>
      <c r="J153" s="374" t="s">
        <v>28</v>
      </c>
      <c r="K153" s="374" t="s">
        <v>28</v>
      </c>
      <c r="L153" s="374">
        <v>1</v>
      </c>
      <c r="M153" s="374" t="s">
        <v>28</v>
      </c>
      <c r="N153" s="374" t="s">
        <v>28</v>
      </c>
      <c r="O153" s="374" t="s">
        <v>28</v>
      </c>
      <c r="P153" s="374" t="s">
        <v>28</v>
      </c>
      <c r="Q153" s="374">
        <v>2</v>
      </c>
      <c r="R153" s="374" t="s">
        <v>28</v>
      </c>
      <c r="S153" s="374">
        <v>2</v>
      </c>
      <c r="T153" s="374">
        <v>3</v>
      </c>
    </row>
    <row r="154" spans="1:20" ht="16.5" thickBot="1">
      <c r="A154" s="1001"/>
      <c r="B154" s="1004"/>
      <c r="C154" s="1007"/>
      <c r="D154" s="998" t="s">
        <v>564</v>
      </c>
      <c r="E154" s="998"/>
      <c r="F154" s="376"/>
      <c r="G154" s="475">
        <v>3</v>
      </c>
      <c r="H154" s="398">
        <v>2</v>
      </c>
      <c r="I154" s="397">
        <v>2</v>
      </c>
      <c r="J154" s="398">
        <v>2</v>
      </c>
      <c r="K154" s="397">
        <v>2</v>
      </c>
      <c r="L154" s="398">
        <v>1</v>
      </c>
      <c r="M154" s="398">
        <v>2</v>
      </c>
      <c r="N154" s="398"/>
      <c r="O154" s="397"/>
      <c r="P154" s="398"/>
      <c r="Q154" s="398">
        <v>2</v>
      </c>
      <c r="R154" s="397"/>
      <c r="S154" s="397">
        <v>3</v>
      </c>
      <c r="T154" s="397">
        <v>3</v>
      </c>
    </row>
    <row r="155" spans="1:20" ht="33" thickTop="1" thickBot="1">
      <c r="A155" s="995" t="s">
        <v>575</v>
      </c>
      <c r="B155" s="996" t="s">
        <v>3935</v>
      </c>
      <c r="C155" s="997" t="s">
        <v>3936</v>
      </c>
      <c r="D155" s="476" t="s">
        <v>578</v>
      </c>
      <c r="E155" s="372" t="s">
        <v>3937</v>
      </c>
      <c r="F155" s="369"/>
      <c r="G155" s="477">
        <v>3</v>
      </c>
      <c r="H155" s="478">
        <v>3</v>
      </c>
      <c r="I155" s="479">
        <v>3</v>
      </c>
      <c r="J155" s="479">
        <v>3</v>
      </c>
      <c r="K155" s="479">
        <v>3</v>
      </c>
      <c r="L155" s="480"/>
      <c r="M155" s="480"/>
      <c r="N155" s="481"/>
      <c r="O155" s="479">
        <v>3</v>
      </c>
      <c r="P155" s="481"/>
      <c r="Q155" s="481"/>
      <c r="R155" s="479">
        <v>3</v>
      </c>
      <c r="S155" s="481"/>
      <c r="T155" s="479">
        <v>2</v>
      </c>
    </row>
    <row r="156" spans="1:20" ht="32.25" thickBot="1">
      <c r="A156" s="995"/>
      <c r="B156" s="996"/>
      <c r="C156" s="997"/>
      <c r="D156" s="476" t="s">
        <v>580</v>
      </c>
      <c r="E156" s="372" t="s">
        <v>3938</v>
      </c>
      <c r="F156" s="369"/>
      <c r="G156" s="463">
        <v>3</v>
      </c>
      <c r="H156" s="448"/>
      <c r="I156" s="449">
        <v>3</v>
      </c>
      <c r="J156" s="447"/>
      <c r="K156" s="449">
        <v>3</v>
      </c>
      <c r="L156" s="448"/>
      <c r="M156" s="448"/>
      <c r="N156" s="447"/>
      <c r="O156" s="447"/>
      <c r="P156" s="447"/>
      <c r="Q156" s="449">
        <v>3</v>
      </c>
      <c r="R156" s="449">
        <v>3</v>
      </c>
      <c r="S156" s="449">
        <v>2</v>
      </c>
      <c r="T156" s="447"/>
    </row>
    <row r="157" spans="1:20" ht="17.25" thickTop="1" thickBot="1">
      <c r="A157" s="995"/>
      <c r="B157" s="996"/>
      <c r="C157" s="997"/>
      <c r="D157" s="476" t="s">
        <v>582</v>
      </c>
      <c r="E157" s="372" t="s">
        <v>3939</v>
      </c>
      <c r="F157" s="369" t="s">
        <v>3874</v>
      </c>
      <c r="G157" s="463">
        <v>3</v>
      </c>
      <c r="H157" s="446">
        <v>3</v>
      </c>
      <c r="I157" s="447"/>
      <c r="J157" s="447"/>
      <c r="K157" s="449">
        <v>3</v>
      </c>
      <c r="L157" s="448"/>
      <c r="M157" s="448"/>
      <c r="N157" s="447"/>
      <c r="O157" s="447"/>
      <c r="P157" s="447"/>
      <c r="Q157" s="449">
        <v>2</v>
      </c>
      <c r="R157" s="449">
        <v>3</v>
      </c>
      <c r="S157" s="449">
        <v>3</v>
      </c>
      <c r="T157" s="449">
        <v>3</v>
      </c>
    </row>
    <row r="158" spans="1:20" ht="17.25" thickTop="1" thickBot="1">
      <c r="A158" s="995"/>
      <c r="B158" s="996"/>
      <c r="C158" s="997"/>
      <c r="D158" s="476" t="s">
        <v>584</v>
      </c>
      <c r="E158" s="372" t="s">
        <v>3940</v>
      </c>
      <c r="F158" s="369"/>
      <c r="G158" s="463">
        <v>3</v>
      </c>
      <c r="H158" s="446">
        <v>3</v>
      </c>
      <c r="I158" s="449">
        <v>3</v>
      </c>
      <c r="J158" s="449">
        <v>3</v>
      </c>
      <c r="K158" s="449">
        <v>3</v>
      </c>
      <c r="L158" s="448"/>
      <c r="M158" s="448"/>
      <c r="N158" s="447"/>
      <c r="O158" s="449">
        <v>3</v>
      </c>
      <c r="P158" s="447"/>
      <c r="Q158" s="449">
        <v>3</v>
      </c>
      <c r="R158" s="449">
        <v>3</v>
      </c>
      <c r="S158" s="449">
        <v>3</v>
      </c>
      <c r="T158" s="449">
        <v>2</v>
      </c>
    </row>
    <row r="159" spans="1:20" ht="17.25" thickTop="1" thickBot="1">
      <c r="A159" s="995"/>
      <c r="B159" s="996"/>
      <c r="C159" s="997"/>
      <c r="D159" s="999" t="s">
        <v>575</v>
      </c>
      <c r="E159" s="999"/>
      <c r="F159" s="376"/>
      <c r="G159" s="384">
        <v>2</v>
      </c>
      <c r="H159" s="384">
        <v>1</v>
      </c>
      <c r="I159" s="384">
        <v>3</v>
      </c>
      <c r="J159" s="384">
        <v>1</v>
      </c>
      <c r="K159" s="384">
        <v>2</v>
      </c>
      <c r="L159" s="384">
        <v>2</v>
      </c>
      <c r="M159" s="384">
        <v>2</v>
      </c>
      <c r="N159" s="384">
        <v>2</v>
      </c>
      <c r="O159" s="384"/>
      <c r="P159" s="384"/>
      <c r="Q159" s="384"/>
      <c r="R159" s="384"/>
      <c r="S159" s="384">
        <v>3</v>
      </c>
      <c r="T159" s="384">
        <v>1</v>
      </c>
    </row>
    <row r="160" spans="1:20" ht="35.450000000000003" customHeight="1" thickTop="1" thickBot="1">
      <c r="A160" s="995" t="s">
        <v>716</v>
      </c>
      <c r="B160" s="996" t="s">
        <v>2207</v>
      </c>
      <c r="C160" s="997" t="s">
        <v>3941</v>
      </c>
      <c r="D160" s="367" t="s">
        <v>716</v>
      </c>
      <c r="E160" s="431" t="s">
        <v>3942</v>
      </c>
      <c r="F160" s="369"/>
      <c r="G160" s="482">
        <v>2</v>
      </c>
      <c r="H160" s="483">
        <v>1</v>
      </c>
      <c r="I160" s="484">
        <v>3</v>
      </c>
      <c r="J160" s="484">
        <v>1</v>
      </c>
      <c r="K160" s="481"/>
      <c r="L160" s="480"/>
      <c r="M160" s="480"/>
      <c r="N160" s="484">
        <v>2</v>
      </c>
      <c r="O160" s="481"/>
      <c r="P160" s="481"/>
      <c r="Q160" s="480"/>
      <c r="R160" s="480"/>
      <c r="S160" s="484">
        <v>3</v>
      </c>
      <c r="T160" s="481"/>
    </row>
    <row r="161" spans="1:20" ht="32.25" thickBot="1">
      <c r="A161" s="995"/>
      <c r="B161" s="996"/>
      <c r="C161" s="997"/>
      <c r="D161" s="367" t="s">
        <v>721</v>
      </c>
      <c r="E161" s="372" t="s">
        <v>3943</v>
      </c>
      <c r="F161" s="369"/>
      <c r="G161" s="485">
        <v>2</v>
      </c>
      <c r="H161" s="486">
        <v>1</v>
      </c>
      <c r="I161" s="487">
        <v>3</v>
      </c>
      <c r="J161" s="487">
        <v>1</v>
      </c>
      <c r="K161" s="447"/>
      <c r="L161" s="448"/>
      <c r="M161" s="448"/>
      <c r="N161" s="447"/>
      <c r="O161" s="447"/>
      <c r="P161" s="447"/>
      <c r="Q161" s="448"/>
      <c r="R161" s="448"/>
      <c r="S161" s="487">
        <v>3</v>
      </c>
      <c r="T161" s="447"/>
    </row>
    <row r="162" spans="1:20" ht="48.75" thickTop="1" thickBot="1">
      <c r="A162" s="995"/>
      <c r="B162" s="996"/>
      <c r="C162" s="997"/>
      <c r="D162" s="367" t="s">
        <v>723</v>
      </c>
      <c r="E162" s="372" t="s">
        <v>3944</v>
      </c>
      <c r="F162" s="369" t="s">
        <v>3893</v>
      </c>
      <c r="G162" s="485">
        <v>2</v>
      </c>
      <c r="H162" s="486">
        <v>1</v>
      </c>
      <c r="I162" s="487">
        <v>3</v>
      </c>
      <c r="J162" s="487">
        <v>1</v>
      </c>
      <c r="K162" s="447"/>
      <c r="L162" s="448"/>
      <c r="M162" s="448"/>
      <c r="N162" s="447"/>
      <c r="O162" s="447"/>
      <c r="P162" s="447"/>
      <c r="Q162" s="448"/>
      <c r="R162" s="448"/>
      <c r="S162" s="487">
        <v>3</v>
      </c>
      <c r="T162" s="447"/>
    </row>
    <row r="163" spans="1:20" ht="33" thickTop="1" thickBot="1">
      <c r="A163" s="995"/>
      <c r="B163" s="996"/>
      <c r="C163" s="997"/>
      <c r="D163" s="367" t="s">
        <v>725</v>
      </c>
      <c r="E163" s="372" t="s">
        <v>3945</v>
      </c>
      <c r="F163" s="369"/>
      <c r="G163" s="485">
        <v>2</v>
      </c>
      <c r="H163" s="486">
        <v>1</v>
      </c>
      <c r="I163" s="487">
        <v>3</v>
      </c>
      <c r="J163" s="487">
        <v>1</v>
      </c>
      <c r="K163" s="447"/>
      <c r="L163" s="448"/>
      <c r="M163" s="448"/>
      <c r="N163" s="447"/>
      <c r="O163" s="447"/>
      <c r="P163" s="447"/>
      <c r="Q163" s="448"/>
      <c r="R163" s="448"/>
      <c r="S163" s="487">
        <v>2</v>
      </c>
      <c r="T163" s="447"/>
    </row>
    <row r="164" spans="1:20" ht="48.75" thickTop="1" thickBot="1">
      <c r="A164" s="995"/>
      <c r="B164" s="996"/>
      <c r="C164" s="997"/>
      <c r="D164" s="367" t="s">
        <v>727</v>
      </c>
      <c r="E164" s="372" t="s">
        <v>3946</v>
      </c>
      <c r="F164" s="369"/>
      <c r="G164" s="488">
        <v>2</v>
      </c>
      <c r="H164" s="489">
        <v>1</v>
      </c>
      <c r="I164" s="490">
        <v>3</v>
      </c>
      <c r="J164" s="490">
        <v>1</v>
      </c>
      <c r="K164" s="455"/>
      <c r="L164" s="465"/>
      <c r="M164" s="465"/>
      <c r="N164" s="490">
        <v>2</v>
      </c>
      <c r="O164" s="455"/>
      <c r="P164" s="455"/>
      <c r="Q164" s="465"/>
      <c r="R164" s="465"/>
      <c r="S164" s="490">
        <v>2</v>
      </c>
      <c r="T164" s="455"/>
    </row>
    <row r="165" spans="1:20" ht="16.5" thickBot="1">
      <c r="A165" s="995"/>
      <c r="B165" s="996"/>
      <c r="C165" s="997"/>
      <c r="D165" s="998" t="s">
        <v>716</v>
      </c>
      <c r="E165" s="998"/>
      <c r="F165" s="376"/>
      <c r="G165" s="377">
        <v>2</v>
      </c>
      <c r="H165" s="377">
        <v>1</v>
      </c>
      <c r="I165" s="377">
        <v>3</v>
      </c>
      <c r="J165" s="377">
        <v>1</v>
      </c>
      <c r="K165" s="377"/>
      <c r="L165" s="377" t="s">
        <v>28</v>
      </c>
      <c r="M165" s="377" t="s">
        <v>28</v>
      </c>
      <c r="N165" s="377">
        <v>2</v>
      </c>
      <c r="O165" s="377" t="s">
        <v>28</v>
      </c>
      <c r="P165" s="377" t="s">
        <v>28</v>
      </c>
      <c r="Q165" s="377" t="s">
        <v>28</v>
      </c>
      <c r="R165" s="377"/>
      <c r="S165" s="377">
        <v>3</v>
      </c>
      <c r="T165" s="377" t="s">
        <v>28</v>
      </c>
    </row>
    <row r="166" spans="1:20" ht="48" thickBot="1">
      <c r="A166" s="995" t="s">
        <v>729</v>
      </c>
      <c r="B166" s="996" t="s">
        <v>3947</v>
      </c>
      <c r="C166" s="997" t="s">
        <v>3948</v>
      </c>
      <c r="D166" s="367" t="s">
        <v>732</v>
      </c>
      <c r="E166" s="372" t="s">
        <v>2978</v>
      </c>
      <c r="F166" s="369"/>
      <c r="G166" s="438">
        <v>2</v>
      </c>
      <c r="H166" s="439">
        <v>2</v>
      </c>
      <c r="I166" s="439">
        <v>3</v>
      </c>
      <c r="J166" s="439">
        <v>2</v>
      </c>
      <c r="K166" s="439">
        <v>2</v>
      </c>
      <c r="L166" s="439" t="s">
        <v>28</v>
      </c>
      <c r="M166" s="439" t="s">
        <v>28</v>
      </c>
      <c r="N166" s="442" t="s">
        <v>28</v>
      </c>
      <c r="O166" s="439" t="s">
        <v>28</v>
      </c>
      <c r="P166" s="442" t="s">
        <v>28</v>
      </c>
      <c r="Q166" s="442" t="s">
        <v>28</v>
      </c>
      <c r="R166" s="439">
        <v>2</v>
      </c>
      <c r="S166" s="442">
        <v>2</v>
      </c>
      <c r="T166" s="439">
        <v>2</v>
      </c>
    </row>
    <row r="167" spans="1:20" ht="33" thickTop="1" thickBot="1">
      <c r="A167" s="995"/>
      <c r="B167" s="996"/>
      <c r="C167" s="997"/>
      <c r="D167" s="367" t="s">
        <v>734</v>
      </c>
      <c r="E167" s="372" t="s">
        <v>3949</v>
      </c>
      <c r="F167" s="369"/>
      <c r="G167" s="445">
        <v>3</v>
      </c>
      <c r="H167" s="446">
        <v>2</v>
      </c>
      <c r="I167" s="446">
        <v>1</v>
      </c>
      <c r="J167" s="446">
        <v>2</v>
      </c>
      <c r="K167" s="446">
        <v>3</v>
      </c>
      <c r="L167" s="446" t="s">
        <v>28</v>
      </c>
      <c r="M167" s="446" t="s">
        <v>28</v>
      </c>
      <c r="N167" s="449" t="s">
        <v>28</v>
      </c>
      <c r="O167" s="446" t="s">
        <v>28</v>
      </c>
      <c r="P167" s="449" t="s">
        <v>28</v>
      </c>
      <c r="Q167" s="449" t="s">
        <v>28</v>
      </c>
      <c r="R167" s="446">
        <v>2</v>
      </c>
      <c r="S167" s="449" t="s">
        <v>28</v>
      </c>
      <c r="T167" s="446">
        <v>2</v>
      </c>
    </row>
    <row r="168" spans="1:20" ht="33" thickTop="1" thickBot="1">
      <c r="A168" s="995"/>
      <c r="B168" s="996"/>
      <c r="C168" s="997"/>
      <c r="D168" s="367" t="s">
        <v>736</v>
      </c>
      <c r="E168" s="372" t="s">
        <v>3950</v>
      </c>
      <c r="F168" s="369" t="s">
        <v>3836</v>
      </c>
      <c r="G168" s="445">
        <v>2</v>
      </c>
      <c r="H168" s="446">
        <v>2</v>
      </c>
      <c r="I168" s="446">
        <v>3</v>
      </c>
      <c r="J168" s="446">
        <v>2</v>
      </c>
      <c r="K168" s="446">
        <v>3</v>
      </c>
      <c r="L168" s="446" t="s">
        <v>28</v>
      </c>
      <c r="M168" s="446" t="s">
        <v>28</v>
      </c>
      <c r="N168" s="449" t="s">
        <v>28</v>
      </c>
      <c r="O168" s="446" t="s">
        <v>28</v>
      </c>
      <c r="P168" s="447"/>
      <c r="Q168" s="449">
        <v>2</v>
      </c>
      <c r="R168" s="446">
        <v>3</v>
      </c>
      <c r="S168" s="449">
        <v>3</v>
      </c>
      <c r="T168" s="446">
        <v>2</v>
      </c>
    </row>
    <row r="169" spans="1:20" ht="33" thickTop="1" thickBot="1">
      <c r="A169" s="995"/>
      <c r="B169" s="996"/>
      <c r="C169" s="997"/>
      <c r="D169" s="367" t="s">
        <v>738</v>
      </c>
      <c r="E169" s="372" t="s">
        <v>3951</v>
      </c>
      <c r="F169" s="369"/>
      <c r="G169" s="373">
        <v>2</v>
      </c>
      <c r="H169" s="374">
        <v>2</v>
      </c>
      <c r="I169" s="374">
        <v>3</v>
      </c>
      <c r="J169" s="374">
        <v>2</v>
      </c>
      <c r="K169" s="374">
        <v>2</v>
      </c>
      <c r="L169" s="374" t="s">
        <v>28</v>
      </c>
      <c r="M169" s="374" t="s">
        <v>28</v>
      </c>
      <c r="N169" s="456">
        <v>2</v>
      </c>
      <c r="O169" s="374" t="s">
        <v>28</v>
      </c>
      <c r="P169" s="456" t="s">
        <v>28</v>
      </c>
      <c r="Q169" s="456" t="s">
        <v>28</v>
      </c>
      <c r="R169" s="374">
        <v>3</v>
      </c>
      <c r="S169" s="456" t="s">
        <v>28</v>
      </c>
      <c r="T169" s="374">
        <v>2</v>
      </c>
    </row>
    <row r="170" spans="1:20" ht="16.5" thickBot="1">
      <c r="A170" s="995"/>
      <c r="B170" s="996"/>
      <c r="C170" s="997"/>
      <c r="D170" s="367" t="s">
        <v>740</v>
      </c>
      <c r="E170" s="372" t="s">
        <v>3952</v>
      </c>
      <c r="F170" s="369"/>
      <c r="G170" s="373">
        <v>3</v>
      </c>
      <c r="H170" s="374">
        <v>1</v>
      </c>
      <c r="I170" s="374">
        <v>2</v>
      </c>
      <c r="J170" s="374">
        <v>3</v>
      </c>
      <c r="K170" s="374">
        <v>2</v>
      </c>
      <c r="L170" s="374" t="s">
        <v>28</v>
      </c>
      <c r="M170" s="374" t="s">
        <v>28</v>
      </c>
      <c r="N170" s="456">
        <v>1</v>
      </c>
      <c r="O170" s="374" t="s">
        <v>28</v>
      </c>
      <c r="P170" s="456" t="s">
        <v>28</v>
      </c>
      <c r="Q170" s="456" t="s">
        <v>28</v>
      </c>
      <c r="R170" s="374">
        <v>3</v>
      </c>
      <c r="S170" s="456">
        <v>2</v>
      </c>
      <c r="T170" s="374">
        <v>1</v>
      </c>
    </row>
    <row r="171" spans="1:20" ht="16.5" thickBot="1">
      <c r="A171" s="995"/>
      <c r="B171" s="996"/>
      <c r="C171" s="997"/>
      <c r="D171" s="998" t="s">
        <v>729</v>
      </c>
      <c r="E171" s="998"/>
      <c r="F171" s="376"/>
      <c r="G171" s="384">
        <v>2</v>
      </c>
      <c r="H171" s="384">
        <v>1</v>
      </c>
      <c r="I171" s="384">
        <v>3</v>
      </c>
      <c r="J171" s="384">
        <v>1</v>
      </c>
      <c r="K171" s="384"/>
      <c r="L171" s="384"/>
      <c r="M171" s="384"/>
      <c r="N171" s="384">
        <v>2</v>
      </c>
      <c r="O171" s="384"/>
      <c r="P171" s="384"/>
      <c r="Q171" s="384"/>
      <c r="R171" s="384"/>
      <c r="S171" s="384">
        <v>2</v>
      </c>
      <c r="T171" s="384"/>
    </row>
    <row r="172" spans="1:20" ht="17.25" thickTop="1" thickBot="1">
      <c r="A172" s="995" t="s">
        <v>742</v>
      </c>
      <c r="B172" s="996" t="s">
        <v>3953</v>
      </c>
      <c r="C172" s="997" t="s">
        <v>3954</v>
      </c>
      <c r="D172" s="367" t="s">
        <v>745</v>
      </c>
      <c r="E172" s="372" t="s">
        <v>3955</v>
      </c>
      <c r="F172" s="369"/>
      <c r="G172" s="458">
        <v>3</v>
      </c>
      <c r="H172" s="459">
        <v>3</v>
      </c>
      <c r="I172" s="459">
        <v>3</v>
      </c>
      <c r="J172" s="460">
        <v>3</v>
      </c>
      <c r="K172" s="460">
        <v>2</v>
      </c>
      <c r="L172" s="461"/>
      <c r="M172" s="471"/>
      <c r="N172" s="471"/>
      <c r="O172" s="461"/>
      <c r="P172" s="460">
        <v>3</v>
      </c>
      <c r="Q172" s="460">
        <v>2</v>
      </c>
      <c r="R172" s="460">
        <v>3</v>
      </c>
      <c r="S172" s="459">
        <v>3</v>
      </c>
      <c r="T172" s="460">
        <v>3</v>
      </c>
    </row>
    <row r="173" spans="1:20" ht="33" thickTop="1" thickBot="1">
      <c r="A173" s="995"/>
      <c r="B173" s="996"/>
      <c r="C173" s="997"/>
      <c r="D173" s="367" t="s">
        <v>747</v>
      </c>
      <c r="E173" s="372" t="s">
        <v>3956</v>
      </c>
      <c r="F173" s="369"/>
      <c r="G173" s="463">
        <v>3</v>
      </c>
      <c r="H173" s="446">
        <v>3</v>
      </c>
      <c r="I173" s="446">
        <v>3</v>
      </c>
      <c r="J173" s="449">
        <v>3</v>
      </c>
      <c r="K173" s="447"/>
      <c r="L173" s="449">
        <v>2</v>
      </c>
      <c r="M173" s="446">
        <v>2</v>
      </c>
      <c r="N173" s="448"/>
      <c r="O173" s="447"/>
      <c r="P173" s="449">
        <v>3</v>
      </c>
      <c r="Q173" s="449">
        <v>3</v>
      </c>
      <c r="R173" s="449">
        <v>3</v>
      </c>
      <c r="S173" s="446">
        <v>3</v>
      </c>
      <c r="T173" s="449">
        <v>3</v>
      </c>
    </row>
    <row r="174" spans="1:20" ht="17.25" thickTop="1" thickBot="1">
      <c r="A174" s="995"/>
      <c r="B174" s="996"/>
      <c r="C174" s="997"/>
      <c r="D174" s="367" t="s">
        <v>749</v>
      </c>
      <c r="E174" s="372" t="s">
        <v>3957</v>
      </c>
      <c r="F174" s="369" t="s">
        <v>3893</v>
      </c>
      <c r="G174" s="463">
        <v>3</v>
      </c>
      <c r="H174" s="446">
        <v>3</v>
      </c>
      <c r="I174" s="446">
        <v>3</v>
      </c>
      <c r="J174" s="449">
        <v>3</v>
      </c>
      <c r="K174" s="447"/>
      <c r="L174" s="449">
        <v>2</v>
      </c>
      <c r="M174" s="448"/>
      <c r="N174" s="448"/>
      <c r="O174" s="447"/>
      <c r="P174" s="449">
        <v>3</v>
      </c>
      <c r="Q174" s="447"/>
      <c r="R174" s="449">
        <v>3</v>
      </c>
      <c r="S174" s="446">
        <v>2</v>
      </c>
      <c r="T174" s="449">
        <v>3</v>
      </c>
    </row>
    <row r="175" spans="1:20" ht="33" thickTop="1" thickBot="1">
      <c r="A175" s="995"/>
      <c r="B175" s="996"/>
      <c r="C175" s="997"/>
      <c r="D175" s="367" t="s">
        <v>751</v>
      </c>
      <c r="E175" s="372" t="s">
        <v>3958</v>
      </c>
      <c r="F175" s="369"/>
      <c r="G175" s="470">
        <v>3</v>
      </c>
      <c r="H175" s="374">
        <v>3</v>
      </c>
      <c r="I175" s="374">
        <v>3</v>
      </c>
      <c r="J175" s="456">
        <v>3</v>
      </c>
      <c r="K175" s="456">
        <v>3</v>
      </c>
      <c r="L175" s="455"/>
      <c r="M175" s="374">
        <v>2</v>
      </c>
      <c r="N175" s="465"/>
      <c r="O175" s="455"/>
      <c r="P175" s="456">
        <v>3</v>
      </c>
      <c r="Q175" s="456">
        <v>2</v>
      </c>
      <c r="R175" s="456">
        <v>3</v>
      </c>
      <c r="S175" s="374">
        <v>3</v>
      </c>
      <c r="T175" s="456">
        <v>3</v>
      </c>
    </row>
    <row r="176" spans="1:20" ht="16.5" thickBot="1">
      <c r="A176" s="995"/>
      <c r="B176" s="996"/>
      <c r="C176" s="997"/>
      <c r="D176" s="367" t="s">
        <v>766</v>
      </c>
      <c r="E176" s="372" t="s">
        <v>3959</v>
      </c>
      <c r="F176" s="369"/>
      <c r="G176" s="470">
        <v>3</v>
      </c>
      <c r="H176" s="374">
        <v>3</v>
      </c>
      <c r="I176" s="374">
        <v>3</v>
      </c>
      <c r="J176" s="456">
        <v>3</v>
      </c>
      <c r="K176" s="456">
        <v>3</v>
      </c>
      <c r="L176" s="456">
        <v>2</v>
      </c>
      <c r="M176" s="374">
        <v>2</v>
      </c>
      <c r="N176" s="465"/>
      <c r="O176" s="455"/>
      <c r="P176" s="456">
        <v>3</v>
      </c>
      <c r="Q176" s="456">
        <v>2</v>
      </c>
      <c r="R176" s="456">
        <v>3</v>
      </c>
      <c r="S176" s="374">
        <v>3</v>
      </c>
      <c r="T176" s="456">
        <v>3</v>
      </c>
    </row>
    <row r="177" spans="1:20" ht="16.5" thickBot="1">
      <c r="A177" s="995"/>
      <c r="B177" s="996"/>
      <c r="C177" s="997"/>
      <c r="D177" s="998" t="s">
        <v>742</v>
      </c>
      <c r="E177" s="998"/>
      <c r="F177" s="376"/>
      <c r="G177" s="377">
        <v>2</v>
      </c>
      <c r="H177" s="377">
        <v>1</v>
      </c>
      <c r="I177" s="377">
        <v>3</v>
      </c>
      <c r="J177" s="377">
        <v>1</v>
      </c>
      <c r="K177" s="377"/>
      <c r="L177" s="377"/>
      <c r="M177" s="377"/>
      <c r="N177" s="377">
        <v>2</v>
      </c>
      <c r="O177" s="377"/>
      <c r="P177" s="377"/>
      <c r="Q177" s="377"/>
      <c r="R177" s="377"/>
      <c r="S177" s="377">
        <v>2</v>
      </c>
      <c r="T177" s="377"/>
    </row>
    <row r="178" spans="1:20" ht="32.25" thickBot="1">
      <c r="A178" s="995" t="s">
        <v>3960</v>
      </c>
      <c r="B178" s="996" t="s">
        <v>1055</v>
      </c>
      <c r="C178" s="997" t="s">
        <v>3961</v>
      </c>
      <c r="D178" s="367" t="s">
        <v>758</v>
      </c>
      <c r="E178" s="372" t="s">
        <v>3962</v>
      </c>
      <c r="F178" s="369"/>
      <c r="G178" s="438">
        <v>2</v>
      </c>
      <c r="H178" s="439">
        <v>2</v>
      </c>
      <c r="I178" s="439">
        <v>3</v>
      </c>
      <c r="J178" s="439">
        <v>2</v>
      </c>
      <c r="K178" s="439">
        <v>2</v>
      </c>
      <c r="L178" s="439" t="s">
        <v>28</v>
      </c>
      <c r="M178" s="439" t="s">
        <v>28</v>
      </c>
      <c r="N178" s="442" t="s">
        <v>28</v>
      </c>
      <c r="O178" s="439" t="s">
        <v>28</v>
      </c>
      <c r="P178" s="442" t="s">
        <v>28</v>
      </c>
      <c r="Q178" s="442" t="s">
        <v>28</v>
      </c>
      <c r="R178" s="439">
        <v>2</v>
      </c>
      <c r="S178" s="442">
        <v>2</v>
      </c>
      <c r="T178" s="439">
        <v>2</v>
      </c>
    </row>
    <row r="179" spans="1:20" ht="33" thickTop="1" thickBot="1">
      <c r="A179" s="995"/>
      <c r="B179" s="996"/>
      <c r="C179" s="997"/>
      <c r="D179" s="367" t="s">
        <v>760</v>
      </c>
      <c r="E179" s="372" t="s">
        <v>2287</v>
      </c>
      <c r="F179" s="369"/>
      <c r="G179" s="445">
        <v>3</v>
      </c>
      <c r="H179" s="446">
        <v>2</v>
      </c>
      <c r="I179" s="446">
        <v>1</v>
      </c>
      <c r="J179" s="446">
        <v>2</v>
      </c>
      <c r="K179" s="446">
        <v>3</v>
      </c>
      <c r="L179" s="446" t="s">
        <v>28</v>
      </c>
      <c r="M179" s="446" t="s">
        <v>28</v>
      </c>
      <c r="N179" s="449" t="s">
        <v>28</v>
      </c>
      <c r="O179" s="446" t="s">
        <v>28</v>
      </c>
      <c r="P179" s="449" t="s">
        <v>28</v>
      </c>
      <c r="Q179" s="449" t="s">
        <v>28</v>
      </c>
      <c r="R179" s="446">
        <v>2</v>
      </c>
      <c r="S179" s="449" t="s">
        <v>28</v>
      </c>
      <c r="T179" s="446">
        <v>2</v>
      </c>
    </row>
    <row r="180" spans="1:20" ht="33" thickTop="1" thickBot="1">
      <c r="A180" s="995"/>
      <c r="B180" s="996"/>
      <c r="C180" s="997"/>
      <c r="D180" s="367" t="s">
        <v>762</v>
      </c>
      <c r="E180" s="372" t="s">
        <v>3963</v>
      </c>
      <c r="F180" s="369" t="s">
        <v>3893</v>
      </c>
      <c r="G180" s="373">
        <v>2</v>
      </c>
      <c r="H180" s="374">
        <v>2</v>
      </c>
      <c r="I180" s="374">
        <v>3</v>
      </c>
      <c r="J180" s="374">
        <v>2</v>
      </c>
      <c r="K180" s="374">
        <v>3</v>
      </c>
      <c r="L180" s="374" t="s">
        <v>28</v>
      </c>
      <c r="M180" s="374" t="s">
        <v>28</v>
      </c>
      <c r="N180" s="456" t="s">
        <v>28</v>
      </c>
      <c r="O180" s="374" t="s">
        <v>28</v>
      </c>
      <c r="P180" s="455"/>
      <c r="Q180" s="456">
        <v>2</v>
      </c>
      <c r="R180" s="374">
        <v>3</v>
      </c>
      <c r="S180" s="456">
        <v>3</v>
      </c>
      <c r="T180" s="374">
        <v>2</v>
      </c>
    </row>
    <row r="181" spans="1:20" ht="32.25" thickBot="1">
      <c r="A181" s="995"/>
      <c r="B181" s="996"/>
      <c r="C181" s="997"/>
      <c r="D181" s="367" t="s">
        <v>764</v>
      </c>
      <c r="E181" s="372" t="s">
        <v>3964</v>
      </c>
      <c r="F181" s="369"/>
      <c r="G181" s="445">
        <v>2</v>
      </c>
      <c r="H181" s="446">
        <v>2</v>
      </c>
      <c r="I181" s="446">
        <v>3</v>
      </c>
      <c r="J181" s="446">
        <v>2</v>
      </c>
      <c r="K181" s="446">
        <v>2</v>
      </c>
      <c r="L181" s="446" t="s">
        <v>28</v>
      </c>
      <c r="M181" s="446" t="s">
        <v>28</v>
      </c>
      <c r="N181" s="449">
        <v>2</v>
      </c>
      <c r="O181" s="446" t="s">
        <v>28</v>
      </c>
      <c r="P181" s="449" t="s">
        <v>28</v>
      </c>
      <c r="Q181" s="449" t="s">
        <v>28</v>
      </c>
      <c r="R181" s="446">
        <v>3</v>
      </c>
      <c r="S181" s="449" t="s">
        <v>28</v>
      </c>
      <c r="T181" s="446">
        <v>2</v>
      </c>
    </row>
    <row r="182" spans="1:20" ht="33" thickTop="1" thickBot="1">
      <c r="A182" s="995"/>
      <c r="B182" s="996"/>
      <c r="C182" s="997"/>
      <c r="D182" s="367" t="s">
        <v>766</v>
      </c>
      <c r="E182" s="372" t="s">
        <v>2290</v>
      </c>
      <c r="F182" s="369"/>
      <c r="G182" s="445">
        <v>3</v>
      </c>
      <c r="H182" s="446">
        <v>1</v>
      </c>
      <c r="I182" s="446">
        <v>2</v>
      </c>
      <c r="J182" s="446">
        <v>3</v>
      </c>
      <c r="K182" s="446">
        <v>2</v>
      </c>
      <c r="L182" s="446" t="s">
        <v>28</v>
      </c>
      <c r="M182" s="446" t="s">
        <v>28</v>
      </c>
      <c r="N182" s="449">
        <v>1</v>
      </c>
      <c r="O182" s="446" t="s">
        <v>28</v>
      </c>
      <c r="P182" s="449" t="s">
        <v>28</v>
      </c>
      <c r="Q182" s="449" t="s">
        <v>28</v>
      </c>
      <c r="R182" s="446">
        <v>3</v>
      </c>
      <c r="S182" s="449">
        <v>2</v>
      </c>
      <c r="T182" s="446">
        <v>1</v>
      </c>
    </row>
    <row r="183" spans="1:20" ht="17.25" thickTop="1" thickBot="1">
      <c r="A183" s="995"/>
      <c r="B183" s="996"/>
      <c r="C183" s="997"/>
      <c r="D183" s="998" t="s">
        <v>755</v>
      </c>
      <c r="E183" s="998"/>
      <c r="F183" s="376"/>
      <c r="G183" s="377">
        <v>2</v>
      </c>
      <c r="H183" s="377">
        <v>1</v>
      </c>
      <c r="I183" s="377">
        <v>3</v>
      </c>
      <c r="J183" s="377">
        <v>1</v>
      </c>
      <c r="K183" s="377"/>
      <c r="L183" s="377"/>
      <c r="M183" s="377"/>
      <c r="N183" s="377">
        <v>2</v>
      </c>
      <c r="O183" s="377"/>
      <c r="P183" s="377"/>
      <c r="Q183" s="377"/>
      <c r="R183" s="377"/>
      <c r="S183" s="377">
        <v>2</v>
      </c>
      <c r="T183" s="377"/>
    </row>
    <row r="184" spans="1:20" ht="32.25" thickBot="1">
      <c r="A184" s="980" t="s">
        <v>768</v>
      </c>
      <c r="B184" s="992" t="s">
        <v>3965</v>
      </c>
      <c r="C184" s="993" t="s">
        <v>3966</v>
      </c>
      <c r="D184" s="367" t="s">
        <v>771</v>
      </c>
      <c r="E184" s="372" t="s">
        <v>3967</v>
      </c>
      <c r="F184" s="369"/>
      <c r="G184" s="474">
        <v>3</v>
      </c>
      <c r="H184" s="441"/>
      <c r="I184" s="441"/>
      <c r="J184" s="442">
        <v>3</v>
      </c>
      <c r="K184" s="442">
        <v>2</v>
      </c>
      <c r="L184" s="443"/>
      <c r="M184" s="441"/>
      <c r="N184" s="439">
        <v>2</v>
      </c>
      <c r="O184" s="443"/>
      <c r="P184" s="443"/>
      <c r="Q184" s="443"/>
      <c r="R184" s="442">
        <v>2</v>
      </c>
      <c r="S184" s="439">
        <v>2</v>
      </c>
      <c r="T184" s="443"/>
    </row>
    <row r="185" spans="1:20" ht="17.25" thickTop="1" thickBot="1">
      <c r="A185" s="981"/>
      <c r="B185" s="992"/>
      <c r="C185" s="993"/>
      <c r="D185" s="367" t="s">
        <v>773</v>
      </c>
      <c r="E185" s="372" t="s">
        <v>3968</v>
      </c>
      <c r="F185" s="369"/>
      <c r="G185" s="462"/>
      <c r="H185" s="448"/>
      <c r="I185" s="446">
        <v>2</v>
      </c>
      <c r="J185" s="447"/>
      <c r="K185" s="447"/>
      <c r="L185" s="447"/>
      <c r="M185" s="448"/>
      <c r="N185" s="448"/>
      <c r="O185" s="447"/>
      <c r="P185" s="447"/>
      <c r="Q185" s="447"/>
      <c r="R185" s="447"/>
      <c r="S185" s="446">
        <v>2</v>
      </c>
      <c r="T185" s="449">
        <v>2</v>
      </c>
    </row>
    <row r="186" spans="1:20" ht="17.25" thickTop="1" thickBot="1">
      <c r="A186" s="981"/>
      <c r="B186" s="992"/>
      <c r="C186" s="993"/>
      <c r="D186" s="367" t="s">
        <v>775</v>
      </c>
      <c r="E186" s="372" t="s">
        <v>3969</v>
      </c>
      <c r="F186" s="369" t="s">
        <v>3836</v>
      </c>
      <c r="G186" s="470">
        <v>2</v>
      </c>
      <c r="H186" s="465"/>
      <c r="I186" s="465"/>
      <c r="J186" s="456">
        <v>3</v>
      </c>
      <c r="K186" s="455"/>
      <c r="L186" s="455"/>
      <c r="M186" s="465"/>
      <c r="N186" s="465"/>
      <c r="O186" s="455"/>
      <c r="P186" s="456">
        <v>3</v>
      </c>
      <c r="Q186" s="455"/>
      <c r="R186" s="455"/>
      <c r="S186" s="374">
        <v>3</v>
      </c>
      <c r="T186" s="456">
        <v>3</v>
      </c>
    </row>
    <row r="187" spans="1:20" ht="32.25" thickBot="1">
      <c r="A187" s="981"/>
      <c r="B187" s="992"/>
      <c r="C187" s="993"/>
      <c r="D187" s="367" t="s">
        <v>777</v>
      </c>
      <c r="E187" s="372" t="s">
        <v>3970</v>
      </c>
      <c r="F187" s="369"/>
      <c r="G187" s="464"/>
      <c r="H187" s="374">
        <v>2</v>
      </c>
      <c r="I187" s="465"/>
      <c r="J187" s="455"/>
      <c r="K187" s="456">
        <v>3</v>
      </c>
      <c r="L187" s="455"/>
      <c r="M187" s="374">
        <v>2</v>
      </c>
      <c r="N187" s="465"/>
      <c r="O187" s="455"/>
      <c r="P187" s="455"/>
      <c r="Q187" s="455"/>
      <c r="R187" s="455"/>
      <c r="S187" s="374">
        <v>3</v>
      </c>
      <c r="T187" s="455"/>
    </row>
    <row r="188" spans="1:20" ht="32.25" thickBot="1">
      <c r="A188" s="981"/>
      <c r="B188" s="992"/>
      <c r="C188" s="993"/>
      <c r="D188" s="367" t="s">
        <v>779</v>
      </c>
      <c r="E188" s="372" t="s">
        <v>3971</v>
      </c>
      <c r="F188" s="369"/>
      <c r="G188" s="462"/>
      <c r="H188" s="446">
        <v>3</v>
      </c>
      <c r="I188" s="446">
        <v>2</v>
      </c>
      <c r="J188" s="447"/>
      <c r="K188" s="447"/>
      <c r="L188" s="447"/>
      <c r="M188" s="448"/>
      <c r="N188" s="448"/>
      <c r="O188" s="447"/>
      <c r="P188" s="449">
        <v>3</v>
      </c>
      <c r="Q188" s="447"/>
      <c r="R188" s="447"/>
      <c r="S188" s="446">
        <v>1</v>
      </c>
      <c r="T188" s="447"/>
    </row>
    <row r="189" spans="1:20" ht="17.25" thickTop="1" thickBot="1">
      <c r="A189" s="982"/>
      <c r="B189" s="992"/>
      <c r="C189" s="993"/>
      <c r="D189" s="987" t="s">
        <v>768</v>
      </c>
      <c r="E189" s="988"/>
      <c r="F189" s="376"/>
      <c r="G189" s="384">
        <v>2</v>
      </c>
      <c r="H189" s="384">
        <v>1</v>
      </c>
      <c r="I189" s="384">
        <v>3</v>
      </c>
      <c r="J189" s="384">
        <v>1</v>
      </c>
      <c r="K189" s="384"/>
      <c r="L189" s="384"/>
      <c r="M189" s="384"/>
      <c r="N189" s="384">
        <v>2</v>
      </c>
      <c r="O189" s="384"/>
      <c r="P189" s="384"/>
      <c r="Q189" s="384"/>
      <c r="R189" s="384"/>
      <c r="S189" s="384">
        <v>2</v>
      </c>
      <c r="T189" s="384"/>
    </row>
    <row r="190" spans="1:20" ht="40.9" customHeight="1" thickTop="1" thickBot="1">
      <c r="A190" s="980" t="s">
        <v>781</v>
      </c>
      <c r="B190" s="983" t="s">
        <v>3972</v>
      </c>
      <c r="C190" s="984" t="s">
        <v>3973</v>
      </c>
      <c r="D190" s="367" t="s">
        <v>784</v>
      </c>
      <c r="E190" s="418" t="s">
        <v>3974</v>
      </c>
      <c r="F190" s="369"/>
      <c r="G190" s="477">
        <v>3</v>
      </c>
      <c r="H190" s="481"/>
      <c r="I190" s="480"/>
      <c r="J190" s="479">
        <v>3</v>
      </c>
      <c r="K190" s="479">
        <v>2</v>
      </c>
      <c r="L190" s="481"/>
      <c r="M190" s="480"/>
      <c r="N190" s="478">
        <v>2</v>
      </c>
      <c r="O190" s="481"/>
      <c r="P190" s="481"/>
      <c r="Q190" s="481"/>
      <c r="R190" s="478">
        <v>2</v>
      </c>
      <c r="S190" s="479">
        <v>2</v>
      </c>
      <c r="T190" s="481"/>
    </row>
    <row r="191" spans="1:20" ht="25.9" customHeight="1" thickBot="1">
      <c r="A191" s="981"/>
      <c r="B191" s="983"/>
      <c r="C191" s="985"/>
      <c r="D191" s="367" t="s">
        <v>786</v>
      </c>
      <c r="E191" s="418" t="s">
        <v>3975</v>
      </c>
      <c r="F191" s="369"/>
      <c r="G191" s="464"/>
      <c r="H191" s="455"/>
      <c r="I191" s="374">
        <v>2</v>
      </c>
      <c r="J191" s="455"/>
      <c r="K191" s="455"/>
      <c r="L191" s="455"/>
      <c r="M191" s="465"/>
      <c r="N191" s="465"/>
      <c r="O191" s="455"/>
      <c r="P191" s="455"/>
      <c r="Q191" s="455"/>
      <c r="R191" s="465"/>
      <c r="S191" s="456">
        <v>2</v>
      </c>
      <c r="T191" s="456">
        <v>2</v>
      </c>
    </row>
    <row r="192" spans="1:20" ht="19.149999999999999" customHeight="1" thickBot="1">
      <c r="A192" s="981"/>
      <c r="B192" s="983"/>
      <c r="C192" s="985"/>
      <c r="D192" s="367" t="s">
        <v>788</v>
      </c>
      <c r="E192" s="418" t="s">
        <v>3976</v>
      </c>
      <c r="F192" s="369" t="s">
        <v>3893</v>
      </c>
      <c r="G192" s="463">
        <v>2</v>
      </c>
      <c r="H192" s="447"/>
      <c r="I192" s="448"/>
      <c r="J192" s="449">
        <v>3</v>
      </c>
      <c r="K192" s="447"/>
      <c r="L192" s="447"/>
      <c r="M192" s="448"/>
      <c r="N192" s="448"/>
      <c r="O192" s="447"/>
      <c r="P192" s="449">
        <v>3</v>
      </c>
      <c r="Q192" s="447"/>
      <c r="R192" s="448"/>
      <c r="S192" s="449">
        <v>3</v>
      </c>
      <c r="T192" s="449">
        <v>3</v>
      </c>
    </row>
    <row r="193" spans="1:20" ht="32.450000000000003" customHeight="1" thickTop="1" thickBot="1">
      <c r="A193" s="981"/>
      <c r="B193" s="983"/>
      <c r="C193" s="985"/>
      <c r="D193" s="367" t="s">
        <v>790</v>
      </c>
      <c r="E193" s="491" t="s">
        <v>3977</v>
      </c>
      <c r="F193" s="369"/>
      <c r="G193" s="462"/>
      <c r="H193" s="449">
        <v>2</v>
      </c>
      <c r="I193" s="448"/>
      <c r="J193" s="447"/>
      <c r="K193" s="449">
        <v>3</v>
      </c>
      <c r="L193" s="447"/>
      <c r="M193" s="446">
        <v>2</v>
      </c>
      <c r="N193" s="448"/>
      <c r="O193" s="447"/>
      <c r="P193" s="447"/>
      <c r="Q193" s="447"/>
      <c r="R193" s="448"/>
      <c r="S193" s="449">
        <v>3</v>
      </c>
      <c r="T193" s="447"/>
    </row>
    <row r="194" spans="1:20" ht="28.15" customHeight="1" thickTop="1" thickBot="1">
      <c r="A194" s="981"/>
      <c r="B194" s="983"/>
      <c r="C194" s="985"/>
      <c r="D194" s="367" t="s">
        <v>1243</v>
      </c>
      <c r="E194" s="418" t="s">
        <v>3971</v>
      </c>
      <c r="F194" s="369"/>
      <c r="G194" s="464"/>
      <c r="H194" s="456">
        <v>3</v>
      </c>
      <c r="I194" s="374">
        <v>2</v>
      </c>
      <c r="J194" s="455"/>
      <c r="K194" s="455"/>
      <c r="L194" s="455"/>
      <c r="M194" s="465"/>
      <c r="N194" s="465"/>
      <c r="O194" s="455"/>
      <c r="P194" s="456">
        <v>3</v>
      </c>
      <c r="Q194" s="490"/>
      <c r="R194" s="489"/>
      <c r="S194" s="456">
        <v>1</v>
      </c>
      <c r="T194" s="455"/>
    </row>
    <row r="195" spans="1:20" ht="16.5" thickBot="1">
      <c r="A195" s="982"/>
      <c r="B195" s="983"/>
      <c r="C195" s="986"/>
      <c r="D195" s="987" t="s">
        <v>781</v>
      </c>
      <c r="E195" s="994"/>
      <c r="F195" s="376"/>
      <c r="G195" s="384">
        <v>3</v>
      </c>
      <c r="H195" s="384">
        <v>1</v>
      </c>
      <c r="I195" s="384">
        <v>2</v>
      </c>
      <c r="J195" s="384">
        <v>3</v>
      </c>
      <c r="K195" s="384">
        <v>2</v>
      </c>
      <c r="L195" s="384" t="s">
        <v>28</v>
      </c>
      <c r="M195" s="384" t="s">
        <v>28</v>
      </c>
      <c r="N195" s="384">
        <v>2</v>
      </c>
      <c r="O195" s="384" t="s">
        <v>28</v>
      </c>
      <c r="P195" s="384" t="s">
        <v>28</v>
      </c>
      <c r="Q195" s="384" t="s">
        <v>28</v>
      </c>
      <c r="R195" s="384">
        <v>3</v>
      </c>
      <c r="S195" s="384">
        <v>2</v>
      </c>
      <c r="T195" s="384">
        <v>1</v>
      </c>
    </row>
    <row r="196" spans="1:20" ht="17.25" thickTop="1" thickBot="1">
      <c r="A196" s="980" t="s">
        <v>793</v>
      </c>
      <c r="B196" s="983" t="s">
        <v>3978</v>
      </c>
      <c r="C196" s="984" t="s">
        <v>3979</v>
      </c>
      <c r="D196" s="367" t="s">
        <v>796</v>
      </c>
      <c r="E196" s="372" t="s">
        <v>3980</v>
      </c>
      <c r="F196" s="369"/>
      <c r="G196" s="492">
        <v>3</v>
      </c>
      <c r="H196" s="481"/>
      <c r="I196" s="481"/>
      <c r="J196" s="478">
        <v>3</v>
      </c>
      <c r="K196" s="479">
        <v>2</v>
      </c>
      <c r="L196" s="481"/>
      <c r="M196" s="480"/>
      <c r="N196" s="478">
        <v>2</v>
      </c>
      <c r="O196" s="481"/>
      <c r="P196" s="480"/>
      <c r="Q196" s="481"/>
      <c r="R196" s="479">
        <v>2</v>
      </c>
      <c r="S196" s="479">
        <v>2</v>
      </c>
      <c r="T196" s="481"/>
    </row>
    <row r="197" spans="1:20" ht="24.6" customHeight="1" thickBot="1">
      <c r="A197" s="981"/>
      <c r="B197" s="983"/>
      <c r="C197" s="985"/>
      <c r="D197" s="367" t="s">
        <v>798</v>
      </c>
      <c r="E197" s="372" t="s">
        <v>3981</v>
      </c>
      <c r="F197" s="369"/>
      <c r="G197" s="493"/>
      <c r="H197" s="455"/>
      <c r="I197" s="456">
        <v>2</v>
      </c>
      <c r="J197" s="465"/>
      <c r="K197" s="455"/>
      <c r="L197" s="455"/>
      <c r="M197" s="465"/>
      <c r="N197" s="465"/>
      <c r="O197" s="455"/>
      <c r="P197" s="465"/>
      <c r="Q197" s="455"/>
      <c r="R197" s="455"/>
      <c r="S197" s="456">
        <v>2</v>
      </c>
      <c r="T197" s="456">
        <v>2</v>
      </c>
    </row>
    <row r="198" spans="1:20" ht="25.15" customHeight="1" thickBot="1">
      <c r="A198" s="981"/>
      <c r="B198" s="983"/>
      <c r="C198" s="985"/>
      <c r="D198" s="367" t="s">
        <v>800</v>
      </c>
      <c r="E198" s="494" t="s">
        <v>3982</v>
      </c>
      <c r="F198" s="369" t="s">
        <v>3824</v>
      </c>
      <c r="G198" s="495">
        <v>2</v>
      </c>
      <c r="H198" s="447"/>
      <c r="I198" s="447"/>
      <c r="J198" s="446">
        <v>3</v>
      </c>
      <c r="K198" s="447"/>
      <c r="L198" s="447"/>
      <c r="M198" s="448"/>
      <c r="N198" s="448"/>
      <c r="O198" s="447"/>
      <c r="P198" s="446">
        <v>3</v>
      </c>
      <c r="Q198" s="447"/>
      <c r="R198" s="447"/>
      <c r="S198" s="449">
        <v>3</v>
      </c>
      <c r="T198" s="449">
        <v>3</v>
      </c>
    </row>
    <row r="199" spans="1:20" ht="33" thickTop="1" thickBot="1">
      <c r="A199" s="981"/>
      <c r="B199" s="983"/>
      <c r="C199" s="985"/>
      <c r="D199" s="367" t="s">
        <v>802</v>
      </c>
      <c r="E199" s="372" t="s">
        <v>3983</v>
      </c>
      <c r="F199" s="369"/>
      <c r="G199" s="496"/>
      <c r="H199" s="449">
        <v>2</v>
      </c>
      <c r="I199" s="447"/>
      <c r="J199" s="448"/>
      <c r="K199" s="449">
        <v>3</v>
      </c>
      <c r="L199" s="447"/>
      <c r="M199" s="446">
        <v>2</v>
      </c>
      <c r="N199" s="448"/>
      <c r="O199" s="447"/>
      <c r="P199" s="448"/>
      <c r="Q199" s="447"/>
      <c r="R199" s="447"/>
      <c r="S199" s="449">
        <v>3</v>
      </c>
      <c r="T199" s="447"/>
    </row>
    <row r="200" spans="1:20" ht="17.25" thickTop="1" thickBot="1">
      <c r="A200" s="982"/>
      <c r="B200" s="983"/>
      <c r="C200" s="986"/>
      <c r="D200" s="987" t="s">
        <v>793</v>
      </c>
      <c r="E200" s="988"/>
      <c r="F200" s="376"/>
      <c r="G200" s="384">
        <v>2</v>
      </c>
      <c r="H200" s="384"/>
      <c r="I200" s="384"/>
      <c r="J200" s="384"/>
      <c r="K200" s="384"/>
      <c r="L200" s="384">
        <v>2</v>
      </c>
      <c r="M200" s="384">
        <v>2</v>
      </c>
      <c r="N200" s="384">
        <v>2</v>
      </c>
      <c r="O200" s="384"/>
      <c r="P200" s="384"/>
      <c r="Q200" s="384"/>
      <c r="R200" s="384"/>
      <c r="S200" s="384">
        <v>3</v>
      </c>
      <c r="T200" s="384">
        <v>3</v>
      </c>
    </row>
    <row r="201" spans="1:20" ht="33" thickTop="1" thickBot="1">
      <c r="A201" s="980" t="s">
        <v>804</v>
      </c>
      <c r="B201" s="992" t="s">
        <v>3984</v>
      </c>
      <c r="C201" s="993" t="s">
        <v>3985</v>
      </c>
      <c r="D201" s="367" t="s">
        <v>807</v>
      </c>
      <c r="E201" s="372" t="s">
        <v>3986</v>
      </c>
      <c r="F201" s="369"/>
      <c r="G201" s="492">
        <v>2</v>
      </c>
      <c r="H201" s="481"/>
      <c r="I201" s="481"/>
      <c r="J201" s="481"/>
      <c r="K201" s="481"/>
      <c r="L201" s="479">
        <v>2</v>
      </c>
      <c r="M201" s="479">
        <v>2</v>
      </c>
      <c r="N201" s="478">
        <v>2</v>
      </c>
      <c r="O201" s="481"/>
      <c r="P201" s="481"/>
      <c r="Q201" s="481"/>
      <c r="R201" s="480"/>
      <c r="S201" s="478">
        <v>3</v>
      </c>
      <c r="T201" s="478">
        <v>3</v>
      </c>
    </row>
    <row r="202" spans="1:20" ht="16.5" thickBot="1">
      <c r="A202" s="981"/>
      <c r="B202" s="992"/>
      <c r="C202" s="993"/>
      <c r="D202" s="367" t="s">
        <v>809</v>
      </c>
      <c r="E202" s="372" t="s">
        <v>3987</v>
      </c>
      <c r="F202" s="369" t="s">
        <v>3874</v>
      </c>
      <c r="G202" s="495">
        <v>2</v>
      </c>
      <c r="H202" s="447"/>
      <c r="I202" s="447"/>
      <c r="J202" s="447"/>
      <c r="K202" s="447"/>
      <c r="L202" s="449">
        <v>2</v>
      </c>
      <c r="M202" s="449">
        <v>2</v>
      </c>
      <c r="N202" s="446">
        <v>2</v>
      </c>
      <c r="O202" s="447"/>
      <c r="P202" s="447"/>
      <c r="Q202" s="447"/>
      <c r="R202" s="448"/>
      <c r="S202" s="446">
        <v>3</v>
      </c>
      <c r="T202" s="446">
        <v>3</v>
      </c>
    </row>
    <row r="203" spans="1:20" ht="33" thickTop="1" thickBot="1">
      <c r="A203" s="981"/>
      <c r="B203" s="992"/>
      <c r="C203" s="993"/>
      <c r="D203" s="367" t="s">
        <v>811</v>
      </c>
      <c r="E203" s="372" t="s">
        <v>3988</v>
      </c>
      <c r="F203" s="369"/>
      <c r="G203" s="495">
        <v>2</v>
      </c>
      <c r="H203" s="447"/>
      <c r="I203" s="447"/>
      <c r="J203" s="447"/>
      <c r="K203" s="447"/>
      <c r="L203" s="449">
        <v>2</v>
      </c>
      <c r="M203" s="449">
        <v>2</v>
      </c>
      <c r="N203" s="446">
        <v>2</v>
      </c>
      <c r="O203" s="447"/>
      <c r="P203" s="447"/>
      <c r="Q203" s="447"/>
      <c r="R203" s="448"/>
      <c r="S203" s="446">
        <v>3</v>
      </c>
      <c r="T203" s="446">
        <v>3</v>
      </c>
    </row>
    <row r="204" spans="1:20" ht="17.25" thickTop="1" thickBot="1">
      <c r="A204" s="981"/>
      <c r="B204" s="992"/>
      <c r="C204" s="993"/>
      <c r="D204" s="367" t="s">
        <v>813</v>
      </c>
      <c r="E204" s="372" t="s">
        <v>3989</v>
      </c>
      <c r="F204" s="369"/>
      <c r="G204" s="495">
        <v>2</v>
      </c>
      <c r="H204" s="447"/>
      <c r="I204" s="447"/>
      <c r="J204" s="447"/>
      <c r="K204" s="447"/>
      <c r="L204" s="449">
        <v>2</v>
      </c>
      <c r="M204" s="449">
        <v>2</v>
      </c>
      <c r="N204" s="446">
        <v>2</v>
      </c>
      <c r="O204" s="447"/>
      <c r="P204" s="447"/>
      <c r="Q204" s="447"/>
      <c r="R204" s="448"/>
      <c r="S204" s="446">
        <v>2</v>
      </c>
      <c r="T204" s="446">
        <v>3</v>
      </c>
    </row>
    <row r="205" spans="1:20" ht="17.25" thickTop="1" thickBot="1">
      <c r="A205" s="982"/>
      <c r="B205" s="992"/>
      <c r="C205" s="993"/>
      <c r="D205" s="987" t="s">
        <v>804</v>
      </c>
      <c r="E205" s="988"/>
      <c r="F205" s="376"/>
      <c r="G205" s="384">
        <v>2</v>
      </c>
      <c r="H205" s="384">
        <v>1</v>
      </c>
      <c r="I205" s="384">
        <v>3</v>
      </c>
      <c r="J205" s="384">
        <v>1</v>
      </c>
      <c r="K205" s="384"/>
      <c r="L205" s="384"/>
      <c r="M205" s="384"/>
      <c r="N205" s="384"/>
      <c r="O205" s="384"/>
      <c r="P205" s="384"/>
      <c r="Q205" s="384"/>
      <c r="R205" s="384"/>
      <c r="S205" s="384">
        <v>2</v>
      </c>
      <c r="T205" s="384"/>
    </row>
    <row r="206" spans="1:20" ht="33" thickTop="1" thickBot="1">
      <c r="A206" s="980" t="s">
        <v>817</v>
      </c>
      <c r="B206" s="992" t="s">
        <v>3990</v>
      </c>
      <c r="C206" s="993" t="s">
        <v>3991</v>
      </c>
      <c r="D206" s="367" t="s">
        <v>820</v>
      </c>
      <c r="E206" s="372" t="s">
        <v>3992</v>
      </c>
      <c r="F206" s="369"/>
      <c r="G206" s="477">
        <v>3</v>
      </c>
      <c r="H206" s="480"/>
      <c r="I206" s="480"/>
      <c r="J206" s="479">
        <v>3</v>
      </c>
      <c r="K206" s="479">
        <v>2</v>
      </c>
      <c r="L206" s="481"/>
      <c r="M206" s="480"/>
      <c r="N206" s="478">
        <v>2</v>
      </c>
      <c r="O206" s="481"/>
      <c r="P206" s="481"/>
      <c r="Q206" s="481"/>
      <c r="R206" s="479">
        <v>2</v>
      </c>
      <c r="S206" s="478">
        <v>2</v>
      </c>
      <c r="T206" s="481"/>
    </row>
    <row r="207" spans="1:20" ht="16.5" thickBot="1">
      <c r="A207" s="981"/>
      <c r="B207" s="992"/>
      <c r="C207" s="993"/>
      <c r="D207" s="367" t="s">
        <v>822</v>
      </c>
      <c r="E207" s="497" t="s">
        <v>3993</v>
      </c>
      <c r="F207" s="369"/>
      <c r="G207" s="464"/>
      <c r="H207" s="465"/>
      <c r="I207" s="374">
        <v>2</v>
      </c>
      <c r="J207" s="455"/>
      <c r="K207" s="455"/>
      <c r="L207" s="455"/>
      <c r="M207" s="465"/>
      <c r="N207" s="465"/>
      <c r="O207" s="455"/>
      <c r="P207" s="455"/>
      <c r="Q207" s="455"/>
      <c r="R207" s="455"/>
      <c r="S207" s="374">
        <v>2</v>
      </c>
      <c r="T207" s="456">
        <v>2</v>
      </c>
    </row>
    <row r="208" spans="1:20" ht="16.5" thickBot="1">
      <c r="A208" s="981"/>
      <c r="B208" s="992"/>
      <c r="C208" s="993"/>
      <c r="D208" s="367" t="s">
        <v>824</v>
      </c>
      <c r="E208" s="497" t="s">
        <v>3994</v>
      </c>
      <c r="F208" s="369" t="s">
        <v>3874</v>
      </c>
      <c r="G208" s="463">
        <v>2</v>
      </c>
      <c r="H208" s="448"/>
      <c r="I208" s="448"/>
      <c r="J208" s="449">
        <v>3</v>
      </c>
      <c r="K208" s="447"/>
      <c r="L208" s="447"/>
      <c r="M208" s="448"/>
      <c r="N208" s="448"/>
      <c r="O208" s="447"/>
      <c r="P208" s="449">
        <v>3</v>
      </c>
      <c r="Q208" s="447"/>
      <c r="R208" s="447"/>
      <c r="S208" s="446">
        <v>3</v>
      </c>
      <c r="T208" s="449">
        <v>3</v>
      </c>
    </row>
    <row r="209" spans="1:20" ht="33" thickTop="1" thickBot="1">
      <c r="A209" s="981"/>
      <c r="B209" s="992"/>
      <c r="C209" s="993"/>
      <c r="D209" s="367" t="s">
        <v>826</v>
      </c>
      <c r="E209" s="497" t="s">
        <v>3995</v>
      </c>
      <c r="F209" s="369"/>
      <c r="G209" s="462"/>
      <c r="H209" s="446">
        <v>2</v>
      </c>
      <c r="I209" s="448"/>
      <c r="J209" s="447"/>
      <c r="K209" s="449">
        <v>3</v>
      </c>
      <c r="L209" s="447"/>
      <c r="M209" s="446">
        <v>2</v>
      </c>
      <c r="N209" s="448"/>
      <c r="O209" s="447"/>
      <c r="P209" s="447"/>
      <c r="Q209" s="447"/>
      <c r="R209" s="447"/>
      <c r="S209" s="446">
        <v>3</v>
      </c>
      <c r="T209" s="447"/>
    </row>
    <row r="210" spans="1:20" ht="17.25" thickTop="1" thickBot="1">
      <c r="A210" s="982"/>
      <c r="B210" s="992"/>
      <c r="C210" s="993"/>
      <c r="D210" s="987" t="s">
        <v>817</v>
      </c>
      <c r="E210" s="988"/>
      <c r="F210" s="376"/>
      <c r="G210" s="498">
        <v>2</v>
      </c>
      <c r="H210" s="498">
        <v>1</v>
      </c>
      <c r="I210" s="498">
        <v>3</v>
      </c>
      <c r="J210" s="498">
        <v>1</v>
      </c>
      <c r="K210" s="498"/>
      <c r="L210" s="498"/>
      <c r="M210" s="498"/>
      <c r="N210" s="498"/>
      <c r="O210" s="498"/>
      <c r="P210" s="498"/>
      <c r="Q210" s="498"/>
      <c r="R210" s="498"/>
      <c r="S210" s="498">
        <v>2</v>
      </c>
      <c r="T210" s="498"/>
    </row>
    <row r="211" spans="1:20" ht="16.5" thickBot="1">
      <c r="A211" s="980" t="s">
        <v>828</v>
      </c>
      <c r="B211" s="983" t="s">
        <v>3996</v>
      </c>
      <c r="C211" s="984" t="s">
        <v>3997</v>
      </c>
      <c r="D211" s="367" t="s">
        <v>1267</v>
      </c>
      <c r="E211" s="424" t="s">
        <v>3998</v>
      </c>
      <c r="F211" s="369"/>
      <c r="G211" s="499">
        <v>2</v>
      </c>
      <c r="H211" s="500">
        <v>1</v>
      </c>
      <c r="I211" s="500">
        <v>3</v>
      </c>
      <c r="J211" s="500">
        <v>1</v>
      </c>
      <c r="K211" s="441"/>
      <c r="L211" s="441"/>
      <c r="M211" s="441"/>
      <c r="N211" s="501">
        <v>2</v>
      </c>
      <c r="O211" s="441"/>
      <c r="P211" s="443"/>
      <c r="Q211" s="443"/>
      <c r="R211" s="441"/>
      <c r="S211" s="501">
        <v>3</v>
      </c>
      <c r="T211" s="441"/>
    </row>
    <row r="212" spans="1:20" ht="16.5" thickBot="1">
      <c r="A212" s="981"/>
      <c r="B212" s="983"/>
      <c r="C212" s="985"/>
      <c r="D212" s="367" t="s">
        <v>1269</v>
      </c>
      <c r="E212" s="426" t="s">
        <v>3999</v>
      </c>
      <c r="F212" s="369" t="s">
        <v>3874</v>
      </c>
      <c r="G212" s="502">
        <v>2</v>
      </c>
      <c r="H212" s="503">
        <v>1</v>
      </c>
      <c r="I212" s="503">
        <v>3</v>
      </c>
      <c r="J212" s="503">
        <v>1</v>
      </c>
      <c r="K212" s="448"/>
      <c r="L212" s="448"/>
      <c r="M212" s="448"/>
      <c r="N212" s="447"/>
      <c r="O212" s="448"/>
      <c r="P212" s="447"/>
      <c r="Q212" s="447"/>
      <c r="R212" s="448"/>
      <c r="S212" s="504">
        <v>3</v>
      </c>
      <c r="T212" s="448"/>
    </row>
    <row r="213" spans="1:20" ht="16.5" thickBot="1">
      <c r="A213" s="981"/>
      <c r="B213" s="983"/>
      <c r="C213" s="985"/>
      <c r="D213" s="367" t="s">
        <v>1271</v>
      </c>
      <c r="E213" s="505" t="s">
        <v>4000</v>
      </c>
      <c r="F213" s="369"/>
      <c r="G213" s="380">
        <v>2</v>
      </c>
      <c r="H213" s="381">
        <v>1</v>
      </c>
      <c r="I213" s="381">
        <v>3</v>
      </c>
      <c r="J213" s="381">
        <v>1</v>
      </c>
      <c r="K213" s="465"/>
      <c r="L213" s="465"/>
      <c r="M213" s="465"/>
      <c r="N213" s="455"/>
      <c r="O213" s="465"/>
      <c r="P213" s="455"/>
      <c r="Q213" s="455"/>
      <c r="R213" s="465"/>
      <c r="S213" s="506">
        <v>3</v>
      </c>
      <c r="T213" s="465"/>
    </row>
    <row r="214" spans="1:20" ht="16.5" thickBot="1">
      <c r="A214" s="981"/>
      <c r="B214" s="983"/>
      <c r="C214" s="985"/>
      <c r="D214" s="367" t="s">
        <v>837</v>
      </c>
      <c r="E214" s="426" t="s">
        <v>4001</v>
      </c>
      <c r="F214" s="369"/>
      <c r="G214" s="502">
        <v>2</v>
      </c>
      <c r="H214" s="503">
        <v>1</v>
      </c>
      <c r="I214" s="503">
        <v>3</v>
      </c>
      <c r="J214" s="503">
        <v>1</v>
      </c>
      <c r="K214" s="448"/>
      <c r="L214" s="448"/>
      <c r="M214" s="448"/>
      <c r="N214" s="447"/>
      <c r="O214" s="448"/>
      <c r="P214" s="447"/>
      <c r="Q214" s="447"/>
      <c r="R214" s="448"/>
      <c r="S214" s="504">
        <v>2</v>
      </c>
      <c r="T214" s="448"/>
    </row>
    <row r="215" spans="1:20" ht="16.5" thickBot="1">
      <c r="A215" s="982"/>
      <c r="B215" s="983"/>
      <c r="C215" s="986"/>
      <c r="D215" s="987" t="s">
        <v>828</v>
      </c>
      <c r="E215" s="988"/>
      <c r="F215" s="376"/>
      <c r="G215" s="507">
        <v>2</v>
      </c>
      <c r="H215" s="508">
        <v>1</v>
      </c>
      <c r="I215" s="498">
        <v>3</v>
      </c>
      <c r="J215" s="498">
        <v>1</v>
      </c>
      <c r="K215" s="508"/>
      <c r="L215" s="498"/>
      <c r="M215" s="508"/>
      <c r="N215" s="498"/>
      <c r="O215" s="498"/>
      <c r="P215" s="498"/>
      <c r="Q215" s="508"/>
      <c r="R215" s="498"/>
      <c r="S215" s="498">
        <v>2</v>
      </c>
      <c r="T215" s="508"/>
    </row>
    <row r="216" spans="1:20" ht="16.5" thickBot="1">
      <c r="A216" s="969" t="s">
        <v>4002</v>
      </c>
      <c r="B216" s="971" t="s">
        <v>4003</v>
      </c>
      <c r="C216" s="989" t="s">
        <v>4004</v>
      </c>
      <c r="D216" s="509" t="s">
        <v>4005</v>
      </c>
      <c r="E216" s="510" t="s">
        <v>4006</v>
      </c>
      <c r="F216" s="511"/>
      <c r="G216" s="511">
        <v>3</v>
      </c>
      <c r="H216" s="511">
        <v>3</v>
      </c>
      <c r="I216" s="511">
        <v>3</v>
      </c>
      <c r="J216" s="511">
        <v>3</v>
      </c>
      <c r="K216" s="511"/>
      <c r="L216" s="511"/>
      <c r="M216" s="511"/>
      <c r="N216" s="511"/>
      <c r="O216" s="511"/>
      <c r="P216" s="511">
        <v>3</v>
      </c>
      <c r="Q216" s="511"/>
      <c r="R216" s="511">
        <v>3</v>
      </c>
      <c r="S216" s="511">
        <v>3</v>
      </c>
      <c r="T216" s="511">
        <v>2</v>
      </c>
    </row>
    <row r="217" spans="1:20" ht="48" thickBot="1">
      <c r="A217" s="970"/>
      <c r="B217" s="972"/>
      <c r="C217" s="990"/>
      <c r="D217" s="509" t="s">
        <v>4007</v>
      </c>
      <c r="E217" s="510" t="s">
        <v>4008</v>
      </c>
      <c r="F217" s="512"/>
      <c r="G217" s="512">
        <v>3</v>
      </c>
      <c r="H217" s="512">
        <v>3</v>
      </c>
      <c r="I217" s="512"/>
      <c r="J217" s="512"/>
      <c r="K217" s="512"/>
      <c r="L217" s="512">
        <v>3</v>
      </c>
      <c r="M217" s="512"/>
      <c r="N217" s="512"/>
      <c r="O217" s="512"/>
      <c r="P217" s="512"/>
      <c r="Q217" s="512">
        <v>3</v>
      </c>
      <c r="R217" s="512">
        <v>3</v>
      </c>
      <c r="S217" s="512">
        <v>2</v>
      </c>
      <c r="T217" s="512">
        <v>2</v>
      </c>
    </row>
    <row r="218" spans="1:20" ht="32.25" thickBot="1">
      <c r="A218" s="970"/>
      <c r="B218" s="972"/>
      <c r="C218" s="990"/>
      <c r="D218" s="509" t="s">
        <v>4009</v>
      </c>
      <c r="E218" s="510" t="s">
        <v>4010</v>
      </c>
      <c r="F218" s="512" t="s">
        <v>27</v>
      </c>
      <c r="G218" s="512">
        <v>3</v>
      </c>
      <c r="H218" s="512">
        <v>3</v>
      </c>
      <c r="I218" s="512">
        <v>3</v>
      </c>
      <c r="J218" s="512">
        <v>3</v>
      </c>
      <c r="K218" s="512"/>
      <c r="L218" s="512">
        <v>3</v>
      </c>
      <c r="M218" s="512">
        <v>3</v>
      </c>
      <c r="N218" s="512"/>
      <c r="O218" s="512"/>
      <c r="P218" s="512"/>
      <c r="Q218" s="512"/>
      <c r="R218" s="512">
        <v>3</v>
      </c>
      <c r="S218" s="512">
        <v>2</v>
      </c>
      <c r="T218" s="512">
        <v>2</v>
      </c>
    </row>
    <row r="219" spans="1:20" ht="32.25" thickBot="1">
      <c r="A219" s="970"/>
      <c r="B219" s="972"/>
      <c r="C219" s="990"/>
      <c r="D219" s="509" t="s">
        <v>4011</v>
      </c>
      <c r="E219" s="510" t="s">
        <v>4012</v>
      </c>
      <c r="F219" s="512"/>
      <c r="G219" s="512">
        <v>3</v>
      </c>
      <c r="H219" s="512">
        <v>3</v>
      </c>
      <c r="I219" s="512">
        <v>3</v>
      </c>
      <c r="J219" s="512">
        <v>3</v>
      </c>
      <c r="K219" s="512"/>
      <c r="L219" s="512"/>
      <c r="M219" s="512"/>
      <c r="N219" s="512"/>
      <c r="O219" s="512"/>
      <c r="P219" s="512"/>
      <c r="Q219" s="512"/>
      <c r="R219" s="512">
        <v>3</v>
      </c>
      <c r="S219" s="512">
        <v>2</v>
      </c>
      <c r="T219" s="512">
        <v>3</v>
      </c>
    </row>
    <row r="220" spans="1:20" ht="16.5" thickBot="1">
      <c r="A220" s="970"/>
      <c r="B220" s="972"/>
      <c r="C220" s="990"/>
      <c r="D220" s="509" t="s">
        <v>4013</v>
      </c>
      <c r="E220" s="510" t="s">
        <v>4014</v>
      </c>
      <c r="F220" s="512"/>
      <c r="G220" s="512">
        <v>3</v>
      </c>
      <c r="H220" s="512">
        <v>3</v>
      </c>
      <c r="I220" s="512">
        <v>3</v>
      </c>
      <c r="J220" s="512">
        <v>3</v>
      </c>
      <c r="K220" s="512"/>
      <c r="L220" s="512"/>
      <c r="M220" s="512"/>
      <c r="N220" s="512"/>
      <c r="O220" s="512"/>
      <c r="P220" s="512"/>
      <c r="Q220" s="512"/>
      <c r="R220" s="512">
        <v>3</v>
      </c>
      <c r="S220" s="512">
        <v>3</v>
      </c>
      <c r="T220" s="512">
        <v>3</v>
      </c>
    </row>
    <row r="221" spans="1:20" ht="16.5" thickBot="1">
      <c r="A221" s="976"/>
      <c r="B221" s="977"/>
      <c r="C221" s="991"/>
      <c r="D221" s="968" t="s">
        <v>4002</v>
      </c>
      <c r="E221" s="968"/>
      <c r="F221" s="513"/>
      <c r="G221" s="513">
        <v>2</v>
      </c>
      <c r="H221" s="514">
        <v>1</v>
      </c>
      <c r="I221" s="514">
        <v>3</v>
      </c>
      <c r="J221" s="514">
        <v>2</v>
      </c>
      <c r="K221" s="514">
        <v>1</v>
      </c>
      <c r="L221" s="515" t="s">
        <v>28</v>
      </c>
      <c r="M221" s="514"/>
      <c r="N221" s="515">
        <v>2</v>
      </c>
      <c r="O221" s="515" t="s">
        <v>28</v>
      </c>
      <c r="P221" s="515" t="s">
        <v>28</v>
      </c>
      <c r="Q221" s="514"/>
      <c r="R221" s="514"/>
      <c r="S221" s="516">
        <v>3</v>
      </c>
      <c r="T221" s="516"/>
    </row>
    <row r="222" spans="1:20" ht="32.25" thickBot="1">
      <c r="A222" s="969" t="s">
        <v>4015</v>
      </c>
      <c r="B222" s="971" t="s">
        <v>4016</v>
      </c>
      <c r="C222" s="979" t="s">
        <v>4017</v>
      </c>
      <c r="D222" s="509" t="s">
        <v>4018</v>
      </c>
      <c r="E222" s="510" t="s">
        <v>4019</v>
      </c>
      <c r="F222" s="517"/>
      <c r="G222" s="517">
        <v>3</v>
      </c>
      <c r="H222" s="511">
        <v>2</v>
      </c>
      <c r="I222" s="511">
        <v>2</v>
      </c>
      <c r="J222" s="511">
        <v>2</v>
      </c>
      <c r="K222" s="511">
        <v>2</v>
      </c>
      <c r="L222" s="511"/>
      <c r="M222" s="511"/>
      <c r="N222" s="511"/>
      <c r="O222" s="511"/>
      <c r="P222" s="511"/>
      <c r="Q222" s="511"/>
      <c r="R222" s="511"/>
      <c r="S222" s="511">
        <v>3</v>
      </c>
      <c r="T222" s="511">
        <v>3</v>
      </c>
    </row>
    <row r="223" spans="1:20" ht="32.25" thickBot="1">
      <c r="A223" s="970"/>
      <c r="B223" s="972"/>
      <c r="C223" s="974"/>
      <c r="D223" s="509" t="s">
        <v>4020</v>
      </c>
      <c r="E223" s="510" t="s">
        <v>4021</v>
      </c>
      <c r="F223" s="512"/>
      <c r="G223" s="512">
        <v>3</v>
      </c>
      <c r="H223" s="512">
        <v>2</v>
      </c>
      <c r="I223" s="512">
        <v>2</v>
      </c>
      <c r="J223" s="512">
        <v>2</v>
      </c>
      <c r="K223" s="512">
        <v>2</v>
      </c>
      <c r="L223" s="512"/>
      <c r="M223" s="512"/>
      <c r="N223" s="512"/>
      <c r="O223" s="512"/>
      <c r="P223" s="511"/>
      <c r="Q223" s="512"/>
      <c r="R223" s="512"/>
      <c r="S223" s="512">
        <v>3</v>
      </c>
      <c r="T223" s="512">
        <v>3</v>
      </c>
    </row>
    <row r="224" spans="1:20" ht="32.25" thickBot="1">
      <c r="A224" s="970"/>
      <c r="B224" s="972"/>
      <c r="C224" s="974"/>
      <c r="D224" s="509" t="s">
        <v>4022</v>
      </c>
      <c r="E224" s="510" t="s">
        <v>4023</v>
      </c>
      <c r="F224" s="512" t="s">
        <v>27</v>
      </c>
      <c r="G224" s="512">
        <v>3</v>
      </c>
      <c r="H224" s="512">
        <v>2</v>
      </c>
      <c r="I224" s="512">
        <v>2</v>
      </c>
      <c r="J224" s="512">
        <v>2</v>
      </c>
      <c r="K224" s="512">
        <v>2</v>
      </c>
      <c r="L224" s="512">
        <v>2</v>
      </c>
      <c r="M224" s="512">
        <v>2</v>
      </c>
      <c r="N224" s="512"/>
      <c r="O224" s="512"/>
      <c r="P224" s="512"/>
      <c r="Q224" s="512"/>
      <c r="R224" s="512"/>
      <c r="S224" s="512">
        <v>3</v>
      </c>
      <c r="T224" s="512">
        <v>3</v>
      </c>
    </row>
    <row r="225" spans="1:20" ht="32.25" thickBot="1">
      <c r="A225" s="970"/>
      <c r="B225" s="972"/>
      <c r="C225" s="974"/>
      <c r="D225" s="509" t="s">
        <v>4024</v>
      </c>
      <c r="E225" s="510" t="s">
        <v>4025</v>
      </c>
      <c r="F225" s="512"/>
      <c r="G225" s="512">
        <v>3</v>
      </c>
      <c r="H225" s="512">
        <v>2</v>
      </c>
      <c r="I225" s="512">
        <v>2</v>
      </c>
      <c r="J225" s="512">
        <v>2</v>
      </c>
      <c r="K225" s="512">
        <v>2</v>
      </c>
      <c r="L225" s="512"/>
      <c r="M225" s="512"/>
      <c r="N225" s="512"/>
      <c r="O225" s="512"/>
      <c r="P225" s="512"/>
      <c r="Q225" s="512"/>
      <c r="R225" s="512"/>
      <c r="S225" s="512">
        <v>3</v>
      </c>
      <c r="T225" s="512">
        <v>3</v>
      </c>
    </row>
    <row r="226" spans="1:20" ht="32.25" thickBot="1">
      <c r="A226" s="970"/>
      <c r="B226" s="972"/>
      <c r="C226" s="974"/>
      <c r="D226" s="509" t="s">
        <v>4026</v>
      </c>
      <c r="E226" s="510" t="s">
        <v>4027</v>
      </c>
      <c r="F226" s="512"/>
      <c r="G226" s="512">
        <v>3</v>
      </c>
      <c r="H226" s="512">
        <v>2</v>
      </c>
      <c r="I226" s="512">
        <v>2</v>
      </c>
      <c r="J226" s="512">
        <v>2</v>
      </c>
      <c r="K226" s="512">
        <v>2</v>
      </c>
      <c r="L226" s="512">
        <v>2</v>
      </c>
      <c r="M226" s="512">
        <v>2</v>
      </c>
      <c r="N226" s="512"/>
      <c r="O226" s="512"/>
      <c r="P226" s="512"/>
      <c r="Q226" s="512"/>
      <c r="R226" s="512"/>
      <c r="S226" s="512">
        <v>3</v>
      </c>
      <c r="T226" s="512">
        <v>3</v>
      </c>
    </row>
    <row r="227" spans="1:20" ht="16.5" thickBot="1">
      <c r="A227" s="976"/>
      <c r="B227" s="977"/>
      <c r="C227" s="978"/>
      <c r="D227" s="968" t="s">
        <v>4015</v>
      </c>
      <c r="E227" s="968"/>
      <c r="F227" s="518"/>
      <c r="G227" s="518">
        <v>2</v>
      </c>
      <c r="H227" s="518">
        <v>1</v>
      </c>
      <c r="I227" s="518">
        <v>3</v>
      </c>
      <c r="J227" s="518">
        <v>1</v>
      </c>
      <c r="K227" s="518"/>
      <c r="L227" s="518"/>
      <c r="M227" s="518"/>
      <c r="N227" s="518">
        <v>2</v>
      </c>
      <c r="O227" s="518"/>
      <c r="P227" s="518"/>
      <c r="Q227" s="518"/>
      <c r="R227" s="518"/>
      <c r="S227" s="518">
        <v>2</v>
      </c>
      <c r="T227" s="518"/>
    </row>
    <row r="228" spans="1:20" ht="16.5" thickBot="1">
      <c r="A228" s="969" t="s">
        <v>4028</v>
      </c>
      <c r="B228" s="971" t="s">
        <v>4029</v>
      </c>
      <c r="C228" s="973" t="s">
        <v>4030</v>
      </c>
      <c r="D228" s="509" t="s">
        <v>4031</v>
      </c>
      <c r="E228" s="510" t="s">
        <v>4032</v>
      </c>
      <c r="F228" s="511"/>
      <c r="G228" s="511">
        <v>3</v>
      </c>
      <c r="H228" s="511">
        <v>3</v>
      </c>
      <c r="I228" s="511">
        <v>3</v>
      </c>
      <c r="J228" s="511"/>
      <c r="K228" s="511">
        <v>3</v>
      </c>
      <c r="L228" s="511"/>
      <c r="M228" s="511"/>
      <c r="N228" s="511">
        <v>3</v>
      </c>
      <c r="O228" s="511">
        <v>3</v>
      </c>
      <c r="P228" s="511"/>
      <c r="Q228" s="511"/>
      <c r="R228" s="511">
        <v>3</v>
      </c>
      <c r="S228" s="511">
        <v>2</v>
      </c>
      <c r="T228" s="511">
        <v>2</v>
      </c>
    </row>
    <row r="229" spans="1:20" ht="32.25" thickBot="1">
      <c r="A229" s="970"/>
      <c r="B229" s="972"/>
      <c r="C229" s="974"/>
      <c r="D229" s="509" t="s">
        <v>4033</v>
      </c>
      <c r="E229" s="510" t="s">
        <v>4034</v>
      </c>
      <c r="F229" s="512"/>
      <c r="G229" s="512">
        <v>3</v>
      </c>
      <c r="H229" s="512">
        <v>3</v>
      </c>
      <c r="I229" s="512">
        <v>3</v>
      </c>
      <c r="J229" s="512"/>
      <c r="K229" s="512">
        <v>3</v>
      </c>
      <c r="L229" s="512"/>
      <c r="M229" s="512"/>
      <c r="N229" s="512">
        <v>3</v>
      </c>
      <c r="O229" s="512">
        <v>3</v>
      </c>
      <c r="P229" s="512"/>
      <c r="Q229" s="512"/>
      <c r="R229" s="512">
        <v>3</v>
      </c>
      <c r="S229" s="512">
        <v>3</v>
      </c>
      <c r="T229" s="512">
        <v>3</v>
      </c>
    </row>
    <row r="230" spans="1:20" ht="32.25" thickBot="1">
      <c r="A230" s="970"/>
      <c r="B230" s="972"/>
      <c r="C230" s="974"/>
      <c r="D230" s="509" t="s">
        <v>4035</v>
      </c>
      <c r="E230" s="510" t="s">
        <v>4036</v>
      </c>
      <c r="F230" s="512" t="s">
        <v>27</v>
      </c>
      <c r="G230" s="512">
        <v>3</v>
      </c>
      <c r="H230" s="512">
        <v>3</v>
      </c>
      <c r="I230" s="512">
        <v>3</v>
      </c>
      <c r="J230" s="512"/>
      <c r="K230" s="512">
        <v>3</v>
      </c>
      <c r="L230" s="512"/>
      <c r="M230" s="512"/>
      <c r="N230" s="512">
        <v>3</v>
      </c>
      <c r="O230" s="512">
        <v>3</v>
      </c>
      <c r="P230" s="512"/>
      <c r="Q230" s="512"/>
      <c r="R230" s="512">
        <v>3</v>
      </c>
      <c r="S230" s="512">
        <v>3</v>
      </c>
      <c r="T230" s="512">
        <v>3</v>
      </c>
    </row>
    <row r="231" spans="1:20" ht="33" customHeight="1" thickBot="1">
      <c r="A231" s="970"/>
      <c r="B231" s="972"/>
      <c r="C231" s="974"/>
      <c r="D231" s="509" t="s">
        <v>4037</v>
      </c>
      <c r="E231" s="519" t="s">
        <v>4038</v>
      </c>
      <c r="F231" s="512"/>
      <c r="G231" s="512">
        <v>3</v>
      </c>
      <c r="H231" s="512">
        <v>3</v>
      </c>
      <c r="I231" s="512">
        <v>3</v>
      </c>
      <c r="J231" s="512"/>
      <c r="K231" s="512">
        <v>3</v>
      </c>
      <c r="L231" s="512"/>
      <c r="M231" s="512"/>
      <c r="N231" s="512">
        <v>3</v>
      </c>
      <c r="O231" s="512">
        <v>3</v>
      </c>
      <c r="P231" s="512"/>
      <c r="Q231" s="512"/>
      <c r="R231" s="512">
        <v>3</v>
      </c>
      <c r="S231" s="512">
        <v>2</v>
      </c>
      <c r="T231" s="512">
        <v>2</v>
      </c>
    </row>
    <row r="232" spans="1:20" ht="31.15" customHeight="1" thickBot="1">
      <c r="A232" s="970"/>
      <c r="B232" s="972"/>
      <c r="C232" s="974"/>
      <c r="D232" s="509" t="s">
        <v>4039</v>
      </c>
      <c r="E232" s="519" t="s">
        <v>4040</v>
      </c>
      <c r="F232" s="512"/>
      <c r="G232" s="512">
        <v>3</v>
      </c>
      <c r="H232" s="512">
        <v>3</v>
      </c>
      <c r="I232" s="512">
        <v>3</v>
      </c>
      <c r="J232" s="512"/>
      <c r="K232" s="512">
        <v>3</v>
      </c>
      <c r="L232" s="512"/>
      <c r="M232" s="512"/>
      <c r="N232" s="512">
        <v>3</v>
      </c>
      <c r="O232" s="512">
        <v>3</v>
      </c>
      <c r="P232" s="512"/>
      <c r="Q232" s="512"/>
      <c r="R232" s="512">
        <v>3</v>
      </c>
      <c r="S232" s="512">
        <v>2</v>
      </c>
      <c r="T232" s="512">
        <v>2</v>
      </c>
    </row>
    <row r="233" spans="1:20" ht="16.5" thickBot="1">
      <c r="A233" s="976"/>
      <c r="B233" s="977"/>
      <c r="C233" s="978"/>
      <c r="D233" s="968" t="s">
        <v>4028</v>
      </c>
      <c r="E233" s="968"/>
      <c r="F233" s="520"/>
      <c r="G233" s="520">
        <v>2</v>
      </c>
      <c r="H233" s="514">
        <v>1</v>
      </c>
      <c r="I233" s="518">
        <v>3</v>
      </c>
      <c r="J233" s="518">
        <v>1</v>
      </c>
      <c r="K233" s="514"/>
      <c r="L233" s="514"/>
      <c r="M233" s="514"/>
      <c r="N233" s="518">
        <v>2</v>
      </c>
      <c r="O233" s="518" t="s">
        <v>28</v>
      </c>
      <c r="P233" s="514"/>
      <c r="Q233" s="514"/>
      <c r="R233" s="514"/>
      <c r="S233" s="514">
        <v>2</v>
      </c>
      <c r="T233" s="514">
        <v>1</v>
      </c>
    </row>
    <row r="234" spans="1:20" ht="19.899999999999999" customHeight="1" thickBot="1">
      <c r="A234" s="969" t="s">
        <v>4041</v>
      </c>
      <c r="B234" s="971" t="s">
        <v>4042</v>
      </c>
      <c r="C234" s="973" t="s">
        <v>4043</v>
      </c>
      <c r="D234" s="509" t="s">
        <v>4044</v>
      </c>
      <c r="E234" s="510" t="s">
        <v>4045</v>
      </c>
      <c r="F234" s="521"/>
      <c r="G234" s="521">
        <v>3</v>
      </c>
      <c r="H234" s="522">
        <v>3</v>
      </c>
      <c r="I234" s="522">
        <v>3</v>
      </c>
      <c r="J234" s="522"/>
      <c r="K234" s="523"/>
      <c r="L234" s="523"/>
      <c r="M234" s="523"/>
      <c r="N234" s="523"/>
      <c r="O234" s="523"/>
      <c r="P234" s="523"/>
      <c r="Q234" s="523"/>
      <c r="R234" s="522">
        <v>3</v>
      </c>
      <c r="S234" s="523">
        <v>3</v>
      </c>
      <c r="T234" s="524">
        <v>3</v>
      </c>
    </row>
    <row r="235" spans="1:20" ht="22.15" customHeight="1" thickBot="1">
      <c r="A235" s="970"/>
      <c r="B235" s="972"/>
      <c r="C235" s="974"/>
      <c r="D235" s="509" t="s">
        <v>4046</v>
      </c>
      <c r="E235" s="510" t="s">
        <v>4047</v>
      </c>
      <c r="F235" s="525"/>
      <c r="G235" s="525">
        <v>3</v>
      </c>
      <c r="H235" s="526">
        <v>3</v>
      </c>
      <c r="I235" s="526">
        <v>3</v>
      </c>
      <c r="J235" s="526"/>
      <c r="K235" s="526">
        <v>3</v>
      </c>
      <c r="L235" s="526">
        <v>3</v>
      </c>
      <c r="M235" s="526">
        <v>3</v>
      </c>
      <c r="N235" s="526">
        <v>3</v>
      </c>
      <c r="O235" s="527">
        <v>3</v>
      </c>
      <c r="P235" s="527">
        <v>3</v>
      </c>
      <c r="Q235" s="527"/>
      <c r="R235" s="526">
        <v>3</v>
      </c>
      <c r="S235" s="527">
        <v>3</v>
      </c>
      <c r="T235" s="528">
        <v>3</v>
      </c>
    </row>
    <row r="236" spans="1:20" ht="27.6" customHeight="1" thickBot="1">
      <c r="A236" s="970"/>
      <c r="B236" s="972"/>
      <c r="C236" s="974"/>
      <c r="D236" s="509" t="s">
        <v>4048</v>
      </c>
      <c r="E236" s="519" t="s">
        <v>4049</v>
      </c>
      <c r="F236" s="525" t="s">
        <v>27</v>
      </c>
      <c r="G236" s="525">
        <v>3</v>
      </c>
      <c r="H236" s="526">
        <v>3</v>
      </c>
      <c r="I236" s="526">
        <v>3</v>
      </c>
      <c r="J236" s="526"/>
      <c r="K236" s="526">
        <v>3</v>
      </c>
      <c r="L236" s="526">
        <v>3</v>
      </c>
      <c r="M236" s="526">
        <v>3</v>
      </c>
      <c r="N236" s="526">
        <v>3</v>
      </c>
      <c r="O236" s="527">
        <v>3</v>
      </c>
      <c r="P236" s="527">
        <v>3</v>
      </c>
      <c r="Q236" s="527"/>
      <c r="R236" s="526">
        <v>3</v>
      </c>
      <c r="S236" s="527">
        <v>3</v>
      </c>
      <c r="T236" s="528">
        <v>3</v>
      </c>
    </row>
    <row r="237" spans="1:20" ht="27" customHeight="1" thickBot="1">
      <c r="A237" s="970"/>
      <c r="B237" s="972"/>
      <c r="C237" s="974"/>
      <c r="D237" s="509" t="s">
        <v>4050</v>
      </c>
      <c r="E237" s="529" t="s">
        <v>4051</v>
      </c>
      <c r="F237" s="525"/>
      <c r="G237" s="525">
        <v>3</v>
      </c>
      <c r="H237" s="526">
        <v>3</v>
      </c>
      <c r="I237" s="526">
        <v>3</v>
      </c>
      <c r="J237" s="526"/>
      <c r="K237" s="526">
        <v>3</v>
      </c>
      <c r="L237" s="526">
        <v>3</v>
      </c>
      <c r="M237" s="526">
        <v>3</v>
      </c>
      <c r="N237" s="526">
        <v>3</v>
      </c>
      <c r="O237" s="527">
        <v>3</v>
      </c>
      <c r="P237" s="527">
        <v>3</v>
      </c>
      <c r="Q237" s="527"/>
      <c r="R237" s="526">
        <v>3</v>
      </c>
      <c r="S237" s="527">
        <v>3</v>
      </c>
      <c r="T237" s="528">
        <v>3</v>
      </c>
    </row>
    <row r="238" spans="1:20" ht="33" customHeight="1" thickBot="1">
      <c r="A238" s="970"/>
      <c r="B238" s="972"/>
      <c r="C238" s="974"/>
      <c r="D238" s="509" t="s">
        <v>4052</v>
      </c>
      <c r="E238" s="519" t="s">
        <v>4053</v>
      </c>
      <c r="F238" s="525"/>
      <c r="G238" s="525">
        <v>3</v>
      </c>
      <c r="H238" s="526">
        <v>3</v>
      </c>
      <c r="I238" s="526">
        <v>3</v>
      </c>
      <c r="J238" s="526"/>
      <c r="K238" s="526">
        <v>3</v>
      </c>
      <c r="L238" s="526">
        <v>3</v>
      </c>
      <c r="M238" s="526">
        <v>3</v>
      </c>
      <c r="N238" s="526">
        <v>3</v>
      </c>
      <c r="O238" s="527">
        <v>3</v>
      </c>
      <c r="P238" s="527">
        <v>3</v>
      </c>
      <c r="Q238" s="527"/>
      <c r="R238" s="526">
        <v>3</v>
      </c>
      <c r="S238" s="527">
        <v>3</v>
      </c>
      <c r="T238" s="528">
        <v>3</v>
      </c>
    </row>
    <row r="239" spans="1:20" ht="16.5" thickBot="1">
      <c r="A239" s="976"/>
      <c r="B239" s="977"/>
      <c r="C239" s="978"/>
      <c r="D239" s="968" t="s">
        <v>4041</v>
      </c>
      <c r="E239" s="968"/>
      <c r="F239" s="513"/>
      <c r="G239" s="513">
        <v>2</v>
      </c>
      <c r="H239" s="516">
        <v>1</v>
      </c>
      <c r="I239" s="515">
        <v>2</v>
      </c>
      <c r="J239" s="515">
        <v>3</v>
      </c>
      <c r="K239" s="516"/>
      <c r="L239" s="514"/>
      <c r="M239" s="514"/>
      <c r="N239" s="515" t="s">
        <v>28</v>
      </c>
      <c r="O239" s="515" t="s">
        <v>28</v>
      </c>
      <c r="P239" s="515" t="s">
        <v>28</v>
      </c>
      <c r="Q239" s="514"/>
      <c r="R239" s="514"/>
      <c r="S239" s="516">
        <v>2</v>
      </c>
      <c r="T239" s="530"/>
    </row>
    <row r="240" spans="1:20" ht="30.6" customHeight="1" thickBot="1">
      <c r="A240" s="969" t="s">
        <v>4054</v>
      </c>
      <c r="B240" s="971" t="s">
        <v>4055</v>
      </c>
      <c r="C240" s="973" t="s">
        <v>4056</v>
      </c>
      <c r="D240" s="509" t="s">
        <v>4057</v>
      </c>
      <c r="E240" s="519" t="s">
        <v>4058</v>
      </c>
      <c r="F240" s="521"/>
      <c r="G240" s="521">
        <v>3</v>
      </c>
      <c r="H240" s="522">
        <v>3</v>
      </c>
      <c r="I240" s="522">
        <v>3</v>
      </c>
      <c r="J240" s="522">
        <v>2</v>
      </c>
      <c r="K240" s="523">
        <v>2</v>
      </c>
      <c r="L240" s="523"/>
      <c r="M240" s="523"/>
      <c r="N240" s="523"/>
      <c r="O240" s="523"/>
      <c r="P240" s="523">
        <v>2</v>
      </c>
      <c r="Q240" s="523">
        <v>2</v>
      </c>
      <c r="R240" s="522"/>
      <c r="S240" s="523">
        <v>2</v>
      </c>
      <c r="T240" s="524">
        <v>2</v>
      </c>
    </row>
    <row r="241" spans="1:20" ht="28.15" customHeight="1" thickBot="1">
      <c r="A241" s="970"/>
      <c r="B241" s="972"/>
      <c r="C241" s="974"/>
      <c r="D241" s="509" t="s">
        <v>4059</v>
      </c>
      <c r="E241" s="510" t="s">
        <v>4060</v>
      </c>
      <c r="F241" s="525"/>
      <c r="G241" s="525">
        <v>3</v>
      </c>
      <c r="H241" s="526">
        <v>2</v>
      </c>
      <c r="I241" s="526">
        <v>3</v>
      </c>
      <c r="J241" s="526">
        <v>2</v>
      </c>
      <c r="K241" s="526">
        <v>2</v>
      </c>
      <c r="L241" s="526"/>
      <c r="M241" s="526"/>
      <c r="N241" s="526"/>
      <c r="O241" s="527"/>
      <c r="P241" s="527">
        <v>2</v>
      </c>
      <c r="Q241" s="527"/>
      <c r="R241" s="526"/>
      <c r="S241" s="527">
        <v>2</v>
      </c>
      <c r="T241" s="528">
        <v>3</v>
      </c>
    </row>
    <row r="242" spans="1:20" ht="27" customHeight="1" thickBot="1">
      <c r="A242" s="970"/>
      <c r="B242" s="972"/>
      <c r="C242" s="974"/>
      <c r="D242" s="509" t="s">
        <v>4061</v>
      </c>
      <c r="E242" s="519" t="s">
        <v>4062</v>
      </c>
      <c r="F242" s="525" t="s">
        <v>107</v>
      </c>
      <c r="G242" s="525">
        <v>3</v>
      </c>
      <c r="H242" s="526">
        <v>3</v>
      </c>
      <c r="I242" s="526">
        <v>3</v>
      </c>
      <c r="J242" s="526">
        <v>3</v>
      </c>
      <c r="K242" s="526">
        <v>3</v>
      </c>
      <c r="L242" s="526"/>
      <c r="M242" s="526"/>
      <c r="N242" s="526"/>
      <c r="O242" s="527"/>
      <c r="P242" s="527">
        <v>2</v>
      </c>
      <c r="Q242" s="527"/>
      <c r="R242" s="526"/>
      <c r="S242" s="527">
        <v>3</v>
      </c>
      <c r="T242" s="528">
        <v>3</v>
      </c>
    </row>
    <row r="243" spans="1:20" ht="26.45" customHeight="1" thickBot="1">
      <c r="A243" s="970"/>
      <c r="B243" s="972"/>
      <c r="C243" s="974"/>
      <c r="D243" s="509" t="s">
        <v>4063</v>
      </c>
      <c r="E243" s="510" t="s">
        <v>4064</v>
      </c>
      <c r="F243" s="525"/>
      <c r="G243" s="525">
        <v>3</v>
      </c>
      <c r="H243" s="526">
        <v>2</v>
      </c>
      <c r="I243" s="526">
        <v>3</v>
      </c>
      <c r="J243" s="526">
        <v>3</v>
      </c>
      <c r="K243" s="526"/>
      <c r="L243" s="526"/>
      <c r="M243" s="526"/>
      <c r="N243" s="526"/>
      <c r="O243" s="527"/>
      <c r="P243" s="527">
        <v>2</v>
      </c>
      <c r="Q243" s="527"/>
      <c r="R243" s="526"/>
      <c r="S243" s="527">
        <v>3</v>
      </c>
      <c r="T243" s="528">
        <v>3</v>
      </c>
    </row>
    <row r="244" spans="1:20" ht="16.5" thickBot="1">
      <c r="A244" s="970"/>
      <c r="B244" s="972"/>
      <c r="C244" s="974"/>
      <c r="D244" s="509" t="s">
        <v>4065</v>
      </c>
      <c r="E244" s="529" t="s">
        <v>4066</v>
      </c>
      <c r="F244" s="525"/>
      <c r="G244" s="525">
        <v>3</v>
      </c>
      <c r="H244" s="526">
        <v>2</v>
      </c>
      <c r="I244" s="526">
        <v>3</v>
      </c>
      <c r="J244" s="526">
        <v>3</v>
      </c>
      <c r="K244" s="526">
        <v>2</v>
      </c>
      <c r="L244" s="526"/>
      <c r="M244" s="526"/>
      <c r="N244" s="526"/>
      <c r="O244" s="527"/>
      <c r="P244" s="527">
        <v>2</v>
      </c>
      <c r="Q244" s="527"/>
      <c r="R244" s="526"/>
      <c r="S244" s="527">
        <v>3</v>
      </c>
      <c r="T244" s="528">
        <v>3</v>
      </c>
    </row>
    <row r="245" spans="1:20" ht="16.5" thickBot="1">
      <c r="A245" s="976"/>
      <c r="B245" s="977"/>
      <c r="C245" s="978"/>
      <c r="D245" s="968" t="s">
        <v>4054</v>
      </c>
      <c r="E245" s="968"/>
      <c r="F245" s="520"/>
      <c r="G245" s="520">
        <v>2</v>
      </c>
      <c r="H245" s="514"/>
      <c r="I245" s="514"/>
      <c r="J245" s="515" t="s">
        <v>28</v>
      </c>
      <c r="K245" s="514"/>
      <c r="L245" s="516">
        <v>2</v>
      </c>
      <c r="M245" s="516">
        <v>2</v>
      </c>
      <c r="N245" s="515">
        <v>2</v>
      </c>
      <c r="O245" s="515" t="s">
        <v>28</v>
      </c>
      <c r="P245" s="515" t="s">
        <v>28</v>
      </c>
      <c r="Q245" s="514"/>
      <c r="R245" s="516"/>
      <c r="S245" s="516">
        <v>3</v>
      </c>
      <c r="T245" s="514"/>
    </row>
    <row r="246" spans="1:20" ht="30.6" customHeight="1" thickBot="1">
      <c r="A246" s="969" t="s">
        <v>4067</v>
      </c>
      <c r="B246" s="971" t="s">
        <v>4068</v>
      </c>
      <c r="C246" s="973" t="s">
        <v>4069</v>
      </c>
      <c r="D246" s="509" t="s">
        <v>4070</v>
      </c>
      <c r="E246" s="519" t="s">
        <v>4071</v>
      </c>
      <c r="F246" s="521"/>
      <c r="G246" s="521">
        <v>1</v>
      </c>
      <c r="H246" s="522"/>
      <c r="I246" s="522">
        <v>1</v>
      </c>
      <c r="J246" s="522">
        <v>1</v>
      </c>
      <c r="K246" s="523"/>
      <c r="L246" s="523"/>
      <c r="M246" s="523"/>
      <c r="N246" s="523"/>
      <c r="O246" s="523"/>
      <c r="P246" s="523"/>
      <c r="Q246" s="523">
        <v>2</v>
      </c>
      <c r="R246" s="522"/>
      <c r="S246" s="523">
        <v>2</v>
      </c>
      <c r="T246" s="531">
        <v>2</v>
      </c>
    </row>
    <row r="247" spans="1:20" ht="31.15" customHeight="1" thickBot="1">
      <c r="A247" s="970"/>
      <c r="B247" s="972"/>
      <c r="C247" s="974"/>
      <c r="D247" s="509" t="s">
        <v>4072</v>
      </c>
      <c r="E247" s="519" t="s">
        <v>4073</v>
      </c>
      <c r="F247" s="525"/>
      <c r="G247" s="525">
        <v>1</v>
      </c>
      <c r="H247" s="526">
        <v>3</v>
      </c>
      <c r="I247" s="526">
        <v>3</v>
      </c>
      <c r="J247" s="526">
        <v>3</v>
      </c>
      <c r="K247" s="526"/>
      <c r="L247" s="526"/>
      <c r="M247" s="526"/>
      <c r="N247" s="526"/>
      <c r="O247" s="527"/>
      <c r="P247" s="527"/>
      <c r="Q247" s="527">
        <v>3</v>
      </c>
      <c r="R247" s="526">
        <v>3</v>
      </c>
      <c r="S247" s="527">
        <v>2</v>
      </c>
      <c r="T247" s="532">
        <v>2</v>
      </c>
    </row>
    <row r="248" spans="1:20" ht="24" customHeight="1" thickBot="1">
      <c r="A248" s="970"/>
      <c r="B248" s="972"/>
      <c r="C248" s="974"/>
      <c r="D248" s="509" t="s">
        <v>4074</v>
      </c>
      <c r="E248" s="529" t="s">
        <v>4075</v>
      </c>
      <c r="F248" s="525" t="s">
        <v>107</v>
      </c>
      <c r="G248" s="525">
        <v>1</v>
      </c>
      <c r="H248" s="526">
        <v>3</v>
      </c>
      <c r="I248" s="526">
        <v>3</v>
      </c>
      <c r="J248" s="526">
        <v>3</v>
      </c>
      <c r="K248" s="526"/>
      <c r="L248" s="526"/>
      <c r="M248" s="526"/>
      <c r="N248" s="526"/>
      <c r="O248" s="527"/>
      <c r="P248" s="527"/>
      <c r="Q248" s="527">
        <v>3</v>
      </c>
      <c r="R248" s="526">
        <v>3</v>
      </c>
      <c r="S248" s="527">
        <v>3</v>
      </c>
      <c r="T248" s="532">
        <v>3</v>
      </c>
    </row>
    <row r="249" spans="1:20" ht="19.899999999999999" customHeight="1" thickBot="1">
      <c r="A249" s="970"/>
      <c r="B249" s="972"/>
      <c r="C249" s="974"/>
      <c r="D249" s="509" t="s">
        <v>4076</v>
      </c>
      <c r="E249" s="529" t="s">
        <v>4077</v>
      </c>
      <c r="F249" s="525"/>
      <c r="G249" s="525">
        <v>1</v>
      </c>
      <c r="H249" s="526">
        <v>3</v>
      </c>
      <c r="I249" s="526">
        <v>3</v>
      </c>
      <c r="J249" s="526">
        <v>3</v>
      </c>
      <c r="K249" s="526"/>
      <c r="L249" s="526"/>
      <c r="M249" s="526"/>
      <c r="N249" s="526"/>
      <c r="O249" s="527"/>
      <c r="P249" s="527"/>
      <c r="Q249" s="527">
        <v>3</v>
      </c>
      <c r="R249" s="526">
        <v>3</v>
      </c>
      <c r="S249" s="527">
        <v>2</v>
      </c>
      <c r="T249" s="532">
        <v>2</v>
      </c>
    </row>
    <row r="250" spans="1:20" ht="23.45" customHeight="1" thickBot="1">
      <c r="A250" s="970"/>
      <c r="B250" s="972"/>
      <c r="C250" s="974"/>
      <c r="D250" s="509" t="s">
        <v>4078</v>
      </c>
      <c r="E250" s="529" t="s">
        <v>4079</v>
      </c>
      <c r="F250" s="525"/>
      <c r="G250" s="525">
        <v>1</v>
      </c>
      <c r="H250" s="526">
        <v>3</v>
      </c>
      <c r="I250" s="526">
        <v>3</v>
      </c>
      <c r="J250" s="526">
        <v>3</v>
      </c>
      <c r="K250" s="526"/>
      <c r="L250" s="526"/>
      <c r="M250" s="526"/>
      <c r="N250" s="526"/>
      <c r="O250" s="527"/>
      <c r="P250" s="527"/>
      <c r="Q250" s="527">
        <v>3</v>
      </c>
      <c r="R250" s="526">
        <v>3</v>
      </c>
      <c r="S250" s="527">
        <v>2</v>
      </c>
      <c r="T250" s="532">
        <v>2</v>
      </c>
    </row>
    <row r="251" spans="1:20" ht="16.5" thickBot="1">
      <c r="A251" s="976"/>
      <c r="B251" s="977"/>
      <c r="C251" s="978"/>
      <c r="D251" s="968" t="s">
        <v>4067</v>
      </c>
      <c r="E251" s="968"/>
      <c r="F251" s="515"/>
      <c r="G251" s="515">
        <v>2</v>
      </c>
      <c r="H251" s="515">
        <v>1</v>
      </c>
      <c r="I251" s="515">
        <v>2</v>
      </c>
      <c r="J251" s="515">
        <v>3</v>
      </c>
      <c r="K251" s="515"/>
      <c r="L251" s="515" t="s">
        <v>28</v>
      </c>
      <c r="M251" s="515" t="s">
        <v>28</v>
      </c>
      <c r="N251" s="515" t="s">
        <v>28</v>
      </c>
      <c r="O251" s="515" t="s">
        <v>28</v>
      </c>
      <c r="P251" s="515" t="s">
        <v>28</v>
      </c>
      <c r="Q251" s="515"/>
      <c r="R251" s="515"/>
      <c r="S251" s="515">
        <v>2</v>
      </c>
      <c r="T251" s="515" t="s">
        <v>28</v>
      </c>
    </row>
    <row r="252" spans="1:20" ht="32.25" thickBot="1">
      <c r="A252" s="969" t="s">
        <v>4080</v>
      </c>
      <c r="B252" s="971" t="s">
        <v>4081</v>
      </c>
      <c r="C252" s="973" t="s">
        <v>4082</v>
      </c>
      <c r="D252" s="533" t="s">
        <v>4083</v>
      </c>
      <c r="E252" s="510" t="s">
        <v>4084</v>
      </c>
      <c r="F252" s="511"/>
      <c r="G252" s="511">
        <v>3</v>
      </c>
      <c r="H252" s="511">
        <v>3</v>
      </c>
      <c r="I252" s="511"/>
      <c r="J252" s="511"/>
      <c r="K252" s="511"/>
      <c r="L252" s="511">
        <v>2</v>
      </c>
      <c r="M252" s="511"/>
      <c r="N252" s="511">
        <v>3</v>
      </c>
      <c r="O252" s="511"/>
      <c r="P252" s="511"/>
      <c r="Q252" s="511"/>
      <c r="R252" s="511">
        <v>2</v>
      </c>
      <c r="S252" s="511">
        <v>3</v>
      </c>
      <c r="T252" s="511"/>
    </row>
    <row r="253" spans="1:20" ht="16.5" thickBot="1">
      <c r="A253" s="970"/>
      <c r="B253" s="972"/>
      <c r="C253" s="974"/>
      <c r="D253" s="533" t="s">
        <v>4085</v>
      </c>
      <c r="E253" s="510" t="s">
        <v>4086</v>
      </c>
      <c r="F253" s="512"/>
      <c r="G253" s="512"/>
      <c r="H253" s="512">
        <v>3</v>
      </c>
      <c r="I253" s="512"/>
      <c r="J253" s="512"/>
      <c r="K253" s="512"/>
      <c r="L253" s="512">
        <v>2</v>
      </c>
      <c r="M253" s="512">
        <v>2</v>
      </c>
      <c r="N253" s="512">
        <v>3</v>
      </c>
      <c r="O253" s="512"/>
      <c r="P253" s="512">
        <v>2</v>
      </c>
      <c r="Q253" s="512"/>
      <c r="R253" s="512">
        <v>2</v>
      </c>
      <c r="S253" s="512">
        <v>3</v>
      </c>
      <c r="T253" s="512"/>
    </row>
    <row r="254" spans="1:20" ht="22.15" customHeight="1" thickBot="1">
      <c r="A254" s="970"/>
      <c r="B254" s="972"/>
      <c r="C254" s="974"/>
      <c r="D254" s="533" t="s">
        <v>4087</v>
      </c>
      <c r="E254" s="510" t="s">
        <v>4088</v>
      </c>
      <c r="F254" s="512" t="s">
        <v>107</v>
      </c>
      <c r="G254" s="512"/>
      <c r="H254" s="512">
        <v>3</v>
      </c>
      <c r="I254" s="512"/>
      <c r="J254" s="512"/>
      <c r="K254" s="512"/>
      <c r="L254" s="512">
        <v>2</v>
      </c>
      <c r="M254" s="512">
        <v>2</v>
      </c>
      <c r="N254" s="512">
        <v>3</v>
      </c>
      <c r="O254" s="512">
        <v>2</v>
      </c>
      <c r="P254" s="512">
        <v>2</v>
      </c>
      <c r="Q254" s="512"/>
      <c r="R254" s="512">
        <v>2</v>
      </c>
      <c r="S254" s="512">
        <v>3</v>
      </c>
      <c r="T254" s="512"/>
    </row>
    <row r="255" spans="1:20" ht="24" customHeight="1" thickBot="1">
      <c r="A255" s="970"/>
      <c r="B255" s="972"/>
      <c r="C255" s="974"/>
      <c r="D255" s="533" t="s">
        <v>4089</v>
      </c>
      <c r="E255" s="529" t="s">
        <v>4090</v>
      </c>
      <c r="F255" s="512"/>
      <c r="G255" s="512">
        <v>3</v>
      </c>
      <c r="H255" s="512">
        <v>3</v>
      </c>
      <c r="I255" s="512">
        <v>3</v>
      </c>
      <c r="J255" s="512"/>
      <c r="K255" s="512">
        <v>2</v>
      </c>
      <c r="L255" s="512">
        <v>2</v>
      </c>
      <c r="M255" s="512"/>
      <c r="N255" s="512"/>
      <c r="O255" s="512">
        <v>2</v>
      </c>
      <c r="P255" s="512"/>
      <c r="Q255" s="512">
        <v>2</v>
      </c>
      <c r="R255" s="512">
        <v>2</v>
      </c>
      <c r="S255" s="512">
        <v>3</v>
      </c>
      <c r="T255" s="512"/>
    </row>
    <row r="256" spans="1:20" ht="22.15" customHeight="1" thickBot="1">
      <c r="A256" s="970"/>
      <c r="B256" s="972"/>
      <c r="C256" s="974"/>
      <c r="D256" s="533" t="s">
        <v>4091</v>
      </c>
      <c r="E256" s="529" t="s">
        <v>4092</v>
      </c>
      <c r="F256" s="512"/>
      <c r="G256" s="512">
        <v>3</v>
      </c>
      <c r="H256" s="512">
        <v>3</v>
      </c>
      <c r="I256" s="512"/>
      <c r="J256" s="512"/>
      <c r="K256" s="512">
        <v>2</v>
      </c>
      <c r="L256" s="512"/>
      <c r="M256" s="512">
        <v>2</v>
      </c>
      <c r="N256" s="512">
        <v>3</v>
      </c>
      <c r="O256" s="512"/>
      <c r="P256" s="512"/>
      <c r="Q256" s="512"/>
      <c r="R256" s="512">
        <v>2</v>
      </c>
      <c r="S256" s="512">
        <v>3</v>
      </c>
      <c r="T256" s="512"/>
    </row>
    <row r="257" spans="1:20" ht="16.5" thickBot="1">
      <c r="A257" s="976"/>
      <c r="B257" s="977"/>
      <c r="C257" s="978"/>
      <c r="D257" s="968" t="s">
        <v>4080</v>
      </c>
      <c r="E257" s="968"/>
      <c r="F257" s="515"/>
      <c r="G257" s="515">
        <v>2</v>
      </c>
      <c r="H257" s="515">
        <v>1</v>
      </c>
      <c r="I257" s="515">
        <v>2</v>
      </c>
      <c r="J257" s="515">
        <v>3</v>
      </c>
      <c r="K257" s="515"/>
      <c r="L257" s="515"/>
      <c r="M257" s="515"/>
      <c r="N257" s="515"/>
      <c r="O257" s="515"/>
      <c r="P257" s="515"/>
      <c r="Q257" s="515"/>
      <c r="R257" s="515"/>
      <c r="S257" s="515">
        <v>3</v>
      </c>
      <c r="T257" s="515"/>
    </row>
    <row r="258" spans="1:20" ht="21.6" customHeight="1" thickBot="1">
      <c r="A258" s="969" t="s">
        <v>4093</v>
      </c>
      <c r="B258" s="971" t="s">
        <v>4094</v>
      </c>
      <c r="C258" s="973" t="s">
        <v>4095</v>
      </c>
      <c r="D258" s="509" t="s">
        <v>4096</v>
      </c>
      <c r="E258" s="510" t="s">
        <v>4097</v>
      </c>
      <c r="F258" s="511"/>
      <c r="G258" s="511">
        <v>3</v>
      </c>
      <c r="H258" s="511"/>
      <c r="I258" s="511"/>
      <c r="J258" s="511">
        <v>3</v>
      </c>
      <c r="K258" s="511">
        <v>3</v>
      </c>
      <c r="L258" s="511">
        <v>3</v>
      </c>
      <c r="M258" s="511"/>
      <c r="N258" s="511"/>
      <c r="O258" s="511"/>
      <c r="P258" s="511">
        <v>3</v>
      </c>
      <c r="Q258" s="511"/>
      <c r="R258" s="511">
        <v>3</v>
      </c>
      <c r="S258" s="511">
        <v>3</v>
      </c>
      <c r="T258" s="511">
        <v>2</v>
      </c>
    </row>
    <row r="259" spans="1:20" ht="23.45" customHeight="1" thickBot="1">
      <c r="A259" s="970"/>
      <c r="B259" s="972"/>
      <c r="C259" s="974"/>
      <c r="D259" s="509" t="s">
        <v>4098</v>
      </c>
      <c r="E259" s="510" t="s">
        <v>4099</v>
      </c>
      <c r="F259" s="512"/>
      <c r="G259" s="512">
        <v>3</v>
      </c>
      <c r="H259" s="512"/>
      <c r="I259" s="512"/>
      <c r="J259" s="512"/>
      <c r="K259" s="512">
        <v>3</v>
      </c>
      <c r="L259" s="512"/>
      <c r="M259" s="512"/>
      <c r="N259" s="512"/>
      <c r="O259" s="512"/>
      <c r="P259" s="512">
        <v>3</v>
      </c>
      <c r="Q259" s="512"/>
      <c r="R259" s="512">
        <v>3</v>
      </c>
      <c r="S259" s="512">
        <v>2</v>
      </c>
      <c r="T259" s="512">
        <v>2</v>
      </c>
    </row>
    <row r="260" spans="1:20" ht="25.9" customHeight="1" thickBot="1">
      <c r="A260" s="970"/>
      <c r="B260" s="972"/>
      <c r="C260" s="974"/>
      <c r="D260" s="509" t="s">
        <v>4100</v>
      </c>
      <c r="E260" s="510" t="s">
        <v>4101</v>
      </c>
      <c r="F260" s="512" t="s">
        <v>107</v>
      </c>
      <c r="G260" s="512">
        <v>3</v>
      </c>
      <c r="H260" s="512"/>
      <c r="I260" s="512"/>
      <c r="J260" s="512"/>
      <c r="K260" s="512"/>
      <c r="L260" s="512">
        <v>3</v>
      </c>
      <c r="M260" s="512">
        <v>3</v>
      </c>
      <c r="N260" s="512">
        <v>3</v>
      </c>
      <c r="O260" s="512"/>
      <c r="P260" s="512">
        <v>3</v>
      </c>
      <c r="Q260" s="512"/>
      <c r="R260" s="512">
        <v>3</v>
      </c>
      <c r="S260" s="512">
        <v>3</v>
      </c>
      <c r="T260" s="512">
        <v>3</v>
      </c>
    </row>
    <row r="261" spans="1:20" ht="24.6" customHeight="1" thickBot="1">
      <c r="A261" s="970"/>
      <c r="B261" s="972"/>
      <c r="C261" s="974"/>
      <c r="D261" s="509" t="s">
        <v>4102</v>
      </c>
      <c r="E261" s="510" t="s">
        <v>4103</v>
      </c>
      <c r="F261" s="512"/>
      <c r="G261" s="512">
        <v>3</v>
      </c>
      <c r="H261" s="512">
        <v>3</v>
      </c>
      <c r="I261" s="512">
        <v>3</v>
      </c>
      <c r="J261" s="512">
        <v>3</v>
      </c>
      <c r="K261" s="512"/>
      <c r="L261" s="512">
        <v>3</v>
      </c>
      <c r="M261" s="512">
        <v>3</v>
      </c>
      <c r="N261" s="512">
        <v>3</v>
      </c>
      <c r="O261" s="512"/>
      <c r="P261" s="512">
        <v>3</v>
      </c>
      <c r="Q261" s="512"/>
      <c r="R261" s="512">
        <v>3</v>
      </c>
      <c r="S261" s="512">
        <v>2</v>
      </c>
      <c r="T261" s="512">
        <v>2</v>
      </c>
    </row>
    <row r="262" spans="1:20" ht="25.9" customHeight="1" thickBot="1">
      <c r="A262" s="970"/>
      <c r="B262" s="972"/>
      <c r="C262" s="974"/>
      <c r="D262" s="509" t="s">
        <v>4104</v>
      </c>
      <c r="E262" s="529" t="s">
        <v>4105</v>
      </c>
      <c r="F262" s="512"/>
      <c r="G262" s="512">
        <v>3</v>
      </c>
      <c r="H262" s="512">
        <v>3</v>
      </c>
      <c r="I262" s="512"/>
      <c r="J262" s="512"/>
      <c r="K262" s="512">
        <v>3</v>
      </c>
      <c r="L262" s="512"/>
      <c r="M262" s="512"/>
      <c r="N262" s="512"/>
      <c r="O262" s="512"/>
      <c r="P262" s="512">
        <v>3</v>
      </c>
      <c r="Q262" s="512"/>
      <c r="R262" s="512">
        <v>3</v>
      </c>
      <c r="S262" s="512">
        <v>2</v>
      </c>
      <c r="T262" s="512">
        <v>2</v>
      </c>
    </row>
    <row r="263" spans="1:20" ht="23.45" customHeight="1" thickBot="1">
      <c r="A263" s="970"/>
      <c r="B263" s="972"/>
      <c r="C263" s="974"/>
      <c r="D263" s="968" t="s">
        <v>4093</v>
      </c>
      <c r="E263" s="968"/>
      <c r="F263" s="520"/>
      <c r="G263" s="520">
        <v>3</v>
      </c>
      <c r="H263" s="514">
        <v>2</v>
      </c>
      <c r="I263" s="514">
        <v>2</v>
      </c>
      <c r="J263" s="514">
        <v>2</v>
      </c>
      <c r="K263" s="514">
        <v>2</v>
      </c>
      <c r="L263" s="514">
        <v>1</v>
      </c>
      <c r="M263" s="514">
        <v>2</v>
      </c>
      <c r="N263" s="514"/>
      <c r="O263" s="514"/>
      <c r="P263" s="514"/>
      <c r="Q263" s="514">
        <v>2</v>
      </c>
      <c r="R263" s="514"/>
      <c r="S263" s="514">
        <v>3</v>
      </c>
      <c r="T263" s="514">
        <v>3</v>
      </c>
    </row>
    <row r="264" spans="1:20" ht="25.15" customHeight="1" thickBot="1">
      <c r="A264" s="965"/>
      <c r="B264" s="966"/>
      <c r="C264" s="967"/>
      <c r="D264" s="534" t="s">
        <v>4106</v>
      </c>
      <c r="E264" s="535" t="s">
        <v>4107</v>
      </c>
      <c r="F264" s="536"/>
      <c r="G264" s="536"/>
      <c r="H264" s="537"/>
      <c r="I264" s="511">
        <v>3</v>
      </c>
      <c r="J264" s="537"/>
      <c r="K264" s="511">
        <v>3</v>
      </c>
      <c r="L264" s="511">
        <v>2</v>
      </c>
      <c r="M264" s="537"/>
      <c r="N264" s="537"/>
      <c r="O264" s="511">
        <v>2</v>
      </c>
      <c r="P264" s="537"/>
      <c r="Q264" s="537"/>
      <c r="R264" s="511">
        <v>2</v>
      </c>
      <c r="S264" s="537"/>
      <c r="T264" s="511">
        <v>3</v>
      </c>
    </row>
    <row r="265" spans="1:20" ht="21.6" customHeight="1" thickBot="1">
      <c r="A265" s="965"/>
      <c r="B265" s="966"/>
      <c r="C265" s="967"/>
      <c r="D265" s="534" t="s">
        <v>4108</v>
      </c>
      <c r="E265" s="535" t="s">
        <v>4109</v>
      </c>
      <c r="F265" s="538"/>
      <c r="G265" s="538"/>
      <c r="H265" s="539">
        <v>2</v>
      </c>
      <c r="I265" s="539">
        <v>3</v>
      </c>
      <c r="J265" s="512">
        <v>2</v>
      </c>
      <c r="K265" s="539">
        <v>2</v>
      </c>
      <c r="L265" s="539"/>
      <c r="M265" s="539">
        <v>2</v>
      </c>
      <c r="N265" s="539"/>
      <c r="O265" s="512">
        <v>2</v>
      </c>
      <c r="P265" s="539"/>
      <c r="Q265" s="539"/>
      <c r="R265" s="539"/>
      <c r="S265" s="539"/>
      <c r="T265" s="512">
        <v>2</v>
      </c>
    </row>
    <row r="266" spans="1:20" ht="24.6" customHeight="1" thickBot="1">
      <c r="A266" s="965"/>
      <c r="B266" s="966"/>
      <c r="C266" s="967"/>
      <c r="D266" s="534" t="s">
        <v>4110</v>
      </c>
      <c r="E266" s="535" t="s">
        <v>4111</v>
      </c>
      <c r="F266" s="538" t="s">
        <v>3813</v>
      </c>
      <c r="G266" s="538"/>
      <c r="H266" s="539">
        <v>2</v>
      </c>
      <c r="I266" s="539">
        <v>2</v>
      </c>
      <c r="J266" s="512">
        <v>2</v>
      </c>
      <c r="K266" s="539">
        <v>3</v>
      </c>
      <c r="L266" s="539">
        <v>3</v>
      </c>
      <c r="M266" s="539"/>
      <c r="N266" s="539">
        <v>2</v>
      </c>
      <c r="O266" s="539"/>
      <c r="P266" s="512">
        <v>3</v>
      </c>
      <c r="Q266" s="539"/>
      <c r="R266" s="539"/>
      <c r="S266" s="512">
        <v>2</v>
      </c>
      <c r="T266" s="539"/>
    </row>
    <row r="267" spans="1:20" ht="32.25" thickBot="1">
      <c r="A267" s="965"/>
      <c r="B267" s="966"/>
      <c r="C267" s="967"/>
      <c r="D267" s="534" t="s">
        <v>4112</v>
      </c>
      <c r="E267" s="535" t="s">
        <v>4113</v>
      </c>
      <c r="F267" s="540"/>
      <c r="G267" s="540">
        <v>2</v>
      </c>
      <c r="H267" s="539">
        <v>2</v>
      </c>
      <c r="I267" s="539">
        <v>3</v>
      </c>
      <c r="J267" s="512">
        <v>2</v>
      </c>
      <c r="K267" s="539">
        <v>3</v>
      </c>
      <c r="L267" s="539">
        <v>3</v>
      </c>
      <c r="M267" s="539">
        <v>1</v>
      </c>
      <c r="N267" s="539"/>
      <c r="O267" s="539"/>
      <c r="P267" s="539"/>
      <c r="Q267" s="539"/>
      <c r="R267" s="512">
        <v>3</v>
      </c>
      <c r="S267" s="512">
        <v>3</v>
      </c>
      <c r="T267" s="539"/>
    </row>
    <row r="268" spans="1:20" ht="48" thickBot="1">
      <c r="A268" s="965"/>
      <c r="B268" s="966"/>
      <c r="C268" s="967"/>
      <c r="D268" s="534" t="s">
        <v>4114</v>
      </c>
      <c r="E268" s="535" t="s">
        <v>4115</v>
      </c>
      <c r="F268" s="540"/>
      <c r="G268" s="540">
        <v>2</v>
      </c>
      <c r="H268" s="539">
        <v>3</v>
      </c>
      <c r="I268" s="539">
        <v>3</v>
      </c>
      <c r="J268" s="512">
        <v>2</v>
      </c>
      <c r="K268" s="539">
        <v>3</v>
      </c>
      <c r="L268" s="539"/>
      <c r="M268" s="539"/>
      <c r="N268" s="539">
        <v>2</v>
      </c>
      <c r="O268" s="539"/>
      <c r="P268" s="512">
        <v>2</v>
      </c>
      <c r="Q268" s="539"/>
      <c r="R268" s="539"/>
      <c r="S268" s="539"/>
      <c r="T268" s="512">
        <v>2</v>
      </c>
    </row>
    <row r="269" spans="1:20" ht="16.5" thickBot="1">
      <c r="A269" s="965"/>
      <c r="B269" s="966"/>
      <c r="C269" s="967"/>
      <c r="D269" s="975" t="s">
        <v>4116</v>
      </c>
      <c r="E269" s="975"/>
      <c r="F269" s="518"/>
      <c r="G269" s="518">
        <v>2</v>
      </c>
      <c r="H269" s="518">
        <v>1</v>
      </c>
      <c r="I269" s="518">
        <v>3</v>
      </c>
      <c r="J269" s="518">
        <v>1</v>
      </c>
      <c r="K269" s="518">
        <v>2</v>
      </c>
      <c r="L269" s="518">
        <v>2</v>
      </c>
      <c r="M269" s="518">
        <v>2</v>
      </c>
      <c r="N269" s="518">
        <v>2</v>
      </c>
      <c r="O269" s="518"/>
      <c r="P269" s="518"/>
      <c r="Q269" s="518"/>
      <c r="R269" s="518"/>
      <c r="S269" s="518">
        <v>3</v>
      </c>
      <c r="T269" s="518">
        <v>1</v>
      </c>
    </row>
    <row r="270" spans="1:20" ht="16.5" thickBot="1">
      <c r="A270" s="965" t="s">
        <v>4117</v>
      </c>
      <c r="B270" s="966" t="s">
        <v>2085</v>
      </c>
      <c r="C270" s="967" t="s">
        <v>4118</v>
      </c>
      <c r="D270" s="541" t="s">
        <v>4119</v>
      </c>
      <c r="E270" s="535" t="s">
        <v>4120</v>
      </c>
      <c r="F270" s="542"/>
      <c r="G270" s="542">
        <v>3</v>
      </c>
      <c r="H270" s="522">
        <v>3</v>
      </c>
      <c r="I270" s="522">
        <v>3</v>
      </c>
      <c r="J270" s="522">
        <v>3</v>
      </c>
      <c r="K270" s="523"/>
      <c r="L270" s="523">
        <v>3</v>
      </c>
      <c r="M270" s="523"/>
      <c r="N270" s="523">
        <v>3</v>
      </c>
      <c r="O270" s="523">
        <v>3</v>
      </c>
      <c r="P270" s="523">
        <v>3</v>
      </c>
      <c r="Q270" s="523"/>
      <c r="R270" s="522">
        <v>3</v>
      </c>
      <c r="S270" s="523">
        <v>3</v>
      </c>
      <c r="T270" s="542">
        <v>2</v>
      </c>
    </row>
    <row r="271" spans="1:20" ht="32.25" thickBot="1">
      <c r="A271" s="965"/>
      <c r="B271" s="966"/>
      <c r="C271" s="967"/>
      <c r="D271" s="541" t="s">
        <v>4121</v>
      </c>
      <c r="E271" s="535" t="s">
        <v>4122</v>
      </c>
      <c r="F271" s="543"/>
      <c r="G271" s="543">
        <v>3</v>
      </c>
      <c r="H271" s="526">
        <v>3</v>
      </c>
      <c r="I271" s="526">
        <v>3</v>
      </c>
      <c r="J271" s="526">
        <v>3</v>
      </c>
      <c r="K271" s="526"/>
      <c r="L271" s="526">
        <v>3</v>
      </c>
      <c r="M271" s="526"/>
      <c r="N271" s="526">
        <v>3</v>
      </c>
      <c r="O271" s="527">
        <v>3</v>
      </c>
      <c r="P271" s="527">
        <v>3</v>
      </c>
      <c r="Q271" s="527"/>
      <c r="R271" s="526">
        <v>3</v>
      </c>
      <c r="S271" s="527">
        <v>2</v>
      </c>
      <c r="T271" s="543">
        <v>3</v>
      </c>
    </row>
    <row r="272" spans="1:20" ht="32.25" thickBot="1">
      <c r="A272" s="965"/>
      <c r="B272" s="966"/>
      <c r="C272" s="967"/>
      <c r="D272" s="541" t="s">
        <v>4123</v>
      </c>
      <c r="E272" s="535" t="s">
        <v>4124</v>
      </c>
      <c r="F272" s="543" t="s">
        <v>27</v>
      </c>
      <c r="G272" s="543">
        <v>3</v>
      </c>
      <c r="H272" s="526">
        <v>3</v>
      </c>
      <c r="I272" s="526"/>
      <c r="J272" s="526">
        <v>3</v>
      </c>
      <c r="K272" s="526"/>
      <c r="L272" s="526">
        <v>3</v>
      </c>
      <c r="M272" s="526"/>
      <c r="N272" s="526">
        <v>3</v>
      </c>
      <c r="O272" s="527">
        <v>3</v>
      </c>
      <c r="P272" s="527">
        <v>3</v>
      </c>
      <c r="Q272" s="527"/>
      <c r="R272" s="526">
        <v>3</v>
      </c>
      <c r="S272" s="527">
        <v>3</v>
      </c>
      <c r="T272" s="543">
        <v>3</v>
      </c>
    </row>
    <row r="273" spans="1:20" ht="32.25" thickBot="1">
      <c r="A273" s="965"/>
      <c r="B273" s="966"/>
      <c r="C273" s="967"/>
      <c r="D273" s="541" t="s">
        <v>4125</v>
      </c>
      <c r="E273" s="535" t="s">
        <v>4126</v>
      </c>
      <c r="F273" s="543"/>
      <c r="G273" s="543">
        <v>3</v>
      </c>
      <c r="H273" s="526">
        <v>3</v>
      </c>
      <c r="I273" s="526"/>
      <c r="J273" s="526">
        <v>3</v>
      </c>
      <c r="K273" s="526"/>
      <c r="L273" s="526">
        <v>3</v>
      </c>
      <c r="M273" s="526"/>
      <c r="N273" s="526">
        <v>3</v>
      </c>
      <c r="O273" s="527">
        <v>3</v>
      </c>
      <c r="P273" s="527">
        <v>3</v>
      </c>
      <c r="Q273" s="527"/>
      <c r="R273" s="526">
        <v>3</v>
      </c>
      <c r="S273" s="527">
        <v>3</v>
      </c>
      <c r="T273" s="543">
        <v>3</v>
      </c>
    </row>
    <row r="274" spans="1:20" ht="32.25" thickBot="1">
      <c r="A274" s="965"/>
      <c r="B274" s="966"/>
      <c r="C274" s="967"/>
      <c r="D274" s="541" t="s">
        <v>4127</v>
      </c>
      <c r="E274" s="535" t="s">
        <v>4128</v>
      </c>
      <c r="F274" s="543"/>
      <c r="G274" s="543">
        <v>3</v>
      </c>
      <c r="H274" s="526"/>
      <c r="I274" s="526"/>
      <c r="J274" s="526"/>
      <c r="K274" s="526"/>
      <c r="L274" s="526">
        <v>3</v>
      </c>
      <c r="M274" s="526"/>
      <c r="N274" s="526">
        <v>3</v>
      </c>
      <c r="O274" s="527"/>
      <c r="P274" s="527">
        <v>3</v>
      </c>
      <c r="Q274" s="527"/>
      <c r="R274" s="526">
        <v>3</v>
      </c>
      <c r="S274" s="527">
        <v>2</v>
      </c>
      <c r="T274" s="543">
        <v>2</v>
      </c>
    </row>
    <row r="275" spans="1:20" ht="16.5" thickBot="1">
      <c r="A275" s="965"/>
      <c r="B275" s="966"/>
      <c r="C275" s="967"/>
      <c r="D275" s="968" t="s">
        <v>4117</v>
      </c>
      <c r="E275" s="968"/>
      <c r="F275" s="515"/>
      <c r="G275" s="515">
        <v>2</v>
      </c>
      <c r="H275" s="515">
        <v>1</v>
      </c>
      <c r="I275" s="515">
        <v>3</v>
      </c>
      <c r="J275" s="515">
        <v>1</v>
      </c>
      <c r="K275" s="515"/>
      <c r="L275" s="515" t="s">
        <v>28</v>
      </c>
      <c r="M275" s="515" t="s">
        <v>28</v>
      </c>
      <c r="N275" s="515">
        <v>2</v>
      </c>
      <c r="O275" s="515" t="s">
        <v>28</v>
      </c>
      <c r="P275" s="515" t="s">
        <v>28</v>
      </c>
      <c r="Q275" s="515" t="s">
        <v>28</v>
      </c>
      <c r="R275" s="515"/>
      <c r="S275" s="515">
        <v>3</v>
      </c>
      <c r="T275" s="515" t="s">
        <v>28</v>
      </c>
    </row>
    <row r="276" spans="1:20" ht="32.25" thickBot="1">
      <c r="A276" s="965" t="s">
        <v>4129</v>
      </c>
      <c r="B276" s="966" t="s">
        <v>4130</v>
      </c>
      <c r="C276" s="967" t="s">
        <v>4131</v>
      </c>
      <c r="D276" s="541" t="s">
        <v>4132</v>
      </c>
      <c r="E276" s="535" t="s">
        <v>4133</v>
      </c>
      <c r="F276" s="542"/>
      <c r="G276" s="542">
        <v>3</v>
      </c>
      <c r="H276" s="542">
        <v>3</v>
      </c>
      <c r="I276" s="542">
        <v>3</v>
      </c>
      <c r="J276" s="542">
        <v>3</v>
      </c>
      <c r="K276" s="542"/>
      <c r="L276" s="542">
        <v>3</v>
      </c>
      <c r="M276" s="542"/>
      <c r="N276" s="542">
        <v>3</v>
      </c>
      <c r="O276" s="542">
        <v>3</v>
      </c>
      <c r="P276" s="542">
        <v>3</v>
      </c>
      <c r="Q276" s="542"/>
      <c r="R276" s="542">
        <v>3</v>
      </c>
      <c r="S276" s="542">
        <v>3</v>
      </c>
      <c r="T276" s="542">
        <v>2</v>
      </c>
    </row>
    <row r="277" spans="1:20" ht="32.25" thickBot="1">
      <c r="A277" s="965"/>
      <c r="B277" s="966"/>
      <c r="C277" s="967"/>
      <c r="D277" s="541" t="s">
        <v>4134</v>
      </c>
      <c r="E277" s="535" t="s">
        <v>4135</v>
      </c>
      <c r="F277" s="543"/>
      <c r="G277" s="543">
        <v>3</v>
      </c>
      <c r="H277" s="543">
        <v>3</v>
      </c>
      <c r="I277" s="543">
        <v>3</v>
      </c>
      <c r="J277" s="543">
        <v>3</v>
      </c>
      <c r="K277" s="543"/>
      <c r="L277" s="543">
        <v>3</v>
      </c>
      <c r="M277" s="543"/>
      <c r="N277" s="543">
        <v>3</v>
      </c>
      <c r="O277" s="543">
        <v>3</v>
      </c>
      <c r="P277" s="543">
        <v>3</v>
      </c>
      <c r="Q277" s="543"/>
      <c r="R277" s="543">
        <v>3</v>
      </c>
      <c r="S277" s="543">
        <v>2</v>
      </c>
      <c r="T277" s="543">
        <v>3</v>
      </c>
    </row>
    <row r="278" spans="1:20" ht="32.25" thickBot="1">
      <c r="A278" s="965"/>
      <c r="B278" s="966"/>
      <c r="C278" s="967"/>
      <c r="D278" s="541" t="s">
        <v>4136</v>
      </c>
      <c r="E278" s="535" t="s">
        <v>4137</v>
      </c>
      <c r="F278" s="543" t="s">
        <v>27</v>
      </c>
      <c r="G278" s="543">
        <v>3</v>
      </c>
      <c r="H278" s="543">
        <v>3</v>
      </c>
      <c r="I278" s="543"/>
      <c r="J278" s="543">
        <v>3</v>
      </c>
      <c r="K278" s="543"/>
      <c r="L278" s="543">
        <v>3</v>
      </c>
      <c r="M278" s="543"/>
      <c r="N278" s="543">
        <v>3</v>
      </c>
      <c r="O278" s="543">
        <v>3</v>
      </c>
      <c r="P278" s="543">
        <v>3</v>
      </c>
      <c r="Q278" s="543"/>
      <c r="R278" s="543">
        <v>3</v>
      </c>
      <c r="S278" s="543">
        <v>3</v>
      </c>
      <c r="T278" s="543">
        <v>3</v>
      </c>
    </row>
    <row r="279" spans="1:20" ht="32.25" thickBot="1">
      <c r="A279" s="965"/>
      <c r="B279" s="966"/>
      <c r="C279" s="967"/>
      <c r="D279" s="541" t="s">
        <v>4138</v>
      </c>
      <c r="E279" s="535" t="s">
        <v>4139</v>
      </c>
      <c r="F279" s="543"/>
      <c r="G279" s="543">
        <v>3</v>
      </c>
      <c r="H279" s="543">
        <v>3</v>
      </c>
      <c r="I279" s="543"/>
      <c r="J279" s="543">
        <v>3</v>
      </c>
      <c r="K279" s="543"/>
      <c r="L279" s="543">
        <v>3</v>
      </c>
      <c r="M279" s="543"/>
      <c r="N279" s="543">
        <v>3</v>
      </c>
      <c r="O279" s="543">
        <v>3</v>
      </c>
      <c r="P279" s="543">
        <v>3</v>
      </c>
      <c r="Q279" s="543"/>
      <c r="R279" s="543">
        <v>3</v>
      </c>
      <c r="S279" s="543">
        <v>3</v>
      </c>
      <c r="T279" s="543">
        <v>3</v>
      </c>
    </row>
    <row r="280" spans="1:20" ht="32.25" thickBot="1">
      <c r="A280" s="965"/>
      <c r="B280" s="966"/>
      <c r="C280" s="967"/>
      <c r="D280" s="541" t="s">
        <v>4140</v>
      </c>
      <c r="E280" s="535" t="s">
        <v>4141</v>
      </c>
      <c r="F280" s="543"/>
      <c r="G280" s="543">
        <v>3</v>
      </c>
      <c r="H280" s="543"/>
      <c r="I280" s="543"/>
      <c r="J280" s="543"/>
      <c r="K280" s="543"/>
      <c r="L280" s="543">
        <v>3</v>
      </c>
      <c r="M280" s="543"/>
      <c r="N280" s="543">
        <v>3</v>
      </c>
      <c r="O280" s="543"/>
      <c r="P280" s="543">
        <v>3</v>
      </c>
      <c r="Q280" s="543"/>
      <c r="R280" s="543">
        <v>3</v>
      </c>
      <c r="S280" s="543">
        <v>2</v>
      </c>
      <c r="T280" s="543">
        <v>2</v>
      </c>
    </row>
    <row r="281" spans="1:20" ht="16.5" thickBot="1">
      <c r="A281" s="965"/>
      <c r="B281" s="966"/>
      <c r="C281" s="967"/>
      <c r="D281" s="968" t="s">
        <v>4129</v>
      </c>
      <c r="E281" s="968"/>
      <c r="F281" s="518"/>
      <c r="G281" s="518">
        <v>2</v>
      </c>
      <c r="H281" s="518">
        <v>1</v>
      </c>
      <c r="I281" s="518">
        <v>3</v>
      </c>
      <c r="J281" s="518">
        <v>1</v>
      </c>
      <c r="K281" s="518"/>
      <c r="L281" s="518"/>
      <c r="M281" s="518"/>
      <c r="N281" s="518">
        <v>2</v>
      </c>
      <c r="O281" s="518"/>
      <c r="P281" s="518"/>
      <c r="Q281" s="518"/>
      <c r="R281" s="518"/>
      <c r="S281" s="518">
        <v>2</v>
      </c>
      <c r="T281" s="518"/>
    </row>
    <row r="282" spans="1:20" ht="32.25" thickBot="1">
      <c r="A282" s="965" t="s">
        <v>4142</v>
      </c>
      <c r="B282" s="966" t="s">
        <v>4143</v>
      </c>
      <c r="C282" s="967" t="s">
        <v>4144</v>
      </c>
      <c r="D282" s="541" t="s">
        <v>4145</v>
      </c>
      <c r="E282" s="535" t="s">
        <v>4146</v>
      </c>
      <c r="F282" s="544"/>
      <c r="G282" s="544">
        <v>3</v>
      </c>
      <c r="H282" s="545"/>
      <c r="I282" s="545">
        <v>3</v>
      </c>
      <c r="J282" s="545"/>
      <c r="K282" s="545"/>
      <c r="L282" s="545"/>
      <c r="M282" s="545">
        <v>3</v>
      </c>
      <c r="N282" s="545">
        <v>3</v>
      </c>
      <c r="O282" s="545">
        <v>3</v>
      </c>
      <c r="P282" s="545">
        <v>3</v>
      </c>
      <c r="Q282" s="545">
        <v>3</v>
      </c>
      <c r="R282" s="545">
        <v>3</v>
      </c>
      <c r="S282" s="545">
        <v>2</v>
      </c>
      <c r="T282" s="545">
        <v>2</v>
      </c>
    </row>
    <row r="283" spans="1:20" ht="32.25" thickBot="1">
      <c r="A283" s="965"/>
      <c r="B283" s="966"/>
      <c r="C283" s="967"/>
      <c r="D283" s="541" t="s">
        <v>4147</v>
      </c>
      <c r="E283" s="535" t="s">
        <v>4148</v>
      </c>
      <c r="F283" s="546"/>
      <c r="G283" s="546"/>
      <c r="H283" s="547">
        <v>3</v>
      </c>
      <c r="I283" s="547">
        <v>3</v>
      </c>
      <c r="J283" s="547">
        <v>3</v>
      </c>
      <c r="K283" s="547"/>
      <c r="L283" s="547"/>
      <c r="M283" s="547">
        <v>3</v>
      </c>
      <c r="N283" s="547">
        <v>3</v>
      </c>
      <c r="O283" s="547">
        <v>3</v>
      </c>
      <c r="P283" s="547">
        <v>3</v>
      </c>
      <c r="Q283" s="547">
        <v>3</v>
      </c>
      <c r="R283" s="547">
        <v>3</v>
      </c>
      <c r="S283" s="547">
        <v>2</v>
      </c>
      <c r="T283" s="547">
        <v>2</v>
      </c>
    </row>
    <row r="284" spans="1:20" ht="16.5" thickBot="1">
      <c r="A284" s="965"/>
      <c r="B284" s="966"/>
      <c r="C284" s="967"/>
      <c r="D284" s="541" t="s">
        <v>4149</v>
      </c>
      <c r="E284" s="535" t="s">
        <v>4150</v>
      </c>
      <c r="F284" s="546" t="s">
        <v>27</v>
      </c>
      <c r="G284" s="546"/>
      <c r="H284" s="547"/>
      <c r="I284" s="547">
        <v>3</v>
      </c>
      <c r="J284" s="547"/>
      <c r="K284" s="547"/>
      <c r="L284" s="547"/>
      <c r="M284" s="547">
        <v>3</v>
      </c>
      <c r="N284" s="547">
        <v>3</v>
      </c>
      <c r="O284" s="547">
        <v>3</v>
      </c>
      <c r="P284" s="547">
        <v>3</v>
      </c>
      <c r="Q284" s="547">
        <v>3</v>
      </c>
      <c r="R284" s="547">
        <v>3</v>
      </c>
      <c r="S284" s="547">
        <v>2</v>
      </c>
      <c r="T284" s="547">
        <v>2</v>
      </c>
    </row>
    <row r="285" spans="1:20" ht="32.25" thickBot="1">
      <c r="A285" s="965"/>
      <c r="B285" s="966"/>
      <c r="C285" s="967"/>
      <c r="D285" s="541" t="s">
        <v>4151</v>
      </c>
      <c r="E285" s="535" t="s">
        <v>4152</v>
      </c>
      <c r="F285" s="546"/>
      <c r="G285" s="546"/>
      <c r="H285" s="547"/>
      <c r="I285" s="547">
        <v>3</v>
      </c>
      <c r="J285" s="547"/>
      <c r="K285" s="547"/>
      <c r="L285" s="547"/>
      <c r="M285" s="547">
        <v>3</v>
      </c>
      <c r="N285" s="547">
        <v>3</v>
      </c>
      <c r="O285" s="547">
        <v>3</v>
      </c>
      <c r="P285" s="547">
        <v>3</v>
      </c>
      <c r="Q285" s="547">
        <v>3</v>
      </c>
      <c r="R285" s="547">
        <v>3</v>
      </c>
      <c r="S285" s="547">
        <v>3</v>
      </c>
      <c r="T285" s="547">
        <v>3</v>
      </c>
    </row>
    <row r="286" spans="1:20" ht="32.25" thickBot="1">
      <c r="A286" s="965"/>
      <c r="B286" s="966"/>
      <c r="C286" s="967"/>
      <c r="D286" s="541" t="s">
        <v>4153</v>
      </c>
      <c r="E286" s="535" t="s">
        <v>4154</v>
      </c>
      <c r="F286" s="546"/>
      <c r="G286" s="546"/>
      <c r="H286" s="547">
        <v>3</v>
      </c>
      <c r="I286" s="547">
        <v>3</v>
      </c>
      <c r="J286" s="547">
        <v>3</v>
      </c>
      <c r="K286" s="547"/>
      <c r="L286" s="547"/>
      <c r="M286" s="547">
        <v>3</v>
      </c>
      <c r="N286" s="547">
        <v>3</v>
      </c>
      <c r="O286" s="547">
        <v>3</v>
      </c>
      <c r="P286" s="547">
        <v>3</v>
      </c>
      <c r="Q286" s="547">
        <v>3</v>
      </c>
      <c r="R286" s="547">
        <v>3</v>
      </c>
      <c r="S286" s="547">
        <v>2</v>
      </c>
      <c r="T286" s="547">
        <v>3</v>
      </c>
    </row>
    <row r="287" spans="1:20" ht="16.5" thickBot="1">
      <c r="A287" s="965"/>
      <c r="B287" s="966"/>
      <c r="C287" s="967"/>
      <c r="D287" s="968" t="s">
        <v>4142</v>
      </c>
      <c r="E287" s="968"/>
      <c r="F287" s="515"/>
      <c r="G287" s="515">
        <v>2</v>
      </c>
      <c r="H287" s="515">
        <v>1</v>
      </c>
      <c r="I287" s="515">
        <v>3</v>
      </c>
      <c r="J287" s="515">
        <v>1</v>
      </c>
      <c r="K287" s="515"/>
      <c r="L287" s="515"/>
      <c r="M287" s="515"/>
      <c r="N287" s="515">
        <v>2</v>
      </c>
      <c r="O287" s="515"/>
      <c r="P287" s="515"/>
      <c r="Q287" s="515"/>
      <c r="R287" s="515"/>
      <c r="S287" s="515">
        <v>2</v>
      </c>
      <c r="T287" s="515"/>
    </row>
    <row r="288" spans="1:20" ht="32.25" thickBot="1">
      <c r="A288" s="965" t="s">
        <v>4155</v>
      </c>
      <c r="B288" s="966" t="s">
        <v>4156</v>
      </c>
      <c r="C288" s="967" t="s">
        <v>4157</v>
      </c>
      <c r="D288" s="541" t="s">
        <v>4158</v>
      </c>
      <c r="E288" s="535" t="s">
        <v>4159</v>
      </c>
      <c r="F288" s="542"/>
      <c r="G288" s="542">
        <v>3</v>
      </c>
      <c r="H288" s="542">
        <v>2</v>
      </c>
      <c r="I288" s="542">
        <v>3</v>
      </c>
      <c r="J288" s="542">
        <v>3</v>
      </c>
      <c r="K288" s="542">
        <v>2</v>
      </c>
      <c r="L288" s="542"/>
      <c r="M288" s="542"/>
      <c r="N288" s="542"/>
      <c r="O288" s="542"/>
      <c r="P288" s="542">
        <v>3</v>
      </c>
      <c r="Q288" s="542"/>
      <c r="R288" s="542">
        <v>2</v>
      </c>
      <c r="S288" s="542">
        <v>2</v>
      </c>
      <c r="T288" s="542">
        <v>2</v>
      </c>
    </row>
    <row r="289" spans="1:20" ht="32.25" thickBot="1">
      <c r="A289" s="965"/>
      <c r="B289" s="966"/>
      <c r="C289" s="967"/>
      <c r="D289" s="541" t="s">
        <v>4160</v>
      </c>
      <c r="E289" s="535" t="s">
        <v>4161</v>
      </c>
      <c r="F289" s="542"/>
      <c r="G289" s="542">
        <v>3</v>
      </c>
      <c r="H289" s="542">
        <v>2</v>
      </c>
      <c r="I289" s="542">
        <v>3</v>
      </c>
      <c r="J289" s="542">
        <v>2</v>
      </c>
      <c r="K289" s="542">
        <v>2</v>
      </c>
      <c r="L289" s="542">
        <v>2</v>
      </c>
      <c r="M289" s="542"/>
      <c r="N289" s="542"/>
      <c r="O289" s="542"/>
      <c r="P289" s="542"/>
      <c r="Q289" s="542">
        <v>2</v>
      </c>
      <c r="R289" s="542"/>
      <c r="S289" s="542">
        <v>2</v>
      </c>
      <c r="T289" s="542">
        <v>2</v>
      </c>
    </row>
    <row r="290" spans="1:20" ht="32.25" thickBot="1">
      <c r="A290" s="965"/>
      <c r="B290" s="966"/>
      <c r="C290" s="967"/>
      <c r="D290" s="541" t="s">
        <v>4162</v>
      </c>
      <c r="E290" s="535" t="s">
        <v>4163</v>
      </c>
      <c r="F290" s="543" t="s">
        <v>27</v>
      </c>
      <c r="G290" s="543">
        <v>3</v>
      </c>
      <c r="H290" s="543">
        <v>3</v>
      </c>
      <c r="I290" s="543">
        <v>3</v>
      </c>
      <c r="J290" s="543">
        <v>2</v>
      </c>
      <c r="K290" s="543">
        <v>2</v>
      </c>
      <c r="L290" s="543">
        <v>2</v>
      </c>
      <c r="M290" s="543">
        <v>3</v>
      </c>
      <c r="N290" s="543"/>
      <c r="O290" s="543"/>
      <c r="P290" s="543"/>
      <c r="Q290" s="543">
        <v>2</v>
      </c>
      <c r="R290" s="543"/>
      <c r="S290" s="543">
        <v>2</v>
      </c>
      <c r="T290" s="543">
        <v>2</v>
      </c>
    </row>
    <row r="291" spans="1:20" ht="32.25" thickBot="1">
      <c r="A291" s="965"/>
      <c r="B291" s="966"/>
      <c r="C291" s="967"/>
      <c r="D291" s="541" t="s">
        <v>4164</v>
      </c>
      <c r="E291" s="535" t="s">
        <v>4165</v>
      </c>
      <c r="F291" s="543"/>
      <c r="G291" s="543">
        <v>3</v>
      </c>
      <c r="H291" s="543">
        <v>3</v>
      </c>
      <c r="I291" s="543">
        <v>3</v>
      </c>
      <c r="J291" s="543">
        <v>2</v>
      </c>
      <c r="K291" s="543">
        <v>2</v>
      </c>
      <c r="L291" s="543">
        <v>2</v>
      </c>
      <c r="M291" s="543">
        <v>3</v>
      </c>
      <c r="N291" s="543"/>
      <c r="O291" s="543"/>
      <c r="P291" s="543"/>
      <c r="Q291" s="543">
        <v>2</v>
      </c>
      <c r="R291" s="543"/>
      <c r="S291" s="543">
        <v>2</v>
      </c>
      <c r="T291" s="543">
        <v>2</v>
      </c>
    </row>
    <row r="292" spans="1:20" ht="16.5" thickBot="1">
      <c r="A292" s="965"/>
      <c r="B292" s="966"/>
      <c r="C292" s="967"/>
      <c r="D292" s="541" t="s">
        <v>4166</v>
      </c>
      <c r="E292" s="535" t="s">
        <v>4167</v>
      </c>
      <c r="F292" s="543"/>
      <c r="G292" s="543">
        <v>3</v>
      </c>
      <c r="H292" s="543">
        <v>3</v>
      </c>
      <c r="I292" s="543">
        <v>3</v>
      </c>
      <c r="J292" s="543">
        <v>2</v>
      </c>
      <c r="K292" s="543">
        <v>2</v>
      </c>
      <c r="L292" s="543">
        <v>2</v>
      </c>
      <c r="M292" s="543">
        <v>3</v>
      </c>
      <c r="N292" s="543"/>
      <c r="O292" s="543"/>
      <c r="P292" s="543"/>
      <c r="Q292" s="543">
        <v>2</v>
      </c>
      <c r="R292" s="543"/>
      <c r="S292" s="543">
        <v>2</v>
      </c>
      <c r="T292" s="543">
        <v>2</v>
      </c>
    </row>
    <row r="293" spans="1:20" ht="16.5" thickBot="1">
      <c r="A293" s="965"/>
      <c r="B293" s="966"/>
      <c r="C293" s="967"/>
      <c r="D293" s="968" t="s">
        <v>4155</v>
      </c>
      <c r="E293" s="968"/>
      <c r="F293" s="515"/>
      <c r="G293" s="515">
        <v>2</v>
      </c>
      <c r="H293" s="515">
        <v>1</v>
      </c>
      <c r="I293" s="515">
        <v>3</v>
      </c>
      <c r="J293" s="515">
        <v>1</v>
      </c>
      <c r="K293" s="515"/>
      <c r="L293" s="515"/>
      <c r="M293" s="515"/>
      <c r="N293" s="515">
        <v>2</v>
      </c>
      <c r="O293" s="515"/>
      <c r="P293" s="515"/>
      <c r="Q293" s="515"/>
      <c r="R293" s="515"/>
      <c r="S293" s="515">
        <v>2</v>
      </c>
      <c r="T293" s="515"/>
    </row>
    <row r="294" spans="1:20" ht="32.25" thickBot="1">
      <c r="A294" s="950" t="s">
        <v>4168</v>
      </c>
      <c r="B294" s="962" t="s">
        <v>4169</v>
      </c>
      <c r="C294" s="963" t="s">
        <v>4170</v>
      </c>
      <c r="D294" s="541" t="s">
        <v>4171</v>
      </c>
      <c r="E294" s="535" t="s">
        <v>4172</v>
      </c>
      <c r="F294" s="544"/>
      <c r="G294" s="544">
        <v>3</v>
      </c>
      <c r="H294" s="545">
        <v>3</v>
      </c>
      <c r="I294" s="545"/>
      <c r="J294" s="545"/>
      <c r="K294" s="545"/>
      <c r="L294" s="545">
        <v>3</v>
      </c>
      <c r="M294" s="545">
        <v>3</v>
      </c>
      <c r="N294" s="545">
        <v>3</v>
      </c>
      <c r="O294" s="545">
        <v>3</v>
      </c>
      <c r="P294" s="545">
        <v>3</v>
      </c>
      <c r="Q294" s="545">
        <v>3</v>
      </c>
      <c r="R294" s="545">
        <v>3</v>
      </c>
      <c r="S294" s="545">
        <v>2</v>
      </c>
      <c r="T294" s="545">
        <v>3</v>
      </c>
    </row>
    <row r="295" spans="1:20" ht="16.5" thickBot="1">
      <c r="A295" s="951"/>
      <c r="B295" s="962"/>
      <c r="C295" s="963"/>
      <c r="D295" s="541" t="s">
        <v>4173</v>
      </c>
      <c r="E295" s="535" t="s">
        <v>4174</v>
      </c>
      <c r="F295" s="546"/>
      <c r="G295" s="546">
        <v>3</v>
      </c>
      <c r="H295" s="547">
        <v>3</v>
      </c>
      <c r="I295" s="547"/>
      <c r="J295" s="547">
        <v>3</v>
      </c>
      <c r="K295" s="547">
        <v>3</v>
      </c>
      <c r="L295" s="547">
        <v>3</v>
      </c>
      <c r="M295" s="547">
        <v>3</v>
      </c>
      <c r="N295" s="547">
        <v>3</v>
      </c>
      <c r="O295" s="547">
        <v>3</v>
      </c>
      <c r="P295" s="547">
        <v>3</v>
      </c>
      <c r="Q295" s="547">
        <v>3</v>
      </c>
      <c r="R295" s="547">
        <v>3</v>
      </c>
      <c r="S295" s="547">
        <v>2</v>
      </c>
      <c r="T295" s="547">
        <v>2</v>
      </c>
    </row>
    <row r="296" spans="1:20" ht="16.5" thickBot="1">
      <c r="A296" s="951"/>
      <c r="B296" s="962"/>
      <c r="C296" s="963"/>
      <c r="D296" s="541" t="s">
        <v>4175</v>
      </c>
      <c r="E296" s="535" t="s">
        <v>4176</v>
      </c>
      <c r="F296" s="546" t="s">
        <v>107</v>
      </c>
      <c r="G296" s="546">
        <v>3</v>
      </c>
      <c r="H296" s="547">
        <v>3</v>
      </c>
      <c r="I296" s="547"/>
      <c r="J296" s="547">
        <v>3</v>
      </c>
      <c r="K296" s="547">
        <v>3</v>
      </c>
      <c r="L296" s="547">
        <v>3</v>
      </c>
      <c r="M296" s="547">
        <v>3</v>
      </c>
      <c r="N296" s="547">
        <v>3</v>
      </c>
      <c r="O296" s="547">
        <v>3</v>
      </c>
      <c r="P296" s="547">
        <v>3</v>
      </c>
      <c r="Q296" s="547">
        <v>3</v>
      </c>
      <c r="R296" s="547">
        <v>3</v>
      </c>
      <c r="S296" s="547">
        <v>2</v>
      </c>
      <c r="T296" s="547">
        <v>2</v>
      </c>
    </row>
    <row r="297" spans="1:20" ht="32.25" thickBot="1">
      <c r="A297" s="951"/>
      <c r="B297" s="962"/>
      <c r="C297" s="963"/>
      <c r="D297" s="541" t="s">
        <v>4177</v>
      </c>
      <c r="E297" s="535" t="s">
        <v>4178</v>
      </c>
      <c r="F297" s="546"/>
      <c r="G297" s="546">
        <v>3</v>
      </c>
      <c r="H297" s="547">
        <v>3</v>
      </c>
      <c r="I297" s="547"/>
      <c r="J297" s="547">
        <v>3</v>
      </c>
      <c r="K297" s="547">
        <v>3</v>
      </c>
      <c r="L297" s="547">
        <v>3</v>
      </c>
      <c r="M297" s="547">
        <v>3</v>
      </c>
      <c r="N297" s="547">
        <v>3</v>
      </c>
      <c r="O297" s="547">
        <v>3</v>
      </c>
      <c r="P297" s="547">
        <v>3</v>
      </c>
      <c r="Q297" s="547">
        <v>3</v>
      </c>
      <c r="R297" s="547">
        <v>3</v>
      </c>
      <c r="S297" s="547">
        <v>2</v>
      </c>
      <c r="T297" s="547">
        <v>2</v>
      </c>
    </row>
    <row r="298" spans="1:20" ht="16.5" thickBot="1">
      <c r="A298" s="951"/>
      <c r="B298" s="962"/>
      <c r="C298" s="963"/>
      <c r="D298" s="541"/>
      <c r="E298" s="529"/>
      <c r="F298" s="546"/>
      <c r="G298" s="546"/>
      <c r="H298" s="547"/>
      <c r="I298" s="547"/>
      <c r="J298" s="547"/>
      <c r="K298" s="547"/>
      <c r="L298" s="547"/>
      <c r="M298" s="547"/>
      <c r="N298" s="547"/>
      <c r="O298" s="547"/>
      <c r="P298" s="547"/>
      <c r="Q298" s="547"/>
      <c r="R298" s="547"/>
      <c r="S298" s="547"/>
      <c r="T298" s="547"/>
    </row>
    <row r="299" spans="1:20" ht="16.5" thickBot="1">
      <c r="A299" s="952"/>
      <c r="B299" s="962"/>
      <c r="C299" s="963"/>
      <c r="D299" s="959" t="s">
        <v>4168</v>
      </c>
      <c r="E299" s="960"/>
      <c r="F299" s="518"/>
      <c r="G299" s="518">
        <v>2</v>
      </c>
      <c r="H299" s="518">
        <v>1</v>
      </c>
      <c r="I299" s="518">
        <v>3</v>
      </c>
      <c r="J299" s="518">
        <v>1</v>
      </c>
      <c r="K299" s="518"/>
      <c r="L299" s="518"/>
      <c r="M299" s="518"/>
      <c r="N299" s="518">
        <v>2</v>
      </c>
      <c r="O299" s="518"/>
      <c r="P299" s="518"/>
      <c r="Q299" s="518"/>
      <c r="R299" s="518"/>
      <c r="S299" s="518">
        <v>2</v>
      </c>
      <c r="T299" s="518"/>
    </row>
    <row r="300" spans="1:20" ht="32.25" thickBot="1">
      <c r="A300" s="950" t="s">
        <v>4179</v>
      </c>
      <c r="B300" s="961" t="s">
        <v>4180</v>
      </c>
      <c r="C300" s="956" t="s">
        <v>2878</v>
      </c>
      <c r="D300" s="541" t="s">
        <v>4181</v>
      </c>
      <c r="E300" s="548" t="s">
        <v>4182</v>
      </c>
      <c r="F300" s="544"/>
      <c r="G300" s="544">
        <v>3</v>
      </c>
      <c r="H300" s="545"/>
      <c r="I300" s="545">
        <v>3</v>
      </c>
      <c r="J300" s="545">
        <v>3</v>
      </c>
      <c r="K300" s="545">
        <v>3</v>
      </c>
      <c r="L300" s="545">
        <v>3</v>
      </c>
      <c r="M300" s="545">
        <v>3</v>
      </c>
      <c r="N300" s="545">
        <v>3</v>
      </c>
      <c r="O300" s="545">
        <v>3</v>
      </c>
      <c r="P300" s="545"/>
      <c r="Q300" s="545">
        <v>3</v>
      </c>
      <c r="R300" s="545"/>
      <c r="S300" s="545">
        <v>3</v>
      </c>
      <c r="T300" s="545"/>
    </row>
    <row r="301" spans="1:20" ht="30" customHeight="1" thickBot="1">
      <c r="A301" s="951"/>
      <c r="B301" s="961"/>
      <c r="C301" s="957"/>
      <c r="D301" s="541" t="s">
        <v>4183</v>
      </c>
      <c r="E301" s="548" t="s">
        <v>4184</v>
      </c>
      <c r="F301" s="546"/>
      <c r="G301" s="546">
        <v>2</v>
      </c>
      <c r="H301" s="547"/>
      <c r="I301" s="547">
        <v>2</v>
      </c>
      <c r="J301" s="547">
        <v>2</v>
      </c>
      <c r="K301" s="547"/>
      <c r="L301" s="547"/>
      <c r="M301" s="547"/>
      <c r="N301" s="547"/>
      <c r="O301" s="547">
        <v>2</v>
      </c>
      <c r="P301" s="547"/>
      <c r="Q301" s="547"/>
      <c r="R301" s="547">
        <v>3</v>
      </c>
      <c r="S301" s="547">
        <v>3</v>
      </c>
      <c r="T301" s="547">
        <v>3</v>
      </c>
    </row>
    <row r="302" spans="1:20" ht="34.15" customHeight="1" thickBot="1">
      <c r="A302" s="951"/>
      <c r="B302" s="961"/>
      <c r="C302" s="957"/>
      <c r="D302" s="541" t="s">
        <v>4185</v>
      </c>
      <c r="E302" s="548" t="s">
        <v>4186</v>
      </c>
      <c r="F302" s="546" t="s">
        <v>107</v>
      </c>
      <c r="G302" s="546">
        <v>3</v>
      </c>
      <c r="H302" s="547"/>
      <c r="I302" s="547">
        <v>3</v>
      </c>
      <c r="J302" s="547">
        <v>3</v>
      </c>
      <c r="K302" s="547">
        <v>3</v>
      </c>
      <c r="L302" s="547">
        <v>3</v>
      </c>
      <c r="M302" s="547">
        <v>3</v>
      </c>
      <c r="N302" s="547">
        <v>3</v>
      </c>
      <c r="O302" s="547">
        <v>3</v>
      </c>
      <c r="P302" s="547"/>
      <c r="Q302" s="547"/>
      <c r="R302" s="547">
        <v>3</v>
      </c>
      <c r="S302" s="547">
        <v>3</v>
      </c>
      <c r="T302" s="547" t="s">
        <v>905</v>
      </c>
    </row>
    <row r="303" spans="1:20" ht="40.15" customHeight="1" thickBot="1">
      <c r="A303" s="951"/>
      <c r="B303" s="961"/>
      <c r="C303" s="957"/>
      <c r="D303" s="541" t="s">
        <v>4187</v>
      </c>
      <c r="E303" s="549" t="s">
        <v>4188</v>
      </c>
      <c r="F303" s="546"/>
      <c r="G303" s="546">
        <v>2</v>
      </c>
      <c r="H303" s="547"/>
      <c r="I303" s="547">
        <v>2</v>
      </c>
      <c r="J303" s="547">
        <v>2</v>
      </c>
      <c r="K303" s="547">
        <v>2</v>
      </c>
      <c r="L303" s="547">
        <v>2</v>
      </c>
      <c r="M303" s="547">
        <v>3</v>
      </c>
      <c r="N303" s="547">
        <v>3</v>
      </c>
      <c r="O303" s="547">
        <v>3</v>
      </c>
      <c r="P303" s="547">
        <v>3</v>
      </c>
      <c r="Q303" s="547">
        <v>3</v>
      </c>
      <c r="R303" s="547">
        <v>3</v>
      </c>
      <c r="S303" s="547">
        <v>3</v>
      </c>
      <c r="T303" s="547">
        <v>3</v>
      </c>
    </row>
    <row r="304" spans="1:20" ht="32.25" thickBot="1">
      <c r="A304" s="951"/>
      <c r="B304" s="961"/>
      <c r="C304" s="957"/>
      <c r="D304" s="541" t="s">
        <v>4189</v>
      </c>
      <c r="E304" s="548" t="s">
        <v>4190</v>
      </c>
      <c r="F304" s="546"/>
      <c r="G304" s="546">
        <v>3</v>
      </c>
      <c r="H304" s="547"/>
      <c r="I304" s="547">
        <v>3</v>
      </c>
      <c r="J304" s="547">
        <v>3</v>
      </c>
      <c r="K304" s="547">
        <v>3</v>
      </c>
      <c r="L304" s="547">
        <v>3</v>
      </c>
      <c r="M304" s="547">
        <v>3</v>
      </c>
      <c r="N304" s="547">
        <v>3</v>
      </c>
      <c r="O304" s="547">
        <v>3</v>
      </c>
      <c r="P304" s="547"/>
      <c r="Q304" s="547">
        <v>3</v>
      </c>
      <c r="R304" s="547"/>
      <c r="S304" s="547">
        <v>3</v>
      </c>
      <c r="T304" s="547"/>
    </row>
    <row r="305" spans="1:20" ht="16.5" thickBot="1">
      <c r="A305" s="952"/>
      <c r="B305" s="961"/>
      <c r="C305" s="958"/>
      <c r="D305" s="959" t="s">
        <v>4179</v>
      </c>
      <c r="E305" s="964"/>
      <c r="F305" s="550"/>
      <c r="G305" s="550">
        <v>3</v>
      </c>
      <c r="H305" s="518">
        <v>1</v>
      </c>
      <c r="I305" s="518">
        <v>2</v>
      </c>
      <c r="J305" s="518">
        <v>3</v>
      </c>
      <c r="K305" s="518">
        <v>2</v>
      </c>
      <c r="L305" s="518" t="s">
        <v>28</v>
      </c>
      <c r="M305" s="518" t="s">
        <v>28</v>
      </c>
      <c r="N305" s="518">
        <v>2</v>
      </c>
      <c r="O305" s="518" t="s">
        <v>28</v>
      </c>
      <c r="P305" s="518" t="s">
        <v>28</v>
      </c>
      <c r="Q305" s="518" t="s">
        <v>28</v>
      </c>
      <c r="R305" s="518">
        <v>3</v>
      </c>
      <c r="S305" s="518">
        <v>2</v>
      </c>
      <c r="T305" s="518">
        <v>1</v>
      </c>
    </row>
    <row r="306" spans="1:20" ht="27.6" customHeight="1" thickBot="1">
      <c r="A306" s="950" t="s">
        <v>4191</v>
      </c>
      <c r="B306" s="961" t="s">
        <v>1197</v>
      </c>
      <c r="C306" s="956" t="s">
        <v>4192</v>
      </c>
      <c r="D306" s="541" t="s">
        <v>4193</v>
      </c>
      <c r="E306" s="535" t="s">
        <v>4194</v>
      </c>
      <c r="F306" s="544"/>
      <c r="G306" s="544"/>
      <c r="H306" s="545"/>
      <c r="I306" s="545">
        <v>3</v>
      </c>
      <c r="J306" s="545"/>
      <c r="K306" s="545">
        <v>3</v>
      </c>
      <c r="L306" s="545">
        <v>2</v>
      </c>
      <c r="M306" s="545"/>
      <c r="N306" s="545"/>
      <c r="O306" s="545">
        <v>2</v>
      </c>
      <c r="P306" s="545"/>
      <c r="Q306" s="545"/>
      <c r="R306" s="545">
        <v>2</v>
      </c>
      <c r="S306" s="545"/>
      <c r="T306" s="545">
        <v>3</v>
      </c>
    </row>
    <row r="307" spans="1:20" ht="24.6" customHeight="1" thickBot="1">
      <c r="A307" s="951"/>
      <c r="B307" s="961"/>
      <c r="C307" s="957"/>
      <c r="D307" s="541" t="s">
        <v>4195</v>
      </c>
      <c r="E307" s="529" t="s">
        <v>4196</v>
      </c>
      <c r="F307" s="546"/>
      <c r="G307" s="546"/>
      <c r="H307" s="547">
        <v>2</v>
      </c>
      <c r="I307" s="547">
        <v>3</v>
      </c>
      <c r="J307" s="547">
        <v>2</v>
      </c>
      <c r="K307" s="547">
        <v>2</v>
      </c>
      <c r="L307" s="547"/>
      <c r="M307" s="547">
        <v>2</v>
      </c>
      <c r="N307" s="547"/>
      <c r="O307" s="547">
        <v>2</v>
      </c>
      <c r="P307" s="547"/>
      <c r="Q307" s="547"/>
      <c r="R307" s="547"/>
      <c r="S307" s="547"/>
      <c r="T307" s="547">
        <v>2</v>
      </c>
    </row>
    <row r="308" spans="1:20" ht="24" customHeight="1" thickBot="1">
      <c r="A308" s="951"/>
      <c r="B308" s="961"/>
      <c r="C308" s="957"/>
      <c r="D308" s="541" t="s">
        <v>4197</v>
      </c>
      <c r="E308" s="529" t="s">
        <v>2451</v>
      </c>
      <c r="F308" s="546"/>
      <c r="G308" s="546"/>
      <c r="H308" s="547">
        <v>2</v>
      </c>
      <c r="I308" s="547">
        <v>2</v>
      </c>
      <c r="J308" s="547">
        <v>2</v>
      </c>
      <c r="K308" s="547">
        <v>3</v>
      </c>
      <c r="L308" s="547">
        <v>3</v>
      </c>
      <c r="M308" s="547"/>
      <c r="N308" s="547">
        <v>2</v>
      </c>
      <c r="O308" s="547"/>
      <c r="P308" s="547">
        <v>3</v>
      </c>
      <c r="Q308" s="547"/>
      <c r="R308" s="547"/>
      <c r="S308" s="547">
        <v>2</v>
      </c>
      <c r="T308" s="547"/>
    </row>
    <row r="309" spans="1:20" ht="16.5" thickBot="1">
      <c r="A309" s="951"/>
      <c r="B309" s="961"/>
      <c r="C309" s="957"/>
      <c r="D309" s="541" t="s">
        <v>4198</v>
      </c>
      <c r="E309" s="529" t="s">
        <v>4199</v>
      </c>
      <c r="F309" s="546" t="s">
        <v>107</v>
      </c>
      <c r="G309" s="546">
        <v>2</v>
      </c>
      <c r="H309" s="547">
        <v>2</v>
      </c>
      <c r="I309" s="547">
        <v>3</v>
      </c>
      <c r="J309" s="547">
        <v>2</v>
      </c>
      <c r="K309" s="547">
        <v>3</v>
      </c>
      <c r="L309" s="547">
        <v>3</v>
      </c>
      <c r="M309" s="547">
        <v>1</v>
      </c>
      <c r="N309" s="547"/>
      <c r="O309" s="547"/>
      <c r="P309" s="547"/>
      <c r="Q309" s="547"/>
      <c r="R309" s="547">
        <v>3</v>
      </c>
      <c r="S309" s="547">
        <v>3</v>
      </c>
      <c r="T309" s="547"/>
    </row>
    <row r="310" spans="1:20" ht="49.9" customHeight="1" thickBot="1">
      <c r="A310" s="951"/>
      <c r="B310" s="961"/>
      <c r="C310" s="957"/>
      <c r="D310" s="541" t="s">
        <v>4200</v>
      </c>
      <c r="E310" s="519" t="s">
        <v>4201</v>
      </c>
      <c r="F310" s="546"/>
      <c r="G310" s="546">
        <v>2</v>
      </c>
      <c r="H310" s="547">
        <v>2</v>
      </c>
      <c r="I310" s="547">
        <v>3</v>
      </c>
      <c r="J310" s="547">
        <v>2</v>
      </c>
      <c r="K310" s="547">
        <v>3</v>
      </c>
      <c r="L310" s="547"/>
      <c r="M310" s="547"/>
      <c r="N310" s="547">
        <v>2</v>
      </c>
      <c r="O310" s="547"/>
      <c r="P310" s="547">
        <v>2</v>
      </c>
      <c r="Q310" s="547"/>
      <c r="R310" s="547"/>
      <c r="S310" s="547"/>
      <c r="T310" s="547">
        <v>2</v>
      </c>
    </row>
    <row r="311" spans="1:20" ht="16.5" thickBot="1">
      <c r="A311" s="952"/>
      <c r="B311" s="961"/>
      <c r="C311" s="958"/>
      <c r="D311" s="959" t="s">
        <v>4191</v>
      </c>
      <c r="E311" s="960"/>
      <c r="F311" s="518"/>
      <c r="G311" s="518">
        <v>2</v>
      </c>
      <c r="H311" s="518"/>
      <c r="I311" s="518"/>
      <c r="J311" s="518"/>
      <c r="K311" s="518"/>
      <c r="L311" s="518">
        <v>2</v>
      </c>
      <c r="M311" s="518">
        <v>2</v>
      </c>
      <c r="N311" s="518">
        <v>2</v>
      </c>
      <c r="O311" s="518"/>
      <c r="P311" s="518"/>
      <c r="Q311" s="518"/>
      <c r="R311" s="518"/>
      <c r="S311" s="518">
        <v>3</v>
      </c>
      <c r="T311" s="518">
        <v>3</v>
      </c>
    </row>
    <row r="312" spans="1:20" ht="27" customHeight="1" thickBot="1">
      <c r="A312" s="950" t="s">
        <v>4202</v>
      </c>
      <c r="B312" s="961" t="s">
        <v>4203</v>
      </c>
      <c r="C312" s="956" t="s">
        <v>4204</v>
      </c>
      <c r="D312" s="541" t="s">
        <v>4205</v>
      </c>
      <c r="E312" s="529" t="s">
        <v>4206</v>
      </c>
      <c r="F312" s="544"/>
      <c r="G312" s="544">
        <v>3</v>
      </c>
      <c r="H312" s="545">
        <v>3</v>
      </c>
      <c r="I312" s="545">
        <v>3</v>
      </c>
      <c r="J312" s="545"/>
      <c r="K312" s="545"/>
      <c r="L312" s="545"/>
      <c r="M312" s="545"/>
      <c r="N312" s="545"/>
      <c r="O312" s="545"/>
      <c r="P312" s="545"/>
      <c r="Q312" s="545"/>
      <c r="R312" s="545">
        <v>3</v>
      </c>
      <c r="S312" s="545">
        <v>3</v>
      </c>
      <c r="T312" s="545">
        <v>2</v>
      </c>
    </row>
    <row r="313" spans="1:20" ht="34.15" customHeight="1" thickBot="1">
      <c r="A313" s="951"/>
      <c r="B313" s="961"/>
      <c r="C313" s="957"/>
      <c r="D313" s="541" t="s">
        <v>4207</v>
      </c>
      <c r="E313" s="519" t="s">
        <v>4208</v>
      </c>
      <c r="F313" s="546"/>
      <c r="G313" s="546">
        <v>3</v>
      </c>
      <c r="H313" s="547">
        <v>3</v>
      </c>
      <c r="I313" s="547">
        <v>3</v>
      </c>
      <c r="J313" s="547"/>
      <c r="K313" s="547"/>
      <c r="L313" s="547"/>
      <c r="M313" s="547"/>
      <c r="N313" s="547"/>
      <c r="O313" s="547"/>
      <c r="P313" s="547"/>
      <c r="Q313" s="547"/>
      <c r="R313" s="547">
        <v>3</v>
      </c>
      <c r="S313" s="547">
        <v>2</v>
      </c>
      <c r="T313" s="547">
        <v>3</v>
      </c>
    </row>
    <row r="314" spans="1:20" ht="35.450000000000003" customHeight="1" thickBot="1">
      <c r="A314" s="951"/>
      <c r="B314" s="961"/>
      <c r="C314" s="957"/>
      <c r="D314" s="541" t="s">
        <v>4209</v>
      </c>
      <c r="E314" s="519" t="s">
        <v>4210</v>
      </c>
      <c r="F314" s="546" t="s">
        <v>107</v>
      </c>
      <c r="G314" s="546"/>
      <c r="H314" s="547">
        <v>3</v>
      </c>
      <c r="I314" s="547"/>
      <c r="J314" s="547"/>
      <c r="K314" s="547"/>
      <c r="L314" s="547">
        <v>3</v>
      </c>
      <c r="M314" s="547">
        <v>3</v>
      </c>
      <c r="N314" s="547">
        <v>3</v>
      </c>
      <c r="O314" s="547">
        <v>3</v>
      </c>
      <c r="P314" s="547">
        <v>3</v>
      </c>
      <c r="Q314" s="547"/>
      <c r="R314" s="547">
        <v>3</v>
      </c>
      <c r="S314" s="547">
        <v>2</v>
      </c>
      <c r="T314" s="547">
        <v>3</v>
      </c>
    </row>
    <row r="315" spans="1:20" ht="28.15" customHeight="1" thickBot="1">
      <c r="A315" s="951"/>
      <c r="B315" s="961"/>
      <c r="C315" s="957"/>
      <c r="D315" s="541" t="s">
        <v>4211</v>
      </c>
      <c r="E315" s="529" t="s">
        <v>4212</v>
      </c>
      <c r="F315" s="546"/>
      <c r="G315" s="546"/>
      <c r="H315" s="547">
        <v>3</v>
      </c>
      <c r="I315" s="547"/>
      <c r="J315" s="547">
        <v>3</v>
      </c>
      <c r="K315" s="547">
        <v>3</v>
      </c>
      <c r="L315" s="547"/>
      <c r="M315" s="547"/>
      <c r="N315" s="547"/>
      <c r="O315" s="547"/>
      <c r="P315" s="547"/>
      <c r="Q315" s="547"/>
      <c r="R315" s="547">
        <v>3</v>
      </c>
      <c r="S315" s="547">
        <v>3</v>
      </c>
      <c r="T315" s="547">
        <v>3</v>
      </c>
    </row>
    <row r="316" spans="1:20" ht="40.15" customHeight="1" thickBot="1">
      <c r="A316" s="951"/>
      <c r="B316" s="961"/>
      <c r="C316" s="957"/>
      <c r="D316" s="541" t="s">
        <v>4213</v>
      </c>
      <c r="E316" s="529" t="s">
        <v>4214</v>
      </c>
      <c r="F316" s="546"/>
      <c r="G316" s="546"/>
      <c r="H316" s="547"/>
      <c r="I316" s="547">
        <v>3</v>
      </c>
      <c r="J316" s="547">
        <v>3</v>
      </c>
      <c r="K316" s="547">
        <v>3</v>
      </c>
      <c r="L316" s="547">
        <v>3</v>
      </c>
      <c r="M316" s="547">
        <v>3</v>
      </c>
      <c r="N316" s="547">
        <v>3</v>
      </c>
      <c r="O316" s="547">
        <v>3</v>
      </c>
      <c r="P316" s="547">
        <v>3</v>
      </c>
      <c r="Q316" s="547">
        <v>3</v>
      </c>
      <c r="R316" s="547">
        <v>3</v>
      </c>
      <c r="S316" s="547">
        <v>3</v>
      </c>
      <c r="T316" s="547">
        <v>3</v>
      </c>
    </row>
    <row r="317" spans="1:20" ht="16.5" thickBot="1">
      <c r="A317" s="952"/>
      <c r="B317" s="961"/>
      <c r="C317" s="958"/>
      <c r="D317" s="959" t="s">
        <v>4202</v>
      </c>
      <c r="E317" s="960"/>
      <c r="F317" s="551"/>
      <c r="G317" s="551">
        <v>2</v>
      </c>
      <c r="H317" s="552">
        <v>1</v>
      </c>
      <c r="I317" s="553">
        <v>3</v>
      </c>
      <c r="J317" s="553">
        <v>1</v>
      </c>
      <c r="K317" s="552"/>
      <c r="L317" s="553"/>
      <c r="M317" s="552"/>
      <c r="N317" s="553"/>
      <c r="O317" s="553"/>
      <c r="P317" s="553"/>
      <c r="Q317" s="552"/>
      <c r="R317" s="553"/>
      <c r="S317" s="553">
        <v>2</v>
      </c>
      <c r="T317" s="552"/>
    </row>
    <row r="318" spans="1:20" ht="30" customHeight="1" thickBot="1">
      <c r="A318" s="950" t="s">
        <v>4215</v>
      </c>
      <c r="B318" s="953" t="s">
        <v>4216</v>
      </c>
      <c r="C318" s="956" t="s">
        <v>4217</v>
      </c>
      <c r="D318" s="541" t="s">
        <v>4218</v>
      </c>
      <c r="E318" s="519" t="s">
        <v>4219</v>
      </c>
      <c r="F318" s="544"/>
      <c r="G318" s="544">
        <v>2</v>
      </c>
      <c r="H318" s="545">
        <v>3</v>
      </c>
      <c r="I318" s="545">
        <v>3</v>
      </c>
      <c r="J318" s="545">
        <v>2</v>
      </c>
      <c r="K318" s="545">
        <v>3</v>
      </c>
      <c r="L318" s="545">
        <v>2</v>
      </c>
      <c r="M318" s="545"/>
      <c r="N318" s="545"/>
      <c r="O318" s="545">
        <v>2</v>
      </c>
      <c r="P318" s="545"/>
      <c r="Q318" s="545"/>
      <c r="R318" s="545"/>
      <c r="S318" s="545">
        <v>2</v>
      </c>
      <c r="T318" s="545">
        <v>2</v>
      </c>
    </row>
    <row r="319" spans="1:20" ht="30.6" customHeight="1" thickBot="1">
      <c r="A319" s="951"/>
      <c r="B319" s="954"/>
      <c r="C319" s="957"/>
      <c r="D319" s="541" t="s">
        <v>4220</v>
      </c>
      <c r="E319" s="519" t="s">
        <v>4221</v>
      </c>
      <c r="F319" s="546"/>
      <c r="G319" s="546">
        <v>2</v>
      </c>
      <c r="H319" s="547">
        <v>2</v>
      </c>
      <c r="I319" s="547">
        <v>2</v>
      </c>
      <c r="J319" s="547"/>
      <c r="K319" s="547">
        <v>3</v>
      </c>
      <c r="L319" s="547"/>
      <c r="M319" s="547"/>
      <c r="N319" s="547"/>
      <c r="O319" s="547"/>
      <c r="P319" s="547">
        <v>2</v>
      </c>
      <c r="Q319" s="547"/>
      <c r="R319" s="547"/>
      <c r="S319" s="547">
        <v>2</v>
      </c>
      <c r="T319" s="547">
        <v>2</v>
      </c>
    </row>
    <row r="320" spans="1:20" ht="28.9" customHeight="1" thickBot="1">
      <c r="A320" s="951"/>
      <c r="B320" s="954"/>
      <c r="C320" s="957"/>
      <c r="D320" s="541" t="s">
        <v>4222</v>
      </c>
      <c r="E320" s="519" t="s">
        <v>4223</v>
      </c>
      <c r="F320" s="546" t="s">
        <v>27</v>
      </c>
      <c r="G320" s="546"/>
      <c r="H320" s="547"/>
      <c r="I320" s="547">
        <v>2</v>
      </c>
      <c r="J320" s="547">
        <v>2</v>
      </c>
      <c r="K320" s="547">
        <v>1</v>
      </c>
      <c r="L320" s="547"/>
      <c r="M320" s="547">
        <v>2</v>
      </c>
      <c r="N320" s="547"/>
      <c r="O320" s="547"/>
      <c r="P320" s="547">
        <v>3</v>
      </c>
      <c r="Q320" s="547"/>
      <c r="R320" s="547"/>
      <c r="S320" s="547">
        <v>2</v>
      </c>
      <c r="T320" s="547">
        <v>3</v>
      </c>
    </row>
    <row r="321" spans="1:20" ht="35.450000000000003" customHeight="1" thickBot="1">
      <c r="A321" s="951"/>
      <c r="B321" s="954"/>
      <c r="C321" s="957"/>
      <c r="D321" s="541" t="s">
        <v>4224</v>
      </c>
      <c r="E321" s="519" t="s">
        <v>4225</v>
      </c>
      <c r="F321" s="546"/>
      <c r="G321" s="546">
        <v>3</v>
      </c>
      <c r="H321" s="547">
        <v>2</v>
      </c>
      <c r="I321" s="547">
        <v>3</v>
      </c>
      <c r="J321" s="547"/>
      <c r="K321" s="547">
        <v>3</v>
      </c>
      <c r="L321" s="547">
        <v>2</v>
      </c>
      <c r="M321" s="547"/>
      <c r="N321" s="547"/>
      <c r="O321" s="547"/>
      <c r="P321" s="547">
        <v>2</v>
      </c>
      <c r="Q321" s="547"/>
      <c r="R321" s="547"/>
      <c r="S321" s="547">
        <v>3</v>
      </c>
      <c r="T321" s="547">
        <v>3</v>
      </c>
    </row>
    <row r="322" spans="1:20" ht="37.15" customHeight="1" thickBot="1">
      <c r="A322" s="951"/>
      <c r="B322" s="954"/>
      <c r="C322" s="957"/>
      <c r="D322" s="541" t="s">
        <v>4226</v>
      </c>
      <c r="E322" s="519" t="s">
        <v>4227</v>
      </c>
      <c r="F322" s="546"/>
      <c r="G322" s="546">
        <v>2</v>
      </c>
      <c r="H322" s="547"/>
      <c r="I322" s="547">
        <v>3</v>
      </c>
      <c r="J322" s="547"/>
      <c r="K322" s="547">
        <v>2</v>
      </c>
      <c r="L322" s="547"/>
      <c r="M322" s="547">
        <v>2</v>
      </c>
      <c r="N322" s="547"/>
      <c r="O322" s="547"/>
      <c r="P322" s="547">
        <v>3</v>
      </c>
      <c r="Q322" s="547"/>
      <c r="R322" s="547"/>
      <c r="S322" s="547">
        <v>3</v>
      </c>
      <c r="T322" s="547">
        <v>3</v>
      </c>
    </row>
    <row r="323" spans="1:20" ht="16.5" thickBot="1">
      <c r="A323" s="952"/>
      <c r="B323" s="955"/>
      <c r="C323" s="958"/>
      <c r="D323" s="959" t="s">
        <v>4215</v>
      </c>
      <c r="E323" s="960"/>
      <c r="F323" s="515"/>
      <c r="G323" s="515">
        <v>2</v>
      </c>
      <c r="H323" s="515">
        <v>3</v>
      </c>
      <c r="I323" s="515">
        <v>3</v>
      </c>
      <c r="J323" s="515">
        <v>2</v>
      </c>
      <c r="K323" s="515">
        <v>3</v>
      </c>
      <c r="L323" s="515"/>
      <c r="M323" s="515"/>
      <c r="N323" s="515">
        <v>2</v>
      </c>
      <c r="O323" s="515"/>
      <c r="P323" s="515">
        <v>2</v>
      </c>
      <c r="Q323" s="515"/>
      <c r="R323" s="515"/>
      <c r="S323" s="515"/>
      <c r="T323" s="515">
        <v>2</v>
      </c>
    </row>
  </sheetData>
  <mergeCells count="220">
    <mergeCell ref="A7:A12"/>
    <mergeCell ref="B7:B12"/>
    <mergeCell ref="C7:C12"/>
    <mergeCell ref="D12:E12"/>
    <mergeCell ref="A13:A18"/>
    <mergeCell ref="B13:B18"/>
    <mergeCell ref="C13:C18"/>
    <mergeCell ref="D18:E18"/>
    <mergeCell ref="A1:T1"/>
    <mergeCell ref="A2:T2"/>
    <mergeCell ref="A3:T3"/>
    <mergeCell ref="A4:T4"/>
    <mergeCell ref="A5:A6"/>
    <mergeCell ref="B5:C6"/>
    <mergeCell ref="D5:E5"/>
    <mergeCell ref="F5:F6"/>
    <mergeCell ref="G5:T5"/>
    <mergeCell ref="D6:E6"/>
    <mergeCell ref="A31:A36"/>
    <mergeCell ref="B31:B36"/>
    <mergeCell ref="C31:C36"/>
    <mergeCell ref="D36:E36"/>
    <mergeCell ref="A37:A42"/>
    <mergeCell ref="B37:B42"/>
    <mergeCell ref="C37:C42"/>
    <mergeCell ref="D42:E42"/>
    <mergeCell ref="A19:A24"/>
    <mergeCell ref="B19:B24"/>
    <mergeCell ref="C19:C24"/>
    <mergeCell ref="D24:E24"/>
    <mergeCell ref="A25:A30"/>
    <mergeCell ref="B25:B30"/>
    <mergeCell ref="C25:C30"/>
    <mergeCell ref="D30:E30"/>
    <mergeCell ref="A53:A57"/>
    <mergeCell ref="B53:B57"/>
    <mergeCell ref="C53:C57"/>
    <mergeCell ref="D57:E57"/>
    <mergeCell ref="A58:A63"/>
    <mergeCell ref="B58:B63"/>
    <mergeCell ref="C58:C62"/>
    <mergeCell ref="D63:E63"/>
    <mergeCell ref="A43:A47"/>
    <mergeCell ref="B43:B47"/>
    <mergeCell ref="C43:C47"/>
    <mergeCell ref="D47:E47"/>
    <mergeCell ref="A48:A52"/>
    <mergeCell ref="B48:B52"/>
    <mergeCell ref="C48:C52"/>
    <mergeCell ref="D52:E52"/>
    <mergeCell ref="R79:R80"/>
    <mergeCell ref="S79:S80"/>
    <mergeCell ref="T79:T80"/>
    <mergeCell ref="A82:A87"/>
    <mergeCell ref="B82:B87"/>
    <mergeCell ref="C82:C86"/>
    <mergeCell ref="G79:G80"/>
    <mergeCell ref="H79:H80"/>
    <mergeCell ref="I79:I80"/>
    <mergeCell ref="J79:J80"/>
    <mergeCell ref="K79:K80"/>
    <mergeCell ref="N79:N80"/>
    <mergeCell ref="B88:B93"/>
    <mergeCell ref="C88:C93"/>
    <mergeCell ref="A99:A103"/>
    <mergeCell ref="B99:B103"/>
    <mergeCell ref="C99:C103"/>
    <mergeCell ref="A104:A108"/>
    <mergeCell ref="B104:B108"/>
    <mergeCell ref="C104:C108"/>
    <mergeCell ref="O79:O80"/>
    <mergeCell ref="D108:E108"/>
    <mergeCell ref="A109:A114"/>
    <mergeCell ref="B109:B114"/>
    <mergeCell ref="C109:C114"/>
    <mergeCell ref="D114:E114"/>
    <mergeCell ref="A115:A120"/>
    <mergeCell ref="B115:B120"/>
    <mergeCell ref="C115:C120"/>
    <mergeCell ref="D120:E120"/>
    <mergeCell ref="A133:A138"/>
    <mergeCell ref="B133:B138"/>
    <mergeCell ref="C133:C138"/>
    <mergeCell ref="D138:E138"/>
    <mergeCell ref="A139:A144"/>
    <mergeCell ref="B139:B144"/>
    <mergeCell ref="C139:C144"/>
    <mergeCell ref="D144:E144"/>
    <mergeCell ref="A121:A126"/>
    <mergeCell ref="B121:B126"/>
    <mergeCell ref="C121:C126"/>
    <mergeCell ref="D126:E126"/>
    <mergeCell ref="A127:A132"/>
    <mergeCell ref="B127:B132"/>
    <mergeCell ref="C127:C132"/>
    <mergeCell ref="D132:E132"/>
    <mergeCell ref="A155:A159"/>
    <mergeCell ref="B155:B159"/>
    <mergeCell ref="C155:C159"/>
    <mergeCell ref="D159:E159"/>
    <mergeCell ref="A160:A165"/>
    <mergeCell ref="B160:B165"/>
    <mergeCell ref="C160:C165"/>
    <mergeCell ref="D165:E165"/>
    <mergeCell ref="A145:A149"/>
    <mergeCell ref="B145:B149"/>
    <mergeCell ref="C145:C149"/>
    <mergeCell ref="D149:E149"/>
    <mergeCell ref="A150:A154"/>
    <mergeCell ref="B150:B154"/>
    <mergeCell ref="C150:C154"/>
    <mergeCell ref="D154:E154"/>
    <mergeCell ref="A178:A183"/>
    <mergeCell ref="B178:B183"/>
    <mergeCell ref="C178:C183"/>
    <mergeCell ref="D183:E183"/>
    <mergeCell ref="A184:A189"/>
    <mergeCell ref="B184:B189"/>
    <mergeCell ref="C184:C189"/>
    <mergeCell ref="D189:E189"/>
    <mergeCell ref="A166:A171"/>
    <mergeCell ref="B166:B171"/>
    <mergeCell ref="C166:C171"/>
    <mergeCell ref="D171:E171"/>
    <mergeCell ref="A172:A177"/>
    <mergeCell ref="B172:B177"/>
    <mergeCell ref="C172:C177"/>
    <mergeCell ref="D177:E177"/>
    <mergeCell ref="A201:A205"/>
    <mergeCell ref="B201:B205"/>
    <mergeCell ref="C201:C205"/>
    <mergeCell ref="D205:E205"/>
    <mergeCell ref="A206:A210"/>
    <mergeCell ref="B206:B210"/>
    <mergeCell ref="C206:C210"/>
    <mergeCell ref="D210:E210"/>
    <mergeCell ref="A190:A195"/>
    <mergeCell ref="B190:B195"/>
    <mergeCell ref="C190:C195"/>
    <mergeCell ref="D195:E195"/>
    <mergeCell ref="A196:A200"/>
    <mergeCell ref="B196:B200"/>
    <mergeCell ref="C196:C200"/>
    <mergeCell ref="D200:E200"/>
    <mergeCell ref="A222:A227"/>
    <mergeCell ref="B222:B227"/>
    <mergeCell ref="C222:C227"/>
    <mergeCell ref="D227:E227"/>
    <mergeCell ref="A228:A233"/>
    <mergeCell ref="B228:B233"/>
    <mergeCell ref="C228:C233"/>
    <mergeCell ref="D233:E233"/>
    <mergeCell ref="A211:A215"/>
    <mergeCell ref="B211:B215"/>
    <mergeCell ref="C211:C215"/>
    <mergeCell ref="D215:E215"/>
    <mergeCell ref="A216:A221"/>
    <mergeCell ref="B216:B221"/>
    <mergeCell ref="C216:C221"/>
    <mergeCell ref="D221:E221"/>
    <mergeCell ref="A246:A251"/>
    <mergeCell ref="B246:B251"/>
    <mergeCell ref="C246:C251"/>
    <mergeCell ref="D251:E251"/>
    <mergeCell ref="A252:A257"/>
    <mergeCell ref="B252:B257"/>
    <mergeCell ref="C252:C257"/>
    <mergeCell ref="D257:E257"/>
    <mergeCell ref="A234:A239"/>
    <mergeCell ref="B234:B239"/>
    <mergeCell ref="C234:C239"/>
    <mergeCell ref="D239:E239"/>
    <mergeCell ref="A240:A245"/>
    <mergeCell ref="B240:B245"/>
    <mergeCell ref="C240:C245"/>
    <mergeCell ref="D245:E245"/>
    <mergeCell ref="A270:A275"/>
    <mergeCell ref="B270:B275"/>
    <mergeCell ref="C270:C275"/>
    <mergeCell ref="D275:E275"/>
    <mergeCell ref="A276:A281"/>
    <mergeCell ref="B276:B281"/>
    <mergeCell ref="C276:C281"/>
    <mergeCell ref="D281:E281"/>
    <mergeCell ref="A258:A263"/>
    <mergeCell ref="B258:B263"/>
    <mergeCell ref="C258:C263"/>
    <mergeCell ref="D263:E263"/>
    <mergeCell ref="A264:A269"/>
    <mergeCell ref="B264:B269"/>
    <mergeCell ref="C264:C269"/>
    <mergeCell ref="D269:E269"/>
    <mergeCell ref="A294:A299"/>
    <mergeCell ref="B294:B299"/>
    <mergeCell ref="C294:C299"/>
    <mergeCell ref="D299:E299"/>
    <mergeCell ref="A300:A305"/>
    <mergeCell ref="B300:B305"/>
    <mergeCell ref="C300:C305"/>
    <mergeCell ref="D305:E305"/>
    <mergeCell ref="A282:A287"/>
    <mergeCell ref="B282:B287"/>
    <mergeCell ref="C282:C287"/>
    <mergeCell ref="D287:E287"/>
    <mergeCell ref="A288:A293"/>
    <mergeCell ref="B288:B293"/>
    <mergeCell ref="C288:C293"/>
    <mergeCell ref="D293:E293"/>
    <mergeCell ref="A318:A323"/>
    <mergeCell ref="B318:B323"/>
    <mergeCell ref="C318:C323"/>
    <mergeCell ref="D323:E323"/>
    <mergeCell ref="A306:A311"/>
    <mergeCell ref="B306:B311"/>
    <mergeCell ref="C306:C311"/>
    <mergeCell ref="D311:E311"/>
    <mergeCell ref="A312:A317"/>
    <mergeCell ref="B312:B317"/>
    <mergeCell ref="C312:C317"/>
    <mergeCell ref="D317:E317"/>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98"/>
  <sheetViews>
    <sheetView workbookViewId="0">
      <selection sqref="A1:XFD1048576"/>
    </sheetView>
  </sheetViews>
  <sheetFormatPr defaultRowHeight="30" customHeight="1"/>
  <cols>
    <col min="1" max="1" width="11.85546875" style="87" customWidth="1"/>
    <col min="2" max="2" width="21.5703125" style="87" customWidth="1"/>
    <col min="3" max="3" width="5.7109375" style="87" customWidth="1"/>
    <col min="4" max="4" width="64" style="87" customWidth="1"/>
    <col min="5" max="5" width="3.85546875" style="87" customWidth="1"/>
    <col min="6" max="6" width="5.5703125" style="87" customWidth="1"/>
    <col min="7" max="7" width="5" style="87" customWidth="1"/>
    <col min="8" max="8" width="4.7109375" style="87" customWidth="1"/>
    <col min="9" max="9" width="4.85546875" style="87" customWidth="1"/>
    <col min="10" max="10" width="5.5703125" style="87" customWidth="1"/>
    <col min="11" max="11" width="5.28515625" style="87" customWidth="1"/>
    <col min="12" max="12" width="4.28515625" style="87" customWidth="1"/>
    <col min="13" max="13" width="5.28515625" style="87" customWidth="1"/>
    <col min="14" max="14" width="5" style="87" customWidth="1"/>
    <col min="15" max="15" width="5.5703125" style="87" customWidth="1"/>
    <col min="16" max="16" width="5.42578125" style="87" customWidth="1"/>
    <col min="17" max="17" width="6.7109375" style="87" customWidth="1"/>
    <col min="18" max="18" width="6.85546875" style="87" customWidth="1"/>
    <col min="19" max="19" width="5.5703125" style="87" customWidth="1"/>
    <col min="20" max="20" width="2.85546875" style="87" customWidth="1"/>
    <col min="21" max="16384" width="9.140625" style="87"/>
  </cols>
  <sheetData>
    <row r="1" spans="1:20" ht="30" customHeight="1">
      <c r="A1" s="1084" t="s">
        <v>0</v>
      </c>
      <c r="B1" s="1084"/>
      <c r="C1" s="1084"/>
      <c r="D1" s="1084"/>
      <c r="E1" s="1084"/>
      <c r="F1" s="1084"/>
      <c r="G1" s="1084"/>
      <c r="H1" s="1084"/>
      <c r="I1" s="1084"/>
      <c r="J1" s="1084"/>
      <c r="K1" s="1084"/>
      <c r="L1" s="1084"/>
      <c r="M1" s="1084"/>
      <c r="N1" s="1084"/>
      <c r="O1" s="1084"/>
      <c r="P1" s="1084"/>
      <c r="Q1" s="1084"/>
      <c r="R1" s="1084"/>
      <c r="S1" s="1084"/>
      <c r="T1" s="1084"/>
    </row>
    <row r="2" spans="1:20" ht="30" customHeight="1">
      <c r="A2" s="1084" t="s">
        <v>1290</v>
      </c>
      <c r="B2" s="1084"/>
      <c r="C2" s="1084"/>
      <c r="D2" s="1084"/>
      <c r="E2" s="1084"/>
      <c r="F2" s="1084"/>
      <c r="G2" s="1084"/>
      <c r="H2" s="1084"/>
      <c r="I2" s="1084"/>
      <c r="J2" s="1084"/>
      <c r="K2" s="1084"/>
      <c r="L2" s="1084"/>
      <c r="M2" s="1084"/>
      <c r="N2" s="1084"/>
      <c r="O2" s="1084"/>
      <c r="P2" s="1084"/>
      <c r="Q2" s="1084"/>
      <c r="R2" s="1084"/>
      <c r="S2" s="1084"/>
      <c r="T2" s="1084"/>
    </row>
    <row r="3" spans="1:20" ht="30" customHeight="1">
      <c r="A3" s="1084" t="s">
        <v>1291</v>
      </c>
      <c r="B3" s="1084"/>
      <c r="C3" s="1084"/>
      <c r="D3" s="1084"/>
      <c r="E3" s="1084"/>
      <c r="F3" s="1084"/>
      <c r="G3" s="1084"/>
      <c r="H3" s="1084"/>
      <c r="I3" s="1084"/>
      <c r="J3" s="1084"/>
      <c r="K3" s="1084"/>
      <c r="L3" s="1084"/>
      <c r="M3" s="1084"/>
      <c r="N3" s="1084"/>
      <c r="O3" s="1084"/>
      <c r="P3" s="1084"/>
      <c r="Q3" s="1084"/>
      <c r="R3" s="1084"/>
      <c r="S3" s="1084"/>
      <c r="T3" s="88"/>
    </row>
    <row r="4" spans="1:20" ht="30" customHeight="1">
      <c r="A4" s="1085" t="s">
        <v>1292</v>
      </c>
      <c r="B4" s="1085"/>
      <c r="C4" s="1085"/>
      <c r="D4" s="1085"/>
      <c r="E4" s="1085"/>
      <c r="F4" s="1085"/>
      <c r="G4" s="1085"/>
      <c r="H4" s="1085"/>
      <c r="I4" s="1085"/>
      <c r="J4" s="1085"/>
      <c r="K4" s="1085"/>
      <c r="L4" s="1085"/>
      <c r="M4" s="1085"/>
      <c r="N4" s="1085"/>
      <c r="O4" s="1085"/>
      <c r="P4" s="1085"/>
      <c r="Q4" s="1085"/>
      <c r="R4" s="1085"/>
      <c r="S4" s="1085"/>
      <c r="T4" s="1085"/>
    </row>
    <row r="5" spans="1:20" ht="30" customHeight="1">
      <c r="A5" s="1086" t="s">
        <v>1293</v>
      </c>
      <c r="B5" s="1089" t="s">
        <v>4</v>
      </c>
      <c r="C5" s="1092" t="s">
        <v>5</v>
      </c>
      <c r="D5" s="1093"/>
      <c r="E5" s="1096" t="s">
        <v>6</v>
      </c>
      <c r="F5" s="1098" t="s">
        <v>1291</v>
      </c>
      <c r="G5" s="1099"/>
      <c r="H5" s="1099"/>
      <c r="I5" s="1099"/>
      <c r="J5" s="1099"/>
      <c r="K5" s="1099"/>
      <c r="L5" s="1099"/>
      <c r="M5" s="1099"/>
      <c r="N5" s="1099"/>
      <c r="O5" s="1099"/>
      <c r="P5" s="1099"/>
      <c r="Q5" s="1099"/>
      <c r="R5" s="1099"/>
      <c r="S5" s="1100"/>
    </row>
    <row r="6" spans="1:20" ht="30" customHeight="1">
      <c r="A6" s="1087"/>
      <c r="B6" s="1090"/>
      <c r="C6" s="1094"/>
      <c r="D6" s="1095"/>
      <c r="E6" s="1097"/>
      <c r="F6" s="89" t="s">
        <v>7</v>
      </c>
      <c r="G6" s="89" t="s">
        <v>8</v>
      </c>
      <c r="H6" s="90" t="s">
        <v>9</v>
      </c>
      <c r="I6" s="90" t="s">
        <v>10</v>
      </c>
      <c r="J6" s="89" t="s">
        <v>11</v>
      </c>
      <c r="K6" s="89" t="s">
        <v>12</v>
      </c>
      <c r="L6" s="89" t="s">
        <v>13</v>
      </c>
      <c r="M6" s="89" t="s">
        <v>14</v>
      </c>
      <c r="N6" s="89" t="s">
        <v>15</v>
      </c>
      <c r="O6" s="89" t="s">
        <v>16</v>
      </c>
      <c r="P6" s="89" t="s">
        <v>17</v>
      </c>
      <c r="Q6" s="89" t="s">
        <v>18</v>
      </c>
      <c r="R6" s="89" t="s">
        <v>19</v>
      </c>
      <c r="S6" s="89" t="s">
        <v>20</v>
      </c>
    </row>
    <row r="7" spans="1:20" ht="30" customHeight="1">
      <c r="A7" s="1088"/>
      <c r="B7" s="1091"/>
      <c r="C7" s="1101" t="s">
        <v>21</v>
      </c>
      <c r="D7" s="1102"/>
      <c r="E7" s="91"/>
      <c r="F7" s="91"/>
      <c r="G7" s="91"/>
      <c r="H7" s="91"/>
      <c r="I7" s="91"/>
      <c r="J7" s="91"/>
      <c r="K7" s="91"/>
      <c r="L7" s="91"/>
      <c r="M7" s="91"/>
      <c r="N7" s="91"/>
      <c r="O7" s="91"/>
      <c r="P7" s="91"/>
      <c r="Q7" s="91"/>
      <c r="R7" s="91"/>
      <c r="S7" s="91"/>
    </row>
    <row r="8" spans="1:20" ht="46.5" customHeight="1">
      <c r="A8" s="1046" t="s">
        <v>1294</v>
      </c>
      <c r="B8" s="1055" t="s">
        <v>24</v>
      </c>
      <c r="C8" s="92" t="s">
        <v>1295</v>
      </c>
      <c r="D8" s="93" t="s">
        <v>1296</v>
      </c>
      <c r="E8" s="1052" t="s">
        <v>27</v>
      </c>
      <c r="F8" s="94">
        <v>3</v>
      </c>
      <c r="G8" s="94">
        <v>3</v>
      </c>
      <c r="H8" s="94">
        <v>2</v>
      </c>
      <c r="I8" s="94">
        <v>2</v>
      </c>
      <c r="J8" s="95" t="s">
        <v>28</v>
      </c>
      <c r="K8" s="95" t="s">
        <v>28</v>
      </c>
      <c r="L8" s="95" t="s">
        <v>28</v>
      </c>
      <c r="M8" s="95" t="s">
        <v>28</v>
      </c>
      <c r="N8" s="95" t="s">
        <v>28</v>
      </c>
      <c r="O8" s="95" t="s">
        <v>28</v>
      </c>
      <c r="P8" s="95" t="s">
        <v>28</v>
      </c>
      <c r="Q8" s="94">
        <v>1</v>
      </c>
      <c r="R8" s="94">
        <v>2</v>
      </c>
      <c r="S8" s="94">
        <v>3</v>
      </c>
    </row>
    <row r="9" spans="1:20" ht="42.75" customHeight="1">
      <c r="A9" s="1047"/>
      <c r="B9" s="1056"/>
      <c r="C9" s="92" t="s">
        <v>1297</v>
      </c>
      <c r="D9" s="93" t="s">
        <v>1298</v>
      </c>
      <c r="E9" s="1053"/>
      <c r="F9" s="94">
        <v>3</v>
      </c>
      <c r="G9" s="94">
        <v>3</v>
      </c>
      <c r="H9" s="94">
        <v>2</v>
      </c>
      <c r="I9" s="94">
        <v>3</v>
      </c>
      <c r="J9" s="95" t="s">
        <v>28</v>
      </c>
      <c r="K9" s="95" t="s">
        <v>28</v>
      </c>
      <c r="L9" s="95" t="s">
        <v>28</v>
      </c>
      <c r="M9" s="95" t="s">
        <v>28</v>
      </c>
      <c r="N9" s="95" t="s">
        <v>28</v>
      </c>
      <c r="O9" s="95" t="s">
        <v>28</v>
      </c>
      <c r="P9" s="95" t="s">
        <v>28</v>
      </c>
      <c r="Q9" s="94">
        <v>1</v>
      </c>
      <c r="R9" s="94">
        <v>2</v>
      </c>
      <c r="S9" s="94">
        <v>3</v>
      </c>
    </row>
    <row r="10" spans="1:20" ht="35.1" customHeight="1">
      <c r="A10" s="1047"/>
      <c r="B10" s="1056"/>
      <c r="C10" s="92" t="s">
        <v>1299</v>
      </c>
      <c r="D10" s="92" t="s">
        <v>1300</v>
      </c>
      <c r="E10" s="1053"/>
      <c r="F10" s="94">
        <v>3</v>
      </c>
      <c r="G10" s="94">
        <v>2</v>
      </c>
      <c r="H10" s="94">
        <v>2</v>
      </c>
      <c r="I10" s="94">
        <v>3</v>
      </c>
      <c r="J10" s="95" t="s">
        <v>28</v>
      </c>
      <c r="K10" s="95" t="s">
        <v>28</v>
      </c>
      <c r="L10" s="95" t="s">
        <v>28</v>
      </c>
      <c r="M10" s="95" t="s">
        <v>28</v>
      </c>
      <c r="N10" s="95" t="s">
        <v>28</v>
      </c>
      <c r="O10" s="95" t="s">
        <v>28</v>
      </c>
      <c r="P10" s="95" t="s">
        <v>28</v>
      </c>
      <c r="Q10" s="94">
        <v>1</v>
      </c>
      <c r="R10" s="94">
        <v>2</v>
      </c>
      <c r="S10" s="94">
        <v>3</v>
      </c>
    </row>
    <row r="11" spans="1:20" ht="35.1" customHeight="1">
      <c r="A11" s="1047"/>
      <c r="B11" s="1056"/>
      <c r="C11" s="92" t="s">
        <v>1301</v>
      </c>
      <c r="D11" s="92" t="s">
        <v>1302</v>
      </c>
      <c r="E11" s="1053"/>
      <c r="F11" s="94">
        <v>3</v>
      </c>
      <c r="G11" s="94">
        <v>2</v>
      </c>
      <c r="H11" s="94">
        <v>3</v>
      </c>
      <c r="I11" s="94">
        <v>1</v>
      </c>
      <c r="J11" s="95" t="s">
        <v>28</v>
      </c>
      <c r="K11" s="95" t="s">
        <v>28</v>
      </c>
      <c r="L11" s="95" t="s">
        <v>28</v>
      </c>
      <c r="M11" s="95" t="s">
        <v>28</v>
      </c>
      <c r="N11" s="95" t="s">
        <v>28</v>
      </c>
      <c r="O11" s="95" t="s">
        <v>28</v>
      </c>
      <c r="P11" s="95" t="s">
        <v>28</v>
      </c>
      <c r="Q11" s="94">
        <v>1</v>
      </c>
      <c r="R11" s="94">
        <v>2</v>
      </c>
      <c r="S11" s="94">
        <v>3</v>
      </c>
    </row>
    <row r="12" spans="1:20" ht="35.1" customHeight="1">
      <c r="A12" s="1047"/>
      <c r="B12" s="1056"/>
      <c r="C12" s="92" t="s">
        <v>35</v>
      </c>
      <c r="D12" s="92" t="s">
        <v>1303</v>
      </c>
      <c r="E12" s="1053"/>
      <c r="F12" s="94">
        <v>3</v>
      </c>
      <c r="G12" s="94">
        <v>2</v>
      </c>
      <c r="H12" s="94">
        <v>2</v>
      </c>
      <c r="I12" s="94">
        <v>2</v>
      </c>
      <c r="J12" s="95" t="s">
        <v>28</v>
      </c>
      <c r="K12" s="95" t="s">
        <v>28</v>
      </c>
      <c r="L12" s="95" t="s">
        <v>28</v>
      </c>
      <c r="M12" s="95" t="s">
        <v>28</v>
      </c>
      <c r="N12" s="95" t="s">
        <v>28</v>
      </c>
      <c r="O12" s="95" t="s">
        <v>28</v>
      </c>
      <c r="P12" s="95" t="s">
        <v>28</v>
      </c>
      <c r="Q12" s="94">
        <v>1</v>
      </c>
      <c r="R12" s="94">
        <v>2</v>
      </c>
      <c r="S12" s="94">
        <v>3</v>
      </c>
    </row>
    <row r="13" spans="1:20" ht="35.1" customHeight="1">
      <c r="A13" s="1048"/>
      <c r="B13" s="1057"/>
      <c r="C13" s="96" t="s">
        <v>22</v>
      </c>
      <c r="D13" s="97"/>
      <c r="E13" s="1054"/>
      <c r="F13" s="94">
        <v>3</v>
      </c>
      <c r="G13" s="98">
        <v>2.4</v>
      </c>
      <c r="H13" s="99">
        <v>2.2000000000000002</v>
      </c>
      <c r="I13" s="99">
        <v>2.2000000000000002</v>
      </c>
      <c r="J13" s="97"/>
      <c r="K13" s="97"/>
      <c r="L13" s="97"/>
      <c r="M13" s="97"/>
      <c r="N13" s="97"/>
      <c r="O13" s="97"/>
      <c r="P13" s="97"/>
      <c r="Q13" s="94">
        <v>1</v>
      </c>
      <c r="R13" s="94">
        <v>2</v>
      </c>
      <c r="S13" s="94">
        <v>3</v>
      </c>
    </row>
    <row r="14" spans="1:20" ht="35.1" customHeight="1">
      <c r="A14" s="1046" t="s">
        <v>38</v>
      </c>
      <c r="B14" s="1077" t="s">
        <v>39</v>
      </c>
      <c r="C14" s="92" t="s">
        <v>40</v>
      </c>
      <c r="D14" s="92" t="s">
        <v>1304</v>
      </c>
      <c r="E14" s="1052" t="s">
        <v>27</v>
      </c>
      <c r="F14" s="95" t="s">
        <v>28</v>
      </c>
      <c r="G14" s="95" t="s">
        <v>28</v>
      </c>
      <c r="H14" s="95" t="s">
        <v>28</v>
      </c>
      <c r="I14" s="95" t="s">
        <v>28</v>
      </c>
      <c r="J14" s="95" t="s">
        <v>28</v>
      </c>
      <c r="K14" s="95" t="s">
        <v>28</v>
      </c>
      <c r="L14" s="95" t="s">
        <v>28</v>
      </c>
      <c r="M14" s="94">
        <v>2</v>
      </c>
      <c r="N14" s="95" t="s">
        <v>28</v>
      </c>
      <c r="O14" s="94">
        <v>2</v>
      </c>
      <c r="P14" s="94">
        <v>2</v>
      </c>
      <c r="Q14" s="94">
        <v>1</v>
      </c>
      <c r="R14" s="95" t="s">
        <v>28</v>
      </c>
      <c r="S14" s="95" t="s">
        <v>28</v>
      </c>
    </row>
    <row r="15" spans="1:20" ht="35.1" customHeight="1">
      <c r="A15" s="1047"/>
      <c r="B15" s="1078"/>
      <c r="C15" s="92" t="s">
        <v>42</v>
      </c>
      <c r="D15" s="92" t="s">
        <v>1305</v>
      </c>
      <c r="E15" s="1053"/>
      <c r="F15" s="95" t="s">
        <v>28</v>
      </c>
      <c r="G15" s="95" t="s">
        <v>28</v>
      </c>
      <c r="H15" s="95" t="s">
        <v>28</v>
      </c>
      <c r="I15" s="95" t="s">
        <v>28</v>
      </c>
      <c r="J15" s="94">
        <v>2</v>
      </c>
      <c r="K15" s="94">
        <v>3</v>
      </c>
      <c r="L15" s="94">
        <v>2</v>
      </c>
      <c r="M15" s="94">
        <v>3</v>
      </c>
      <c r="N15" s="94">
        <v>1</v>
      </c>
      <c r="O15" s="94">
        <v>3</v>
      </c>
      <c r="P15" s="94">
        <v>1</v>
      </c>
      <c r="Q15" s="95" t="s">
        <v>28</v>
      </c>
      <c r="R15" s="95" t="s">
        <v>28</v>
      </c>
      <c r="S15" s="95" t="s">
        <v>28</v>
      </c>
    </row>
    <row r="16" spans="1:20" ht="35.1" customHeight="1">
      <c r="A16" s="1047"/>
      <c r="B16" s="1078"/>
      <c r="C16" s="92" t="s">
        <v>44</v>
      </c>
      <c r="D16" s="92" t="s">
        <v>1306</v>
      </c>
      <c r="E16" s="1053"/>
      <c r="F16" s="95" t="s">
        <v>28</v>
      </c>
      <c r="G16" s="95" t="s">
        <v>28</v>
      </c>
      <c r="H16" s="95" t="s">
        <v>28</v>
      </c>
      <c r="I16" s="94">
        <v>3</v>
      </c>
      <c r="J16" s="95" t="s">
        <v>28</v>
      </c>
      <c r="K16" s="94">
        <v>2</v>
      </c>
      <c r="L16" s="95" t="s">
        <v>28</v>
      </c>
      <c r="M16" s="94">
        <v>2</v>
      </c>
      <c r="N16" s="94">
        <v>2</v>
      </c>
      <c r="O16" s="94">
        <v>2</v>
      </c>
      <c r="P16" s="94">
        <v>2</v>
      </c>
      <c r="Q16" s="94">
        <v>2</v>
      </c>
      <c r="R16" s="95" t="s">
        <v>28</v>
      </c>
      <c r="S16" s="95" t="s">
        <v>28</v>
      </c>
    </row>
    <row r="17" spans="1:19" ht="25.5">
      <c r="A17" s="1047"/>
      <c r="B17" s="1078"/>
      <c r="C17" s="92" t="s">
        <v>46</v>
      </c>
      <c r="D17" s="92" t="s">
        <v>960</v>
      </c>
      <c r="E17" s="1053"/>
      <c r="F17" s="95" t="s">
        <v>28</v>
      </c>
      <c r="G17" s="95" t="s">
        <v>28</v>
      </c>
      <c r="H17" s="95" t="s">
        <v>28</v>
      </c>
      <c r="I17" s="95" t="s">
        <v>28</v>
      </c>
      <c r="J17" s="95" t="s">
        <v>28</v>
      </c>
      <c r="K17" s="94">
        <v>2</v>
      </c>
      <c r="L17" s="94">
        <v>2</v>
      </c>
      <c r="M17" s="94">
        <v>2</v>
      </c>
      <c r="N17" s="94">
        <v>1</v>
      </c>
      <c r="O17" s="94">
        <v>3</v>
      </c>
      <c r="P17" s="94">
        <v>1</v>
      </c>
      <c r="Q17" s="94">
        <v>1</v>
      </c>
      <c r="R17" s="95" t="s">
        <v>28</v>
      </c>
      <c r="S17" s="95" t="s">
        <v>28</v>
      </c>
    </row>
    <row r="18" spans="1:19" ht="25.5">
      <c r="A18" s="1047"/>
      <c r="B18" s="1078"/>
      <c r="C18" s="92" t="s">
        <v>48</v>
      </c>
      <c r="D18" s="92" t="s">
        <v>1307</v>
      </c>
      <c r="E18" s="1053"/>
      <c r="F18" s="95" t="s">
        <v>28</v>
      </c>
      <c r="G18" s="95" t="s">
        <v>28</v>
      </c>
      <c r="H18" s="95" t="s">
        <v>28</v>
      </c>
      <c r="I18" s="94">
        <v>2</v>
      </c>
      <c r="J18" s="95" t="s">
        <v>28</v>
      </c>
      <c r="K18" s="95" t="s">
        <v>28</v>
      </c>
      <c r="L18" s="95" t="s">
        <v>28</v>
      </c>
      <c r="M18" s="94">
        <v>3</v>
      </c>
      <c r="N18" s="94">
        <v>3</v>
      </c>
      <c r="O18" s="95" t="s">
        <v>28</v>
      </c>
      <c r="P18" s="94">
        <v>3</v>
      </c>
      <c r="Q18" s="94">
        <v>1</v>
      </c>
      <c r="R18" s="95" t="s">
        <v>28</v>
      </c>
      <c r="S18" s="95" t="s">
        <v>28</v>
      </c>
    </row>
    <row r="19" spans="1:19" ht="12.75">
      <c r="A19" s="1048"/>
      <c r="B19" s="1081"/>
      <c r="C19" s="92" t="s">
        <v>37</v>
      </c>
      <c r="D19" s="97"/>
      <c r="E19" s="1054"/>
      <c r="F19" s="95" t="s">
        <v>28</v>
      </c>
      <c r="G19" s="95" t="s">
        <v>28</v>
      </c>
      <c r="H19" s="95" t="s">
        <v>28</v>
      </c>
      <c r="I19" s="94">
        <v>2</v>
      </c>
      <c r="J19" s="94">
        <v>2</v>
      </c>
      <c r="K19" s="94">
        <v>2</v>
      </c>
      <c r="L19" s="94">
        <v>2</v>
      </c>
      <c r="M19" s="94">
        <v>2</v>
      </c>
      <c r="N19" s="94">
        <v>2</v>
      </c>
      <c r="O19" s="94">
        <v>2</v>
      </c>
      <c r="P19" s="94">
        <v>2</v>
      </c>
      <c r="Q19" s="94">
        <v>2</v>
      </c>
      <c r="R19" s="97"/>
      <c r="S19" s="97"/>
    </row>
    <row r="20" spans="1:19" ht="25.5">
      <c r="A20" s="1046" t="s">
        <v>51</v>
      </c>
      <c r="B20" s="1077" t="s">
        <v>52</v>
      </c>
      <c r="C20" s="92" t="s">
        <v>53</v>
      </c>
      <c r="D20" s="92" t="s">
        <v>1308</v>
      </c>
      <c r="E20" s="1052" t="s">
        <v>27</v>
      </c>
      <c r="F20" s="95" t="s">
        <v>28</v>
      </c>
      <c r="G20" s="95" t="s">
        <v>28</v>
      </c>
      <c r="H20" s="95" t="s">
        <v>28</v>
      </c>
      <c r="I20" s="95" t="s">
        <v>28</v>
      </c>
      <c r="J20" s="95" t="s">
        <v>28</v>
      </c>
      <c r="K20" s="94">
        <v>2</v>
      </c>
      <c r="L20" s="94">
        <v>3</v>
      </c>
      <c r="M20" s="95" t="s">
        <v>28</v>
      </c>
      <c r="N20" s="94">
        <v>3</v>
      </c>
      <c r="O20" s="95" t="s">
        <v>28</v>
      </c>
      <c r="P20" s="95" t="s">
        <v>28</v>
      </c>
      <c r="Q20" s="94">
        <v>2</v>
      </c>
      <c r="R20" s="95" t="s">
        <v>28</v>
      </c>
      <c r="S20" s="95" t="s">
        <v>28</v>
      </c>
    </row>
    <row r="21" spans="1:19" ht="25.5">
      <c r="A21" s="1047"/>
      <c r="B21" s="1078"/>
      <c r="C21" s="92" t="s">
        <v>55</v>
      </c>
      <c r="D21" s="92" t="s">
        <v>1309</v>
      </c>
      <c r="E21" s="1053"/>
      <c r="F21" s="95" t="s">
        <v>28</v>
      </c>
      <c r="G21" s="95" t="s">
        <v>28</v>
      </c>
      <c r="H21" s="94">
        <v>2</v>
      </c>
      <c r="I21" s="95" t="s">
        <v>28</v>
      </c>
      <c r="J21" s="95" t="s">
        <v>28</v>
      </c>
      <c r="K21" s="94">
        <v>2</v>
      </c>
      <c r="L21" s="95" t="s">
        <v>28</v>
      </c>
      <c r="M21" s="95" t="s">
        <v>28</v>
      </c>
      <c r="N21" s="95" t="s">
        <v>28</v>
      </c>
      <c r="O21" s="95" t="s">
        <v>28</v>
      </c>
      <c r="P21" s="94">
        <v>2</v>
      </c>
      <c r="Q21" s="94">
        <v>2</v>
      </c>
      <c r="R21" s="95" t="s">
        <v>28</v>
      </c>
      <c r="S21" s="95" t="s">
        <v>28</v>
      </c>
    </row>
    <row r="22" spans="1:19" ht="25.5">
      <c r="A22" s="1047"/>
      <c r="B22" s="1078"/>
      <c r="C22" s="92" t="s">
        <v>57</v>
      </c>
      <c r="D22" s="92" t="s">
        <v>1310</v>
      </c>
      <c r="E22" s="1053"/>
      <c r="F22" s="94">
        <v>3</v>
      </c>
      <c r="G22" s="95" t="s">
        <v>28</v>
      </c>
      <c r="H22" s="94">
        <v>2</v>
      </c>
      <c r="I22" s="94">
        <v>3</v>
      </c>
      <c r="J22" s="95" t="s">
        <v>28</v>
      </c>
      <c r="K22" s="94">
        <v>2</v>
      </c>
      <c r="L22" s="95" t="s">
        <v>28</v>
      </c>
      <c r="M22" s="95" t="s">
        <v>28</v>
      </c>
      <c r="N22" s="95" t="s">
        <v>28</v>
      </c>
      <c r="O22" s="95" t="s">
        <v>28</v>
      </c>
      <c r="P22" s="94">
        <v>2</v>
      </c>
      <c r="Q22" s="94">
        <v>2</v>
      </c>
      <c r="R22" s="95" t="s">
        <v>28</v>
      </c>
      <c r="S22" s="95" t="s">
        <v>28</v>
      </c>
    </row>
    <row r="23" spans="1:19" ht="25.5">
      <c r="A23" s="1047"/>
      <c r="B23" s="1078"/>
      <c r="C23" s="92" t="s">
        <v>59</v>
      </c>
      <c r="D23" s="92" t="s">
        <v>1311</v>
      </c>
      <c r="E23" s="1053"/>
      <c r="F23" s="94">
        <v>3</v>
      </c>
      <c r="G23" s="94">
        <v>3</v>
      </c>
      <c r="H23" s="94">
        <v>2</v>
      </c>
      <c r="I23" s="95" t="s">
        <v>28</v>
      </c>
      <c r="J23" s="95" t="s">
        <v>28</v>
      </c>
      <c r="K23" s="94">
        <v>2</v>
      </c>
      <c r="L23" s="94">
        <v>3</v>
      </c>
      <c r="M23" s="95" t="s">
        <v>28</v>
      </c>
      <c r="N23" s="94">
        <v>3</v>
      </c>
      <c r="O23" s="95" t="s">
        <v>28</v>
      </c>
      <c r="P23" s="94">
        <v>2</v>
      </c>
      <c r="Q23" s="94">
        <v>2</v>
      </c>
      <c r="R23" s="95" t="s">
        <v>28</v>
      </c>
      <c r="S23" s="95" t="s">
        <v>28</v>
      </c>
    </row>
    <row r="24" spans="1:19" ht="25.5">
      <c r="A24" s="1047"/>
      <c r="B24" s="1078"/>
      <c r="C24" s="92" t="s">
        <v>61</v>
      </c>
      <c r="D24" s="92" t="s">
        <v>1312</v>
      </c>
      <c r="E24" s="1053"/>
      <c r="F24" s="94">
        <v>3</v>
      </c>
      <c r="G24" s="94">
        <v>3</v>
      </c>
      <c r="H24" s="95" t="s">
        <v>28</v>
      </c>
      <c r="I24" s="95" t="s">
        <v>28</v>
      </c>
      <c r="J24" s="94">
        <v>3</v>
      </c>
      <c r="K24" s="95" t="s">
        <v>28</v>
      </c>
      <c r="L24" s="95" t="s">
        <v>28</v>
      </c>
      <c r="M24" s="95" t="s">
        <v>28</v>
      </c>
      <c r="N24" s="94">
        <v>3</v>
      </c>
      <c r="O24" s="95" t="s">
        <v>28</v>
      </c>
      <c r="P24" s="94">
        <v>2</v>
      </c>
      <c r="Q24" s="95" t="s">
        <v>28</v>
      </c>
      <c r="R24" s="95" t="s">
        <v>28</v>
      </c>
      <c r="S24" s="95" t="s">
        <v>28</v>
      </c>
    </row>
    <row r="25" spans="1:19" ht="12.75">
      <c r="A25" s="1048"/>
      <c r="B25" s="1081"/>
      <c r="C25" s="92" t="s">
        <v>50</v>
      </c>
      <c r="D25" s="97"/>
      <c r="E25" s="1054"/>
      <c r="F25" s="94">
        <v>3</v>
      </c>
      <c r="G25" s="94">
        <v>3</v>
      </c>
      <c r="H25" s="94">
        <v>2</v>
      </c>
      <c r="I25" s="94">
        <v>3</v>
      </c>
      <c r="J25" s="94">
        <v>3</v>
      </c>
      <c r="K25" s="94">
        <v>2</v>
      </c>
      <c r="L25" s="94">
        <v>3</v>
      </c>
      <c r="M25" s="97"/>
      <c r="N25" s="94">
        <v>3</v>
      </c>
      <c r="O25" s="97"/>
      <c r="P25" s="94">
        <v>2</v>
      </c>
      <c r="Q25" s="94">
        <v>2</v>
      </c>
      <c r="R25" s="97"/>
      <c r="S25" s="97"/>
    </row>
    <row r="26" spans="1:19" ht="25.5">
      <c r="A26" s="1046" t="s">
        <v>64</v>
      </c>
      <c r="B26" s="1055" t="s">
        <v>1313</v>
      </c>
      <c r="C26" s="92" t="s">
        <v>66</v>
      </c>
      <c r="D26" s="92" t="s">
        <v>67</v>
      </c>
      <c r="E26" s="1052" t="s">
        <v>27</v>
      </c>
      <c r="F26" s="95" t="s">
        <v>28</v>
      </c>
      <c r="G26" s="95" t="s">
        <v>28</v>
      </c>
      <c r="H26" s="95" t="s">
        <v>28</v>
      </c>
      <c r="I26" s="95" t="s">
        <v>28</v>
      </c>
      <c r="J26" s="95" t="s">
        <v>28</v>
      </c>
      <c r="K26" s="94">
        <v>1</v>
      </c>
      <c r="L26" s="94">
        <v>2</v>
      </c>
      <c r="M26" s="95" t="s">
        <v>28</v>
      </c>
      <c r="N26" s="94">
        <v>2</v>
      </c>
      <c r="O26" s="95" t="s">
        <v>28</v>
      </c>
      <c r="P26" s="95" t="s">
        <v>28</v>
      </c>
      <c r="Q26" s="94">
        <v>1</v>
      </c>
      <c r="R26" s="95" t="s">
        <v>28</v>
      </c>
      <c r="S26" s="95" t="s">
        <v>28</v>
      </c>
    </row>
    <row r="27" spans="1:19" ht="25.5">
      <c r="A27" s="1047"/>
      <c r="B27" s="1056"/>
      <c r="C27" s="92" t="s">
        <v>68</v>
      </c>
      <c r="D27" s="92" t="s">
        <v>1314</v>
      </c>
      <c r="E27" s="1053"/>
      <c r="F27" s="95" t="s">
        <v>28</v>
      </c>
      <c r="G27" s="95" t="s">
        <v>28</v>
      </c>
      <c r="H27" s="94">
        <v>2</v>
      </c>
      <c r="I27" s="95" t="s">
        <v>28</v>
      </c>
      <c r="J27" s="95" t="s">
        <v>28</v>
      </c>
      <c r="K27" s="94">
        <v>1</v>
      </c>
      <c r="L27" s="95" t="s">
        <v>28</v>
      </c>
      <c r="M27" s="95" t="s">
        <v>28</v>
      </c>
      <c r="N27" s="95" t="s">
        <v>28</v>
      </c>
      <c r="O27" s="95" t="s">
        <v>28</v>
      </c>
      <c r="P27" s="94">
        <v>1</v>
      </c>
      <c r="Q27" s="94">
        <v>1</v>
      </c>
      <c r="R27" s="95" t="s">
        <v>28</v>
      </c>
      <c r="S27" s="95" t="s">
        <v>28</v>
      </c>
    </row>
    <row r="28" spans="1:19" ht="25.5">
      <c r="A28" s="1047"/>
      <c r="B28" s="1056"/>
      <c r="C28" s="92" t="s">
        <v>70</v>
      </c>
      <c r="D28" s="92" t="s">
        <v>1315</v>
      </c>
      <c r="E28" s="1053"/>
      <c r="F28" s="94">
        <v>2</v>
      </c>
      <c r="G28" s="95" t="s">
        <v>28</v>
      </c>
      <c r="H28" s="94">
        <v>2</v>
      </c>
      <c r="I28" s="94">
        <v>2</v>
      </c>
      <c r="J28" s="95" t="s">
        <v>28</v>
      </c>
      <c r="K28" s="94">
        <v>1</v>
      </c>
      <c r="L28" s="95" t="s">
        <v>28</v>
      </c>
      <c r="M28" s="95" t="s">
        <v>28</v>
      </c>
      <c r="N28" s="95" t="s">
        <v>28</v>
      </c>
      <c r="O28" s="95" t="s">
        <v>28</v>
      </c>
      <c r="P28" s="94">
        <v>1</v>
      </c>
      <c r="Q28" s="94">
        <v>2</v>
      </c>
      <c r="R28" s="95" t="s">
        <v>28</v>
      </c>
      <c r="S28" s="95" t="s">
        <v>28</v>
      </c>
    </row>
    <row r="29" spans="1:19" ht="38.25">
      <c r="A29" s="1047"/>
      <c r="B29" s="1056"/>
      <c r="C29" s="92" t="s">
        <v>72</v>
      </c>
      <c r="D29" s="93" t="s">
        <v>1316</v>
      </c>
      <c r="E29" s="1053"/>
      <c r="F29" s="94">
        <v>2</v>
      </c>
      <c r="G29" s="95" t="s">
        <v>28</v>
      </c>
      <c r="H29" s="94">
        <v>2</v>
      </c>
      <c r="I29" s="95" t="s">
        <v>28</v>
      </c>
      <c r="J29" s="95" t="s">
        <v>28</v>
      </c>
      <c r="K29" s="94">
        <v>1</v>
      </c>
      <c r="L29" s="94">
        <v>2</v>
      </c>
      <c r="M29" s="95" t="s">
        <v>28</v>
      </c>
      <c r="N29" s="95" t="s">
        <v>28</v>
      </c>
      <c r="O29" s="95" t="s">
        <v>28</v>
      </c>
      <c r="P29" s="94">
        <v>1</v>
      </c>
      <c r="Q29" s="94">
        <v>1</v>
      </c>
      <c r="R29" s="95" t="s">
        <v>28</v>
      </c>
      <c r="S29" s="95" t="s">
        <v>28</v>
      </c>
    </row>
    <row r="30" spans="1:19" ht="25.5">
      <c r="A30" s="1047"/>
      <c r="B30" s="1056"/>
      <c r="C30" s="92" t="s">
        <v>74</v>
      </c>
      <c r="D30" s="92" t="s">
        <v>1317</v>
      </c>
      <c r="E30" s="1053"/>
      <c r="F30" s="95" t="s">
        <v>28</v>
      </c>
      <c r="G30" s="94">
        <v>1</v>
      </c>
      <c r="H30" s="95" t="s">
        <v>28</v>
      </c>
      <c r="I30" s="95" t="s">
        <v>28</v>
      </c>
      <c r="J30" s="95" t="s">
        <v>28</v>
      </c>
      <c r="K30" s="94">
        <v>1</v>
      </c>
      <c r="L30" s="94">
        <v>2</v>
      </c>
      <c r="M30" s="95" t="s">
        <v>28</v>
      </c>
      <c r="N30" s="94">
        <v>2</v>
      </c>
      <c r="O30" s="95" t="s">
        <v>28</v>
      </c>
      <c r="P30" s="94">
        <v>1</v>
      </c>
      <c r="Q30" s="95" t="s">
        <v>28</v>
      </c>
      <c r="R30" s="95" t="s">
        <v>28</v>
      </c>
      <c r="S30" s="95" t="s">
        <v>28</v>
      </c>
    </row>
    <row r="31" spans="1:19" ht="12.75">
      <c r="A31" s="1048"/>
      <c r="B31" s="1057"/>
      <c r="C31" s="92" t="s">
        <v>63</v>
      </c>
      <c r="D31" s="97"/>
      <c r="E31" s="1054"/>
      <c r="F31" s="100">
        <v>2</v>
      </c>
      <c r="G31" s="100">
        <v>1</v>
      </c>
      <c r="H31" s="100">
        <v>2</v>
      </c>
      <c r="I31" s="100">
        <v>2</v>
      </c>
      <c r="J31" s="101"/>
      <c r="K31" s="100">
        <v>1</v>
      </c>
      <c r="L31" s="100">
        <v>2</v>
      </c>
      <c r="M31" s="101"/>
      <c r="N31" s="100">
        <v>2</v>
      </c>
      <c r="O31" s="101"/>
      <c r="P31" s="100">
        <v>1</v>
      </c>
      <c r="Q31" s="102">
        <v>1.25</v>
      </c>
      <c r="R31" s="101"/>
      <c r="S31" s="101"/>
    </row>
    <row r="32" spans="1:19" ht="25.5">
      <c r="A32" s="1046" t="s">
        <v>77</v>
      </c>
      <c r="B32" s="1055" t="s">
        <v>78</v>
      </c>
      <c r="C32" s="92" t="s">
        <v>79</v>
      </c>
      <c r="D32" s="92" t="s">
        <v>940</v>
      </c>
      <c r="E32" s="1052" t="s">
        <v>27</v>
      </c>
      <c r="F32" s="94">
        <v>3</v>
      </c>
      <c r="G32" s="103">
        <v>3</v>
      </c>
      <c r="H32" s="94">
        <v>3</v>
      </c>
      <c r="I32" s="103">
        <v>3</v>
      </c>
      <c r="J32" s="94">
        <v>3</v>
      </c>
      <c r="K32" s="94">
        <v>1</v>
      </c>
      <c r="L32" s="95" t="s">
        <v>28</v>
      </c>
      <c r="M32" s="95" t="s">
        <v>28</v>
      </c>
      <c r="N32" s="95" t="s">
        <v>28</v>
      </c>
      <c r="O32" s="95" t="s">
        <v>28</v>
      </c>
      <c r="P32" s="94">
        <v>1</v>
      </c>
      <c r="Q32" s="104">
        <v>1</v>
      </c>
      <c r="R32" s="104">
        <v>2</v>
      </c>
      <c r="S32" s="105">
        <v>1</v>
      </c>
    </row>
    <row r="33" spans="1:19" ht="25.5">
      <c r="A33" s="1047"/>
      <c r="B33" s="1056"/>
      <c r="C33" s="92" t="s">
        <v>81</v>
      </c>
      <c r="D33" s="92" t="s">
        <v>941</v>
      </c>
      <c r="E33" s="1053"/>
      <c r="F33" s="94">
        <v>3</v>
      </c>
      <c r="G33" s="103">
        <v>3</v>
      </c>
      <c r="H33" s="94">
        <v>3</v>
      </c>
      <c r="I33" s="103">
        <v>3</v>
      </c>
      <c r="J33" s="94">
        <v>3</v>
      </c>
      <c r="K33" s="94">
        <v>1</v>
      </c>
      <c r="L33" s="95" t="s">
        <v>28</v>
      </c>
      <c r="M33" s="95" t="s">
        <v>28</v>
      </c>
      <c r="N33" s="95" t="s">
        <v>28</v>
      </c>
      <c r="O33" s="95" t="s">
        <v>28</v>
      </c>
      <c r="P33" s="94">
        <v>1</v>
      </c>
      <c r="Q33" s="104">
        <v>1</v>
      </c>
      <c r="R33" s="104">
        <v>2</v>
      </c>
      <c r="S33" s="105">
        <v>1</v>
      </c>
    </row>
    <row r="34" spans="1:19" ht="25.5">
      <c r="A34" s="1047"/>
      <c r="B34" s="1056"/>
      <c r="C34" s="92" t="s">
        <v>83</v>
      </c>
      <c r="D34" s="92" t="s">
        <v>1318</v>
      </c>
      <c r="E34" s="1053"/>
      <c r="F34" s="94">
        <v>3</v>
      </c>
      <c r="G34" s="103">
        <v>3</v>
      </c>
      <c r="H34" s="94">
        <v>3</v>
      </c>
      <c r="I34" s="103">
        <v>3</v>
      </c>
      <c r="J34" s="94">
        <v>3</v>
      </c>
      <c r="K34" s="94">
        <v>1</v>
      </c>
      <c r="L34" s="95" t="s">
        <v>28</v>
      </c>
      <c r="M34" s="95" t="s">
        <v>28</v>
      </c>
      <c r="N34" s="95" t="s">
        <v>28</v>
      </c>
      <c r="O34" s="95" t="s">
        <v>28</v>
      </c>
      <c r="P34" s="94">
        <v>1</v>
      </c>
      <c r="Q34" s="104">
        <v>1</v>
      </c>
      <c r="R34" s="104">
        <v>2</v>
      </c>
      <c r="S34" s="105">
        <v>1</v>
      </c>
    </row>
    <row r="35" spans="1:19" ht="25.5">
      <c r="A35" s="1047"/>
      <c r="B35" s="1056"/>
      <c r="C35" s="92" t="s">
        <v>85</v>
      </c>
      <c r="D35" s="92" t="s">
        <v>943</v>
      </c>
      <c r="E35" s="1053"/>
      <c r="F35" s="94">
        <v>3</v>
      </c>
      <c r="G35" s="103">
        <v>3</v>
      </c>
      <c r="H35" s="94">
        <v>3</v>
      </c>
      <c r="I35" s="103">
        <v>3</v>
      </c>
      <c r="J35" s="94">
        <v>3</v>
      </c>
      <c r="K35" s="94">
        <v>1</v>
      </c>
      <c r="L35" s="95" t="s">
        <v>28</v>
      </c>
      <c r="M35" s="95" t="s">
        <v>28</v>
      </c>
      <c r="N35" s="95" t="s">
        <v>28</v>
      </c>
      <c r="O35" s="95" t="s">
        <v>28</v>
      </c>
      <c r="P35" s="94">
        <v>1</v>
      </c>
      <c r="Q35" s="104">
        <v>1</v>
      </c>
      <c r="R35" s="104">
        <v>2</v>
      </c>
      <c r="S35" s="105">
        <v>1</v>
      </c>
    </row>
    <row r="36" spans="1:19" ht="25.5">
      <c r="A36" s="1047"/>
      <c r="B36" s="1056"/>
      <c r="C36" s="92" t="s">
        <v>87</v>
      </c>
      <c r="D36" s="92" t="s">
        <v>944</v>
      </c>
      <c r="E36" s="1053"/>
      <c r="F36" s="94">
        <v>3</v>
      </c>
      <c r="G36" s="103">
        <v>3</v>
      </c>
      <c r="H36" s="94">
        <v>3</v>
      </c>
      <c r="I36" s="103">
        <v>3</v>
      </c>
      <c r="J36" s="94">
        <v>3</v>
      </c>
      <c r="K36" s="94">
        <v>1</v>
      </c>
      <c r="L36" s="95" t="s">
        <v>28</v>
      </c>
      <c r="M36" s="95" t="s">
        <v>28</v>
      </c>
      <c r="N36" s="95" t="s">
        <v>28</v>
      </c>
      <c r="O36" s="95" t="s">
        <v>28</v>
      </c>
      <c r="P36" s="94">
        <v>1</v>
      </c>
      <c r="Q36" s="104">
        <v>1</v>
      </c>
      <c r="R36" s="104">
        <v>2</v>
      </c>
      <c r="S36" s="105">
        <v>1</v>
      </c>
    </row>
    <row r="37" spans="1:19" ht="12.75">
      <c r="A37" s="1048"/>
      <c r="B37" s="1057"/>
      <c r="C37" s="92" t="s">
        <v>76</v>
      </c>
      <c r="D37" s="97"/>
      <c r="E37" s="1054"/>
      <c r="F37" s="94">
        <v>12</v>
      </c>
      <c r="G37" s="103">
        <v>15</v>
      </c>
      <c r="H37" s="94">
        <v>15</v>
      </c>
      <c r="I37" s="103">
        <v>15</v>
      </c>
      <c r="J37" s="94">
        <v>15</v>
      </c>
      <c r="K37" s="94">
        <v>5</v>
      </c>
      <c r="L37" s="94">
        <v>0</v>
      </c>
      <c r="M37" s="94">
        <v>0</v>
      </c>
      <c r="N37" s="94">
        <v>0</v>
      </c>
      <c r="O37" s="94">
        <v>0</v>
      </c>
      <c r="P37" s="94">
        <v>5</v>
      </c>
      <c r="Q37" s="104">
        <v>5</v>
      </c>
      <c r="R37" s="104">
        <v>10</v>
      </c>
      <c r="S37" s="105">
        <v>5</v>
      </c>
    </row>
    <row r="38" spans="1:19" ht="25.5">
      <c r="A38" s="1046" t="s">
        <v>90</v>
      </c>
      <c r="B38" s="1046" t="s">
        <v>91</v>
      </c>
      <c r="C38" s="92" t="s">
        <v>92</v>
      </c>
      <c r="D38" s="92" t="s">
        <v>1319</v>
      </c>
      <c r="E38" s="1052" t="s">
        <v>27</v>
      </c>
      <c r="F38" s="94">
        <v>3</v>
      </c>
      <c r="G38" s="103">
        <v>3</v>
      </c>
      <c r="H38" s="94">
        <v>3</v>
      </c>
      <c r="I38" s="103">
        <v>3</v>
      </c>
      <c r="J38" s="94">
        <v>3</v>
      </c>
      <c r="K38" s="95" t="s">
        <v>28</v>
      </c>
      <c r="L38" s="95" t="s">
        <v>28</v>
      </c>
      <c r="M38" s="95" t="s">
        <v>28</v>
      </c>
      <c r="N38" s="95" t="s">
        <v>28</v>
      </c>
      <c r="O38" s="95" t="s">
        <v>28</v>
      </c>
      <c r="P38" s="95" t="s">
        <v>28</v>
      </c>
      <c r="Q38" s="104">
        <v>3</v>
      </c>
      <c r="R38" s="104">
        <v>1</v>
      </c>
      <c r="S38" s="105">
        <v>2</v>
      </c>
    </row>
    <row r="39" spans="1:19" ht="25.5">
      <c r="A39" s="1047"/>
      <c r="B39" s="1047"/>
      <c r="C39" s="92" t="s">
        <v>94</v>
      </c>
      <c r="D39" s="92" t="s">
        <v>1320</v>
      </c>
      <c r="E39" s="1053"/>
      <c r="F39" s="94">
        <v>3</v>
      </c>
      <c r="G39" s="103">
        <v>3</v>
      </c>
      <c r="H39" s="94">
        <v>3</v>
      </c>
      <c r="I39" s="103">
        <v>3</v>
      </c>
      <c r="J39" s="95" t="s">
        <v>28</v>
      </c>
      <c r="K39" s="95" t="s">
        <v>28</v>
      </c>
      <c r="L39" s="95" t="s">
        <v>28</v>
      </c>
      <c r="M39" s="95" t="s">
        <v>28</v>
      </c>
      <c r="N39" s="95" t="s">
        <v>28</v>
      </c>
      <c r="O39" s="95" t="s">
        <v>28</v>
      </c>
      <c r="P39" s="95" t="s">
        <v>28</v>
      </c>
      <c r="Q39" s="104">
        <v>3</v>
      </c>
      <c r="R39" s="104">
        <v>1</v>
      </c>
      <c r="S39" s="105">
        <v>2</v>
      </c>
    </row>
    <row r="40" spans="1:19" ht="25.5">
      <c r="A40" s="1047"/>
      <c r="B40" s="1047"/>
      <c r="C40" s="92" t="s">
        <v>96</v>
      </c>
      <c r="D40" s="92" t="s">
        <v>1321</v>
      </c>
      <c r="E40" s="1053"/>
      <c r="F40" s="94">
        <v>3</v>
      </c>
      <c r="G40" s="103">
        <v>3</v>
      </c>
      <c r="H40" s="94">
        <v>3</v>
      </c>
      <c r="I40" s="103">
        <v>3</v>
      </c>
      <c r="J40" s="95" t="s">
        <v>28</v>
      </c>
      <c r="K40" s="95" t="s">
        <v>28</v>
      </c>
      <c r="L40" s="95" t="s">
        <v>28</v>
      </c>
      <c r="M40" s="95" t="s">
        <v>28</v>
      </c>
      <c r="N40" s="95" t="s">
        <v>28</v>
      </c>
      <c r="O40" s="95" t="s">
        <v>28</v>
      </c>
      <c r="P40" s="94">
        <v>3</v>
      </c>
      <c r="Q40" s="104">
        <v>3</v>
      </c>
      <c r="R40" s="104">
        <v>1</v>
      </c>
      <c r="S40" s="105">
        <v>2</v>
      </c>
    </row>
    <row r="41" spans="1:19" ht="25.5">
      <c r="A41" s="1047"/>
      <c r="B41" s="1047"/>
      <c r="C41" s="92" t="s">
        <v>98</v>
      </c>
      <c r="D41" s="92" t="s">
        <v>1322</v>
      </c>
      <c r="E41" s="1053"/>
      <c r="F41" s="94">
        <v>3</v>
      </c>
      <c r="G41" s="103">
        <v>3</v>
      </c>
      <c r="H41" s="94">
        <v>3</v>
      </c>
      <c r="I41" s="103">
        <v>3</v>
      </c>
      <c r="J41" s="95" t="s">
        <v>28</v>
      </c>
      <c r="K41" s="95" t="s">
        <v>28</v>
      </c>
      <c r="L41" s="95" t="s">
        <v>28</v>
      </c>
      <c r="M41" s="95" t="s">
        <v>28</v>
      </c>
      <c r="N41" s="95" t="s">
        <v>28</v>
      </c>
      <c r="O41" s="95" t="s">
        <v>28</v>
      </c>
      <c r="P41" s="95" t="s">
        <v>28</v>
      </c>
      <c r="Q41" s="104">
        <v>3</v>
      </c>
      <c r="R41" s="104">
        <v>1</v>
      </c>
      <c r="S41" s="105">
        <v>2</v>
      </c>
    </row>
    <row r="42" spans="1:19" ht="25.5">
      <c r="A42" s="1047"/>
      <c r="B42" s="1047"/>
      <c r="C42" s="92" t="s">
        <v>100</v>
      </c>
      <c r="D42" s="92" t="s">
        <v>1323</v>
      </c>
      <c r="E42" s="1053"/>
      <c r="F42" s="94">
        <v>3</v>
      </c>
      <c r="G42" s="103">
        <v>3</v>
      </c>
      <c r="H42" s="94">
        <v>3</v>
      </c>
      <c r="I42" s="103">
        <v>3</v>
      </c>
      <c r="J42" s="95" t="s">
        <v>28</v>
      </c>
      <c r="K42" s="94">
        <v>3</v>
      </c>
      <c r="L42" s="95" t="s">
        <v>28</v>
      </c>
      <c r="M42" s="95" t="s">
        <v>28</v>
      </c>
      <c r="N42" s="95" t="s">
        <v>28</v>
      </c>
      <c r="O42" s="95" t="s">
        <v>28</v>
      </c>
      <c r="P42" s="95" t="s">
        <v>28</v>
      </c>
      <c r="Q42" s="104">
        <v>3</v>
      </c>
      <c r="R42" s="104">
        <v>1</v>
      </c>
      <c r="S42" s="105">
        <v>2</v>
      </c>
    </row>
    <row r="43" spans="1:19" ht="12.75">
      <c r="A43" s="1048"/>
      <c r="B43" s="1048"/>
      <c r="C43" s="92" t="s">
        <v>89</v>
      </c>
      <c r="D43" s="97"/>
      <c r="E43" s="1054"/>
      <c r="F43" s="94">
        <v>3</v>
      </c>
      <c r="G43" s="103">
        <v>3</v>
      </c>
      <c r="H43" s="94">
        <v>3</v>
      </c>
      <c r="I43" s="103">
        <v>3</v>
      </c>
      <c r="J43" s="94">
        <v>3</v>
      </c>
      <c r="K43" s="94">
        <v>3</v>
      </c>
      <c r="L43" s="95" t="s">
        <v>28</v>
      </c>
      <c r="M43" s="95" t="s">
        <v>28</v>
      </c>
      <c r="N43" s="95" t="s">
        <v>28</v>
      </c>
      <c r="O43" s="95" t="s">
        <v>28</v>
      </c>
      <c r="P43" s="94">
        <v>3</v>
      </c>
      <c r="Q43" s="104">
        <v>3</v>
      </c>
      <c r="R43" s="104">
        <v>1</v>
      </c>
      <c r="S43" s="105">
        <v>2</v>
      </c>
    </row>
    <row r="44" spans="1:19" ht="25.5">
      <c r="A44" s="1046" t="s">
        <v>903</v>
      </c>
      <c r="B44" s="1073" t="s">
        <v>1324</v>
      </c>
      <c r="C44" s="96" t="s">
        <v>105</v>
      </c>
      <c r="D44" s="92" t="s">
        <v>1325</v>
      </c>
      <c r="E44" s="1052" t="s">
        <v>107</v>
      </c>
      <c r="F44" s="94">
        <v>3</v>
      </c>
      <c r="G44" s="103">
        <v>2</v>
      </c>
      <c r="H44" s="94">
        <v>3</v>
      </c>
      <c r="I44" s="106" t="s">
        <v>28</v>
      </c>
      <c r="J44" s="94">
        <v>3</v>
      </c>
      <c r="K44" s="95" t="s">
        <v>28</v>
      </c>
      <c r="L44" s="94">
        <v>2</v>
      </c>
      <c r="M44" s="95" t="s">
        <v>28</v>
      </c>
      <c r="N44" s="95" t="s">
        <v>28</v>
      </c>
      <c r="O44" s="95" t="s">
        <v>28</v>
      </c>
      <c r="P44" s="95" t="s">
        <v>28</v>
      </c>
      <c r="Q44" s="107" t="s">
        <v>28</v>
      </c>
      <c r="R44" s="107" t="s">
        <v>28</v>
      </c>
      <c r="S44" s="106" t="s">
        <v>28</v>
      </c>
    </row>
    <row r="45" spans="1:19" ht="25.5">
      <c r="A45" s="1047"/>
      <c r="B45" s="1074"/>
      <c r="C45" s="96" t="s">
        <v>108</v>
      </c>
      <c r="D45" s="92" t="s">
        <v>1326</v>
      </c>
      <c r="E45" s="1053"/>
      <c r="F45" s="94">
        <v>2</v>
      </c>
      <c r="G45" s="106" t="s">
        <v>28</v>
      </c>
      <c r="H45" s="94">
        <v>3</v>
      </c>
      <c r="I45" s="103">
        <v>2</v>
      </c>
      <c r="J45" s="95" t="s">
        <v>28</v>
      </c>
      <c r="K45" s="95" t="s">
        <v>28</v>
      </c>
      <c r="L45" s="95" t="s">
        <v>28</v>
      </c>
      <c r="M45" s="95" t="s">
        <v>28</v>
      </c>
      <c r="N45" s="95" t="s">
        <v>28</v>
      </c>
      <c r="O45" s="95" t="s">
        <v>28</v>
      </c>
      <c r="P45" s="95" t="s">
        <v>28</v>
      </c>
      <c r="Q45" s="107" t="s">
        <v>28</v>
      </c>
      <c r="R45" s="107" t="s">
        <v>28</v>
      </c>
      <c r="S45" s="106" t="s">
        <v>28</v>
      </c>
    </row>
    <row r="46" spans="1:19" ht="25.5">
      <c r="A46" s="1047"/>
      <c r="B46" s="1074"/>
      <c r="C46" s="96" t="s">
        <v>110</v>
      </c>
      <c r="D46" s="97"/>
      <c r="E46" s="1053"/>
      <c r="F46" s="95" t="s">
        <v>28</v>
      </c>
      <c r="G46" s="103">
        <v>2</v>
      </c>
      <c r="H46" s="94">
        <v>1</v>
      </c>
      <c r="I46" s="103">
        <v>1</v>
      </c>
      <c r="J46" s="94">
        <v>2</v>
      </c>
      <c r="K46" s="95" t="s">
        <v>28</v>
      </c>
      <c r="L46" s="94">
        <v>2</v>
      </c>
      <c r="M46" s="95" t="s">
        <v>28</v>
      </c>
      <c r="N46" s="95" t="s">
        <v>28</v>
      </c>
      <c r="O46" s="95" t="s">
        <v>28</v>
      </c>
      <c r="P46" s="95" t="s">
        <v>28</v>
      </c>
      <c r="Q46" s="107" t="s">
        <v>28</v>
      </c>
      <c r="R46" s="107" t="s">
        <v>28</v>
      </c>
      <c r="S46" s="106" t="s">
        <v>28</v>
      </c>
    </row>
    <row r="47" spans="1:19" ht="25.5">
      <c r="A47" s="1047"/>
      <c r="B47" s="1074"/>
      <c r="C47" s="96" t="s">
        <v>112</v>
      </c>
      <c r="D47" s="97"/>
      <c r="E47" s="1053"/>
      <c r="F47" s="94">
        <v>3</v>
      </c>
      <c r="G47" s="103">
        <v>2</v>
      </c>
      <c r="H47" s="95" t="s">
        <v>28</v>
      </c>
      <c r="I47" s="106" t="s">
        <v>28</v>
      </c>
      <c r="J47" s="94">
        <v>3</v>
      </c>
      <c r="K47" s="95" t="s">
        <v>28</v>
      </c>
      <c r="L47" s="95" t="s">
        <v>28</v>
      </c>
      <c r="M47" s="95" t="s">
        <v>28</v>
      </c>
      <c r="N47" s="95" t="s">
        <v>28</v>
      </c>
      <c r="O47" s="95" t="s">
        <v>28</v>
      </c>
      <c r="P47" s="95" t="s">
        <v>28</v>
      </c>
      <c r="Q47" s="107" t="s">
        <v>28</v>
      </c>
      <c r="R47" s="107" t="s">
        <v>28</v>
      </c>
      <c r="S47" s="106" t="s">
        <v>28</v>
      </c>
    </row>
    <row r="48" spans="1:19" ht="12.75">
      <c r="A48" s="1048"/>
      <c r="B48" s="1075"/>
      <c r="C48" s="96" t="s">
        <v>102</v>
      </c>
      <c r="D48" s="97"/>
      <c r="E48" s="1054"/>
      <c r="F48" s="108">
        <v>2.67</v>
      </c>
      <c r="G48" s="103">
        <v>2</v>
      </c>
      <c r="H48" s="108">
        <v>2.33</v>
      </c>
      <c r="I48" s="99">
        <v>1.5</v>
      </c>
      <c r="J48" s="108">
        <v>2.67</v>
      </c>
      <c r="K48" s="95" t="s">
        <v>28</v>
      </c>
      <c r="L48" s="94">
        <v>2</v>
      </c>
      <c r="M48" s="95" t="s">
        <v>28</v>
      </c>
      <c r="N48" s="95" t="s">
        <v>28</v>
      </c>
      <c r="O48" s="95" t="s">
        <v>28</v>
      </c>
      <c r="P48" s="95" t="s">
        <v>28</v>
      </c>
      <c r="Q48" s="107" t="s">
        <v>28</v>
      </c>
      <c r="R48" s="107" t="s">
        <v>28</v>
      </c>
      <c r="S48" s="106" t="s">
        <v>28</v>
      </c>
    </row>
    <row r="49" spans="1:19" ht="38.25">
      <c r="A49" s="1046" t="s">
        <v>115</v>
      </c>
      <c r="B49" s="1073" t="s">
        <v>116</v>
      </c>
      <c r="C49" s="96" t="s">
        <v>117</v>
      </c>
      <c r="D49" s="93" t="s">
        <v>1327</v>
      </c>
      <c r="E49" s="1052" t="s">
        <v>107</v>
      </c>
      <c r="F49" s="94">
        <v>3</v>
      </c>
      <c r="G49" s="103">
        <v>3</v>
      </c>
      <c r="H49" s="94">
        <v>3</v>
      </c>
      <c r="I49" s="103">
        <v>3</v>
      </c>
      <c r="J49" s="94">
        <v>3</v>
      </c>
      <c r="K49" s="94">
        <v>1</v>
      </c>
      <c r="L49" s="95" t="s">
        <v>28</v>
      </c>
      <c r="M49" s="95" t="s">
        <v>28</v>
      </c>
      <c r="N49" s="95" t="s">
        <v>28</v>
      </c>
      <c r="O49" s="95" t="s">
        <v>28</v>
      </c>
      <c r="P49" s="94">
        <v>1</v>
      </c>
      <c r="Q49" s="104">
        <v>1</v>
      </c>
      <c r="R49" s="104">
        <v>2</v>
      </c>
      <c r="S49" s="105">
        <v>1</v>
      </c>
    </row>
    <row r="50" spans="1:19" ht="25.5">
      <c r="A50" s="1047"/>
      <c r="B50" s="1074"/>
      <c r="C50" s="96" t="s">
        <v>119</v>
      </c>
      <c r="D50" s="92" t="s">
        <v>120</v>
      </c>
      <c r="E50" s="1053"/>
      <c r="F50" s="94">
        <v>3</v>
      </c>
      <c r="G50" s="103">
        <v>3</v>
      </c>
      <c r="H50" s="94">
        <v>3</v>
      </c>
      <c r="I50" s="103">
        <v>3</v>
      </c>
      <c r="J50" s="94">
        <v>3</v>
      </c>
      <c r="K50" s="94">
        <v>1</v>
      </c>
      <c r="L50" s="95" t="s">
        <v>28</v>
      </c>
      <c r="M50" s="95" t="s">
        <v>28</v>
      </c>
      <c r="N50" s="95" t="s">
        <v>28</v>
      </c>
      <c r="O50" s="95" t="s">
        <v>28</v>
      </c>
      <c r="P50" s="94">
        <v>1</v>
      </c>
      <c r="Q50" s="104">
        <v>1</v>
      </c>
      <c r="R50" s="104">
        <v>2</v>
      </c>
      <c r="S50" s="105">
        <v>1</v>
      </c>
    </row>
    <row r="51" spans="1:19" ht="25.5">
      <c r="A51" s="1047"/>
      <c r="B51" s="1074"/>
      <c r="C51" s="96" t="s">
        <v>121</v>
      </c>
      <c r="D51" s="92" t="s">
        <v>122</v>
      </c>
      <c r="E51" s="1053"/>
      <c r="F51" s="94">
        <v>3</v>
      </c>
      <c r="G51" s="103">
        <v>3</v>
      </c>
      <c r="H51" s="94">
        <v>3</v>
      </c>
      <c r="I51" s="103">
        <v>3</v>
      </c>
      <c r="J51" s="94">
        <v>3</v>
      </c>
      <c r="K51" s="94">
        <v>1</v>
      </c>
      <c r="L51" s="95" t="s">
        <v>28</v>
      </c>
      <c r="M51" s="95" t="s">
        <v>28</v>
      </c>
      <c r="N51" s="95" t="s">
        <v>28</v>
      </c>
      <c r="O51" s="95" t="s">
        <v>28</v>
      </c>
      <c r="P51" s="94">
        <v>1</v>
      </c>
      <c r="Q51" s="104">
        <v>1</v>
      </c>
      <c r="R51" s="104">
        <v>2</v>
      </c>
      <c r="S51" s="105">
        <v>1</v>
      </c>
    </row>
    <row r="52" spans="1:19" ht="25.5">
      <c r="A52" s="1047"/>
      <c r="B52" s="1074"/>
      <c r="C52" s="96" t="s">
        <v>123</v>
      </c>
      <c r="D52" s="92" t="s">
        <v>124</v>
      </c>
      <c r="E52" s="1053"/>
      <c r="F52" s="94">
        <v>3</v>
      </c>
      <c r="G52" s="103">
        <v>3</v>
      </c>
      <c r="H52" s="94">
        <v>3</v>
      </c>
      <c r="I52" s="103">
        <v>3</v>
      </c>
      <c r="J52" s="94">
        <v>3</v>
      </c>
      <c r="K52" s="94">
        <v>1</v>
      </c>
      <c r="L52" s="95" t="s">
        <v>28</v>
      </c>
      <c r="M52" s="95" t="s">
        <v>28</v>
      </c>
      <c r="N52" s="95" t="s">
        <v>28</v>
      </c>
      <c r="O52" s="95" t="s">
        <v>28</v>
      </c>
      <c r="P52" s="94">
        <v>1</v>
      </c>
      <c r="Q52" s="104">
        <v>1</v>
      </c>
      <c r="R52" s="104">
        <v>2</v>
      </c>
      <c r="S52" s="105">
        <v>1</v>
      </c>
    </row>
    <row r="53" spans="1:19" ht="12.75">
      <c r="A53" s="1048"/>
      <c r="B53" s="1075"/>
      <c r="C53" s="96" t="s">
        <v>114</v>
      </c>
      <c r="D53" s="97"/>
      <c r="E53" s="1054"/>
      <c r="F53" s="94">
        <v>3</v>
      </c>
      <c r="G53" s="103">
        <v>3</v>
      </c>
      <c r="H53" s="94">
        <v>3</v>
      </c>
      <c r="I53" s="103">
        <v>3</v>
      </c>
      <c r="J53" s="94">
        <v>3</v>
      </c>
      <c r="K53" s="94">
        <v>1</v>
      </c>
      <c r="L53" s="95" t="s">
        <v>28</v>
      </c>
      <c r="M53" s="95" t="s">
        <v>28</v>
      </c>
      <c r="N53" s="95" t="s">
        <v>28</v>
      </c>
      <c r="O53" s="95" t="s">
        <v>28</v>
      </c>
      <c r="P53" s="94">
        <v>1</v>
      </c>
      <c r="Q53" s="104">
        <v>1</v>
      </c>
      <c r="R53" s="104">
        <v>2</v>
      </c>
      <c r="S53" s="105">
        <v>1</v>
      </c>
    </row>
    <row r="54" spans="1:19" ht="25.5">
      <c r="A54" s="1046" t="s">
        <v>1328</v>
      </c>
      <c r="B54" s="1046" t="s">
        <v>1329</v>
      </c>
      <c r="C54" s="92" t="s">
        <v>128</v>
      </c>
      <c r="D54" s="92" t="s">
        <v>908</v>
      </c>
      <c r="E54" s="1052" t="s">
        <v>107</v>
      </c>
      <c r="F54" s="94">
        <v>2</v>
      </c>
      <c r="G54" s="103">
        <v>2</v>
      </c>
      <c r="H54" s="94">
        <v>2</v>
      </c>
      <c r="I54" s="103">
        <v>2</v>
      </c>
      <c r="J54" s="94">
        <v>2</v>
      </c>
      <c r="K54" s="95" t="s">
        <v>28</v>
      </c>
      <c r="L54" s="95" t="s">
        <v>28</v>
      </c>
      <c r="M54" s="95" t="s">
        <v>28</v>
      </c>
      <c r="N54" s="94">
        <v>1</v>
      </c>
      <c r="O54" s="95" t="s">
        <v>28</v>
      </c>
      <c r="P54" s="95" t="s">
        <v>28</v>
      </c>
      <c r="Q54" s="104">
        <v>1</v>
      </c>
      <c r="R54" s="104">
        <v>2</v>
      </c>
      <c r="S54" s="105">
        <v>3</v>
      </c>
    </row>
    <row r="55" spans="1:19" ht="25.5">
      <c r="A55" s="1047"/>
      <c r="B55" s="1047"/>
      <c r="C55" s="92" t="s">
        <v>130</v>
      </c>
      <c r="D55" s="92" t="s">
        <v>909</v>
      </c>
      <c r="E55" s="1053"/>
      <c r="F55" s="94">
        <v>2</v>
      </c>
      <c r="G55" s="103">
        <v>2</v>
      </c>
      <c r="H55" s="94">
        <v>2</v>
      </c>
      <c r="I55" s="103">
        <v>2</v>
      </c>
      <c r="J55" s="94">
        <v>2</v>
      </c>
      <c r="K55" s="95" t="s">
        <v>28</v>
      </c>
      <c r="L55" s="95" t="s">
        <v>28</v>
      </c>
      <c r="M55" s="95" t="s">
        <v>28</v>
      </c>
      <c r="N55" s="94">
        <v>1</v>
      </c>
      <c r="O55" s="95" t="s">
        <v>28</v>
      </c>
      <c r="P55" s="95" t="s">
        <v>28</v>
      </c>
      <c r="Q55" s="104">
        <v>1</v>
      </c>
      <c r="R55" s="104">
        <v>2</v>
      </c>
      <c r="S55" s="105">
        <v>3</v>
      </c>
    </row>
    <row r="56" spans="1:19" ht="25.5">
      <c r="A56" s="1047"/>
      <c r="B56" s="1047"/>
      <c r="C56" s="92" t="s">
        <v>132</v>
      </c>
      <c r="D56" s="92" t="s">
        <v>910</v>
      </c>
      <c r="E56" s="1053"/>
      <c r="F56" s="94">
        <v>2</v>
      </c>
      <c r="G56" s="103">
        <v>2</v>
      </c>
      <c r="H56" s="94">
        <v>2</v>
      </c>
      <c r="I56" s="103">
        <v>2</v>
      </c>
      <c r="J56" s="94">
        <v>2</v>
      </c>
      <c r="K56" s="95" t="s">
        <v>28</v>
      </c>
      <c r="L56" s="95" t="s">
        <v>28</v>
      </c>
      <c r="M56" s="95" t="s">
        <v>28</v>
      </c>
      <c r="N56" s="94">
        <v>1</v>
      </c>
      <c r="O56" s="95" t="s">
        <v>28</v>
      </c>
      <c r="P56" s="95" t="s">
        <v>28</v>
      </c>
      <c r="Q56" s="104">
        <v>1</v>
      </c>
      <c r="R56" s="104">
        <v>2</v>
      </c>
      <c r="S56" s="105">
        <v>3</v>
      </c>
    </row>
    <row r="57" spans="1:19" ht="25.5">
      <c r="A57" s="1047"/>
      <c r="B57" s="1047"/>
      <c r="C57" s="92" t="s">
        <v>134</v>
      </c>
      <c r="D57" s="92" t="s">
        <v>911</v>
      </c>
      <c r="E57" s="1053"/>
      <c r="F57" s="94">
        <v>2</v>
      </c>
      <c r="G57" s="103">
        <v>2</v>
      </c>
      <c r="H57" s="94">
        <v>2</v>
      </c>
      <c r="I57" s="103">
        <v>2</v>
      </c>
      <c r="J57" s="94">
        <v>2</v>
      </c>
      <c r="K57" s="95" t="s">
        <v>28</v>
      </c>
      <c r="L57" s="95" t="s">
        <v>28</v>
      </c>
      <c r="M57" s="95" t="s">
        <v>28</v>
      </c>
      <c r="N57" s="94">
        <v>1</v>
      </c>
      <c r="O57" s="95" t="s">
        <v>28</v>
      </c>
      <c r="P57" s="95" t="s">
        <v>28</v>
      </c>
      <c r="Q57" s="104">
        <v>1</v>
      </c>
      <c r="R57" s="104">
        <v>2</v>
      </c>
      <c r="S57" s="105">
        <v>3</v>
      </c>
    </row>
    <row r="58" spans="1:19" ht="12.75">
      <c r="A58" s="1048"/>
      <c r="B58" s="1048"/>
      <c r="C58" s="92" t="s">
        <v>125</v>
      </c>
      <c r="D58" s="97"/>
      <c r="E58" s="1054"/>
      <c r="F58" s="94">
        <v>2</v>
      </c>
      <c r="G58" s="103">
        <v>2</v>
      </c>
      <c r="H58" s="94">
        <v>2</v>
      </c>
      <c r="I58" s="103">
        <v>2</v>
      </c>
      <c r="J58" s="94">
        <v>2</v>
      </c>
      <c r="K58" s="89" t="s">
        <v>28</v>
      </c>
      <c r="L58" s="89" t="s">
        <v>28</v>
      </c>
      <c r="M58" s="89" t="s">
        <v>28</v>
      </c>
      <c r="N58" s="94">
        <v>1</v>
      </c>
      <c r="O58" s="89" t="s">
        <v>28</v>
      </c>
      <c r="P58" s="89" t="s">
        <v>28</v>
      </c>
      <c r="Q58" s="104">
        <v>1</v>
      </c>
      <c r="R58" s="104">
        <v>2</v>
      </c>
      <c r="S58" s="105">
        <v>3</v>
      </c>
    </row>
    <row r="59" spans="1:19" ht="25.5">
      <c r="A59" s="1058" t="s">
        <v>916</v>
      </c>
      <c r="B59" s="1082" t="s">
        <v>1330</v>
      </c>
      <c r="C59" s="92" t="s">
        <v>139</v>
      </c>
      <c r="D59" s="92" t="s">
        <v>917</v>
      </c>
      <c r="E59" s="1062" t="s">
        <v>27</v>
      </c>
      <c r="F59" s="94">
        <v>3</v>
      </c>
      <c r="G59" s="103">
        <v>3</v>
      </c>
      <c r="H59" s="94">
        <v>2</v>
      </c>
      <c r="I59" s="103">
        <v>3</v>
      </c>
      <c r="J59" s="89" t="s">
        <v>28</v>
      </c>
      <c r="K59" s="89" t="s">
        <v>28</v>
      </c>
      <c r="L59" s="89" t="s">
        <v>28</v>
      </c>
      <c r="M59" s="89" t="s">
        <v>28</v>
      </c>
      <c r="N59" s="89" t="s">
        <v>28</v>
      </c>
      <c r="O59" s="89" t="s">
        <v>28</v>
      </c>
      <c r="P59" s="89" t="s">
        <v>28</v>
      </c>
      <c r="Q59" s="104">
        <v>2</v>
      </c>
      <c r="R59" s="104">
        <v>3</v>
      </c>
      <c r="S59" s="105">
        <v>3</v>
      </c>
    </row>
    <row r="60" spans="1:19" ht="38.25">
      <c r="A60" s="1059"/>
      <c r="B60" s="1083"/>
      <c r="C60" s="92" t="s">
        <v>141</v>
      </c>
      <c r="D60" s="93" t="s">
        <v>1331</v>
      </c>
      <c r="E60" s="1063"/>
      <c r="F60" s="94">
        <v>3</v>
      </c>
      <c r="G60" s="103">
        <v>2</v>
      </c>
      <c r="H60" s="94">
        <v>3</v>
      </c>
      <c r="I60" s="103">
        <v>2</v>
      </c>
      <c r="J60" s="89" t="s">
        <v>28</v>
      </c>
      <c r="K60" s="89" t="s">
        <v>28</v>
      </c>
      <c r="L60" s="89" t="s">
        <v>28</v>
      </c>
      <c r="M60" s="89" t="s">
        <v>28</v>
      </c>
      <c r="N60" s="89" t="s">
        <v>28</v>
      </c>
      <c r="O60" s="89" t="s">
        <v>28</v>
      </c>
      <c r="P60" s="89" t="s">
        <v>28</v>
      </c>
      <c r="Q60" s="104">
        <v>3</v>
      </c>
      <c r="R60" s="104">
        <v>3</v>
      </c>
      <c r="S60" s="105">
        <v>3</v>
      </c>
    </row>
    <row r="61" spans="1:19" ht="25.5">
      <c r="A61" s="1059"/>
      <c r="B61" s="1083"/>
      <c r="C61" s="92" t="s">
        <v>143</v>
      </c>
      <c r="D61" s="92" t="s">
        <v>919</v>
      </c>
      <c r="E61" s="1063"/>
      <c r="F61" s="94">
        <v>3</v>
      </c>
      <c r="G61" s="103">
        <v>3</v>
      </c>
      <c r="H61" s="94">
        <v>3</v>
      </c>
      <c r="I61" s="103">
        <v>2</v>
      </c>
      <c r="J61" s="89" t="s">
        <v>28</v>
      </c>
      <c r="K61" s="89" t="s">
        <v>28</v>
      </c>
      <c r="L61" s="89" t="s">
        <v>28</v>
      </c>
      <c r="M61" s="89" t="s">
        <v>28</v>
      </c>
      <c r="N61" s="89" t="s">
        <v>28</v>
      </c>
      <c r="O61" s="89" t="s">
        <v>28</v>
      </c>
      <c r="P61" s="89" t="s">
        <v>28</v>
      </c>
      <c r="Q61" s="104">
        <v>2</v>
      </c>
      <c r="R61" s="104">
        <v>3</v>
      </c>
      <c r="S61" s="105">
        <v>3</v>
      </c>
    </row>
    <row r="62" spans="1:19" ht="38.25">
      <c r="A62" s="1044"/>
      <c r="B62" s="1068" t="s">
        <v>1332</v>
      </c>
      <c r="C62" s="92" t="s">
        <v>145</v>
      </c>
      <c r="D62" s="93" t="s">
        <v>1333</v>
      </c>
      <c r="E62" s="1044"/>
      <c r="F62" s="103">
        <v>3</v>
      </c>
      <c r="G62" s="104">
        <v>2</v>
      </c>
      <c r="H62" s="104">
        <v>3</v>
      </c>
      <c r="I62" s="94">
        <v>3</v>
      </c>
      <c r="J62" s="89" t="s">
        <v>28</v>
      </c>
      <c r="K62" s="89" t="s">
        <v>28</v>
      </c>
      <c r="L62" s="89" t="s">
        <v>28</v>
      </c>
      <c r="M62" s="89" t="s">
        <v>28</v>
      </c>
      <c r="N62" s="89" t="s">
        <v>28</v>
      </c>
      <c r="O62" s="89" t="s">
        <v>28</v>
      </c>
      <c r="P62" s="109" t="s">
        <v>28</v>
      </c>
      <c r="Q62" s="104">
        <v>3</v>
      </c>
      <c r="R62" s="94">
        <v>3</v>
      </c>
      <c r="S62" s="104">
        <v>3</v>
      </c>
    </row>
    <row r="63" spans="1:19" ht="25.5">
      <c r="A63" s="1044"/>
      <c r="B63" s="1068"/>
      <c r="C63" s="92" t="s">
        <v>147</v>
      </c>
      <c r="D63" s="96" t="s">
        <v>1334</v>
      </c>
      <c r="E63" s="1044"/>
      <c r="F63" s="103">
        <v>3</v>
      </c>
      <c r="G63" s="104">
        <v>3</v>
      </c>
      <c r="H63" s="104">
        <v>2</v>
      </c>
      <c r="I63" s="94">
        <v>3</v>
      </c>
      <c r="J63" s="89" t="s">
        <v>28</v>
      </c>
      <c r="K63" s="89" t="s">
        <v>28</v>
      </c>
      <c r="L63" s="89" t="s">
        <v>28</v>
      </c>
      <c r="M63" s="89" t="s">
        <v>28</v>
      </c>
      <c r="N63" s="89" t="s">
        <v>28</v>
      </c>
      <c r="O63" s="89" t="s">
        <v>28</v>
      </c>
      <c r="P63" s="109" t="s">
        <v>28</v>
      </c>
      <c r="Q63" s="104">
        <v>3</v>
      </c>
      <c r="R63" s="94">
        <v>3</v>
      </c>
      <c r="S63" s="104">
        <v>3</v>
      </c>
    </row>
    <row r="64" spans="1:19" ht="12.75">
      <c r="A64" s="1045"/>
      <c r="B64" s="1069"/>
      <c r="C64" s="92" t="s">
        <v>136</v>
      </c>
      <c r="D64" s="97"/>
      <c r="E64" s="1045"/>
      <c r="F64" s="103">
        <v>3</v>
      </c>
      <c r="G64" s="110">
        <v>2.6</v>
      </c>
      <c r="H64" s="110">
        <v>2.6</v>
      </c>
      <c r="I64" s="99">
        <v>2.6</v>
      </c>
      <c r="J64" s="89" t="s">
        <v>28</v>
      </c>
      <c r="K64" s="89" t="s">
        <v>28</v>
      </c>
      <c r="L64" s="89" t="s">
        <v>28</v>
      </c>
      <c r="M64" s="89" t="s">
        <v>28</v>
      </c>
      <c r="N64" s="89" t="s">
        <v>28</v>
      </c>
      <c r="O64" s="89" t="s">
        <v>28</v>
      </c>
      <c r="P64" s="109" t="s">
        <v>28</v>
      </c>
      <c r="Q64" s="110">
        <v>2.6</v>
      </c>
      <c r="R64" s="94">
        <v>3</v>
      </c>
      <c r="S64" s="104">
        <v>3</v>
      </c>
    </row>
    <row r="65" spans="1:19" ht="25.5">
      <c r="A65" s="1046" t="s">
        <v>922</v>
      </c>
      <c r="B65" s="1077" t="s">
        <v>151</v>
      </c>
      <c r="C65" s="92" t="s">
        <v>152</v>
      </c>
      <c r="D65" s="92" t="s">
        <v>1335</v>
      </c>
      <c r="E65" s="1052" t="s">
        <v>27</v>
      </c>
      <c r="F65" s="106" t="s">
        <v>28</v>
      </c>
      <c r="G65" s="107" t="s">
        <v>28</v>
      </c>
      <c r="H65" s="107" t="s">
        <v>28</v>
      </c>
      <c r="I65" s="95" t="s">
        <v>28</v>
      </c>
      <c r="J65" s="95" t="s">
        <v>28</v>
      </c>
      <c r="K65" s="95" t="s">
        <v>28</v>
      </c>
      <c r="L65" s="95" t="s">
        <v>28</v>
      </c>
      <c r="M65" s="94">
        <v>2</v>
      </c>
      <c r="N65" s="95" t="s">
        <v>28</v>
      </c>
      <c r="O65" s="94">
        <v>2</v>
      </c>
      <c r="P65" s="105">
        <v>2</v>
      </c>
      <c r="Q65" s="104">
        <v>1</v>
      </c>
      <c r="R65" s="95" t="s">
        <v>28</v>
      </c>
      <c r="S65" s="107" t="s">
        <v>28</v>
      </c>
    </row>
    <row r="66" spans="1:19" ht="25.5">
      <c r="A66" s="1047"/>
      <c r="B66" s="1078"/>
      <c r="C66" s="92" t="s">
        <v>154</v>
      </c>
      <c r="D66" s="92" t="s">
        <v>1336</v>
      </c>
      <c r="E66" s="1053"/>
      <c r="F66" s="106" t="s">
        <v>28</v>
      </c>
      <c r="G66" s="107" t="s">
        <v>28</v>
      </c>
      <c r="H66" s="104">
        <v>2</v>
      </c>
      <c r="I66" s="95" t="s">
        <v>28</v>
      </c>
      <c r="J66" s="95" t="s">
        <v>28</v>
      </c>
      <c r="K66" s="94">
        <v>3</v>
      </c>
      <c r="L66" s="94">
        <v>2</v>
      </c>
      <c r="M66" s="94">
        <v>3</v>
      </c>
      <c r="N66" s="94">
        <v>1</v>
      </c>
      <c r="O66" s="94">
        <v>3</v>
      </c>
      <c r="P66" s="106" t="s">
        <v>28</v>
      </c>
      <c r="Q66" s="107" t="s">
        <v>28</v>
      </c>
      <c r="R66" s="95" t="s">
        <v>28</v>
      </c>
      <c r="S66" s="107" t="s">
        <v>28</v>
      </c>
    </row>
    <row r="67" spans="1:19" ht="25.5">
      <c r="A67" s="1047"/>
      <c r="B67" s="1078"/>
      <c r="C67" s="92" t="s">
        <v>156</v>
      </c>
      <c r="D67" s="92" t="s">
        <v>1337</v>
      </c>
      <c r="E67" s="1053"/>
      <c r="F67" s="106" t="s">
        <v>28</v>
      </c>
      <c r="G67" s="107" t="s">
        <v>28</v>
      </c>
      <c r="H67" s="107" t="s">
        <v>28</v>
      </c>
      <c r="I67" s="94">
        <v>3</v>
      </c>
      <c r="J67" s="95" t="s">
        <v>28</v>
      </c>
      <c r="K67" s="94">
        <v>2</v>
      </c>
      <c r="L67" s="95" t="s">
        <v>28</v>
      </c>
      <c r="M67" s="94">
        <v>2</v>
      </c>
      <c r="N67" s="94">
        <v>2</v>
      </c>
      <c r="O67" s="94">
        <v>2</v>
      </c>
      <c r="P67" s="105">
        <v>2</v>
      </c>
      <c r="Q67" s="104">
        <v>2</v>
      </c>
      <c r="R67" s="95" t="s">
        <v>28</v>
      </c>
      <c r="S67" s="107" t="s">
        <v>28</v>
      </c>
    </row>
    <row r="68" spans="1:19" ht="25.5">
      <c r="A68" s="1047"/>
      <c r="B68" s="1078"/>
      <c r="C68" s="92" t="s">
        <v>158</v>
      </c>
      <c r="D68" s="92" t="s">
        <v>1338</v>
      </c>
      <c r="E68" s="1053"/>
      <c r="F68" s="106" t="s">
        <v>28</v>
      </c>
      <c r="G68" s="107" t="s">
        <v>28</v>
      </c>
      <c r="H68" s="107" t="s">
        <v>28</v>
      </c>
      <c r="I68" s="95" t="s">
        <v>28</v>
      </c>
      <c r="J68" s="95" t="s">
        <v>28</v>
      </c>
      <c r="K68" s="94">
        <v>2</v>
      </c>
      <c r="L68" s="94">
        <v>2</v>
      </c>
      <c r="M68" s="94">
        <v>2</v>
      </c>
      <c r="N68" s="94">
        <v>1</v>
      </c>
      <c r="O68" s="94">
        <v>3</v>
      </c>
      <c r="P68" s="106" t="s">
        <v>28</v>
      </c>
      <c r="Q68" s="107" t="s">
        <v>28</v>
      </c>
      <c r="R68" s="95" t="s">
        <v>28</v>
      </c>
      <c r="S68" s="107" t="s">
        <v>28</v>
      </c>
    </row>
    <row r="69" spans="1:19" ht="25.5">
      <c r="A69" s="1047"/>
      <c r="B69" s="1078"/>
      <c r="C69" s="92" t="s">
        <v>160</v>
      </c>
      <c r="D69" s="92" t="s">
        <v>1339</v>
      </c>
      <c r="E69" s="1053"/>
      <c r="F69" s="106" t="s">
        <v>28</v>
      </c>
      <c r="G69" s="107" t="s">
        <v>28</v>
      </c>
      <c r="H69" s="107" t="s">
        <v>28</v>
      </c>
      <c r="I69" s="94">
        <v>2</v>
      </c>
      <c r="J69" s="95" t="s">
        <v>28</v>
      </c>
      <c r="K69" s="95" t="s">
        <v>28</v>
      </c>
      <c r="L69" s="95" t="s">
        <v>28</v>
      </c>
      <c r="M69" s="94">
        <v>3</v>
      </c>
      <c r="N69" s="94">
        <v>3</v>
      </c>
      <c r="O69" s="94">
        <v>3</v>
      </c>
      <c r="P69" s="105">
        <v>3</v>
      </c>
      <c r="Q69" s="107" t="s">
        <v>28</v>
      </c>
      <c r="R69" s="95" t="s">
        <v>28</v>
      </c>
      <c r="S69" s="107" t="s">
        <v>28</v>
      </c>
    </row>
    <row r="70" spans="1:19" ht="12.75">
      <c r="A70" s="1048"/>
      <c r="B70" s="1081"/>
      <c r="C70" s="92" t="s">
        <v>149</v>
      </c>
      <c r="D70" s="97"/>
      <c r="E70" s="1054"/>
      <c r="F70" s="97"/>
      <c r="G70" s="97"/>
      <c r="H70" s="104">
        <v>2</v>
      </c>
      <c r="I70" s="99">
        <v>2.5</v>
      </c>
      <c r="J70" s="95" t="s">
        <v>28</v>
      </c>
      <c r="K70" s="108">
        <v>2.33</v>
      </c>
      <c r="L70" s="94">
        <v>2</v>
      </c>
      <c r="M70" s="98">
        <v>2.5</v>
      </c>
      <c r="N70" s="108">
        <v>1.75</v>
      </c>
      <c r="O70" s="108">
        <v>2.75</v>
      </c>
      <c r="P70" s="99">
        <v>2.5</v>
      </c>
      <c r="Q70" s="104">
        <v>2</v>
      </c>
      <c r="R70" s="95" t="s">
        <v>28</v>
      </c>
      <c r="S70" s="107" t="s">
        <v>28</v>
      </c>
    </row>
    <row r="71" spans="1:19" ht="25.5">
      <c r="A71" s="1046" t="s">
        <v>926</v>
      </c>
      <c r="B71" s="1077" t="s">
        <v>164</v>
      </c>
      <c r="C71" s="92" t="s">
        <v>165</v>
      </c>
      <c r="D71" s="92" t="s">
        <v>1340</v>
      </c>
      <c r="E71" s="1052" t="s">
        <v>27</v>
      </c>
      <c r="F71" s="103">
        <v>3</v>
      </c>
      <c r="G71" s="104">
        <v>2</v>
      </c>
      <c r="H71" s="104">
        <v>3</v>
      </c>
      <c r="I71" s="95" t="s">
        <v>28</v>
      </c>
      <c r="J71" s="95" t="s">
        <v>28</v>
      </c>
      <c r="K71" s="95" t="s">
        <v>28</v>
      </c>
      <c r="L71" s="94">
        <v>2</v>
      </c>
      <c r="M71" s="95" t="s">
        <v>28</v>
      </c>
      <c r="N71" s="95" t="s">
        <v>28</v>
      </c>
      <c r="O71" s="95" t="s">
        <v>28</v>
      </c>
      <c r="P71" s="106" t="s">
        <v>28</v>
      </c>
      <c r="Q71" s="107" t="s">
        <v>28</v>
      </c>
      <c r="R71" s="95" t="s">
        <v>28</v>
      </c>
      <c r="S71" s="107" t="s">
        <v>28</v>
      </c>
    </row>
    <row r="72" spans="1:19" ht="25.5">
      <c r="A72" s="1047"/>
      <c r="B72" s="1078"/>
      <c r="C72" s="92" t="s">
        <v>167</v>
      </c>
      <c r="D72" s="92" t="s">
        <v>1341</v>
      </c>
      <c r="E72" s="1053"/>
      <c r="F72" s="103">
        <v>3</v>
      </c>
      <c r="G72" s="107" t="s">
        <v>28</v>
      </c>
      <c r="H72" s="104">
        <v>3</v>
      </c>
      <c r="I72" s="94">
        <v>2</v>
      </c>
      <c r="J72" s="95" t="s">
        <v>28</v>
      </c>
      <c r="K72" s="95" t="s">
        <v>28</v>
      </c>
      <c r="L72" s="95" t="s">
        <v>28</v>
      </c>
      <c r="M72" s="95" t="s">
        <v>28</v>
      </c>
      <c r="N72" s="95" t="s">
        <v>28</v>
      </c>
      <c r="O72" s="95" t="s">
        <v>28</v>
      </c>
      <c r="P72" s="106" t="s">
        <v>28</v>
      </c>
      <c r="Q72" s="107" t="s">
        <v>28</v>
      </c>
      <c r="R72" s="95" t="s">
        <v>28</v>
      </c>
      <c r="S72" s="107" t="s">
        <v>28</v>
      </c>
    </row>
    <row r="73" spans="1:19" ht="25.5">
      <c r="A73" s="1047"/>
      <c r="B73" s="1078"/>
      <c r="C73" s="92" t="s">
        <v>169</v>
      </c>
      <c r="D73" s="92" t="s">
        <v>1342</v>
      </c>
      <c r="E73" s="1053"/>
      <c r="F73" s="106" t="s">
        <v>28</v>
      </c>
      <c r="G73" s="104">
        <v>2</v>
      </c>
      <c r="H73" s="104">
        <v>3</v>
      </c>
      <c r="I73" s="94">
        <v>1</v>
      </c>
      <c r="J73" s="95" t="s">
        <v>28</v>
      </c>
      <c r="K73" s="95" t="s">
        <v>28</v>
      </c>
      <c r="L73" s="94">
        <v>2</v>
      </c>
      <c r="M73" s="95" t="s">
        <v>28</v>
      </c>
      <c r="N73" s="95" t="s">
        <v>28</v>
      </c>
      <c r="O73" s="95" t="s">
        <v>28</v>
      </c>
      <c r="P73" s="106" t="s">
        <v>28</v>
      </c>
      <c r="Q73" s="107" t="s">
        <v>28</v>
      </c>
      <c r="R73" s="95" t="s">
        <v>28</v>
      </c>
      <c r="S73" s="107" t="s">
        <v>28</v>
      </c>
    </row>
    <row r="74" spans="1:19" ht="25.5">
      <c r="A74" s="1047"/>
      <c r="B74" s="1078"/>
      <c r="C74" s="92" t="s">
        <v>171</v>
      </c>
      <c r="D74" s="92" t="s">
        <v>1343</v>
      </c>
      <c r="E74" s="1053"/>
      <c r="F74" s="103">
        <v>3</v>
      </c>
      <c r="G74" s="104">
        <v>2</v>
      </c>
      <c r="H74" s="104">
        <v>3</v>
      </c>
      <c r="I74" s="95" t="s">
        <v>28</v>
      </c>
      <c r="J74" s="95" t="s">
        <v>28</v>
      </c>
      <c r="K74" s="95" t="s">
        <v>28</v>
      </c>
      <c r="L74" s="95" t="s">
        <v>28</v>
      </c>
      <c r="M74" s="95" t="s">
        <v>28</v>
      </c>
      <c r="N74" s="95" t="s">
        <v>28</v>
      </c>
      <c r="O74" s="95" t="s">
        <v>28</v>
      </c>
      <c r="P74" s="106" t="s">
        <v>28</v>
      </c>
      <c r="Q74" s="107" t="s">
        <v>28</v>
      </c>
      <c r="R74" s="95" t="s">
        <v>28</v>
      </c>
      <c r="S74" s="107" t="s">
        <v>28</v>
      </c>
    </row>
    <row r="75" spans="1:19" ht="25.5">
      <c r="A75" s="1047"/>
      <c r="B75" s="1078"/>
      <c r="C75" s="92" t="s">
        <v>173</v>
      </c>
      <c r="D75" s="92" t="s">
        <v>1344</v>
      </c>
      <c r="E75" s="1053"/>
      <c r="F75" s="106" t="s">
        <v>28</v>
      </c>
      <c r="G75" s="104">
        <v>2</v>
      </c>
      <c r="H75" s="104">
        <v>3</v>
      </c>
      <c r="I75" s="94">
        <v>1</v>
      </c>
      <c r="J75" s="95" t="s">
        <v>28</v>
      </c>
      <c r="K75" s="95" t="s">
        <v>28</v>
      </c>
      <c r="L75" s="95" t="s">
        <v>28</v>
      </c>
      <c r="M75" s="95" t="s">
        <v>28</v>
      </c>
      <c r="N75" s="95" t="s">
        <v>28</v>
      </c>
      <c r="O75" s="95" t="s">
        <v>28</v>
      </c>
      <c r="P75" s="106" t="s">
        <v>28</v>
      </c>
      <c r="Q75" s="107" t="s">
        <v>28</v>
      </c>
      <c r="R75" s="95" t="s">
        <v>28</v>
      </c>
      <c r="S75" s="107" t="s">
        <v>28</v>
      </c>
    </row>
    <row r="76" spans="1:19" ht="12.75">
      <c r="A76" s="1048"/>
      <c r="B76" s="1081"/>
      <c r="C76" s="92" t="s">
        <v>1345</v>
      </c>
      <c r="D76" s="97"/>
      <c r="E76" s="1054"/>
      <c r="F76" s="103">
        <v>3</v>
      </c>
      <c r="G76" s="104">
        <v>2</v>
      </c>
      <c r="H76" s="104">
        <v>3</v>
      </c>
      <c r="I76" s="111">
        <v>1.33</v>
      </c>
      <c r="J76" s="95" t="s">
        <v>28</v>
      </c>
      <c r="K76" s="95" t="s">
        <v>28</v>
      </c>
      <c r="L76" s="94">
        <v>2</v>
      </c>
      <c r="M76" s="95" t="s">
        <v>28</v>
      </c>
      <c r="N76" s="95" t="s">
        <v>28</v>
      </c>
      <c r="O76" s="95" t="s">
        <v>28</v>
      </c>
      <c r="P76" s="106" t="s">
        <v>28</v>
      </c>
      <c r="Q76" s="107" t="s">
        <v>28</v>
      </c>
      <c r="R76" s="95" t="s">
        <v>28</v>
      </c>
      <c r="S76" s="107" t="s">
        <v>28</v>
      </c>
    </row>
    <row r="77" spans="1:19" ht="25.5">
      <c r="A77" s="1046" t="s">
        <v>932</v>
      </c>
      <c r="B77" s="1055" t="s">
        <v>1346</v>
      </c>
      <c r="C77" s="92" t="s">
        <v>178</v>
      </c>
      <c r="D77" s="92" t="s">
        <v>1347</v>
      </c>
      <c r="E77" s="1052" t="s">
        <v>27</v>
      </c>
      <c r="F77" s="112">
        <v>2</v>
      </c>
      <c r="G77" s="113" t="s">
        <v>1348</v>
      </c>
      <c r="H77" s="113" t="s">
        <v>1348</v>
      </c>
      <c r="I77" s="114" t="s">
        <v>1348</v>
      </c>
      <c r="J77" s="114" t="s">
        <v>1348</v>
      </c>
      <c r="K77" s="115">
        <v>1</v>
      </c>
      <c r="L77" s="115">
        <v>3</v>
      </c>
      <c r="M77" s="114" t="s">
        <v>1348</v>
      </c>
      <c r="N77" s="115">
        <v>2</v>
      </c>
      <c r="O77" s="114" t="s">
        <v>1348</v>
      </c>
      <c r="P77" s="116" t="s">
        <v>1348</v>
      </c>
      <c r="Q77" s="117">
        <v>1</v>
      </c>
      <c r="R77" s="115">
        <v>1</v>
      </c>
      <c r="S77" s="113" t="s">
        <v>1348</v>
      </c>
    </row>
    <row r="78" spans="1:19" ht="25.5">
      <c r="A78" s="1047"/>
      <c r="B78" s="1056"/>
      <c r="C78" s="92" t="s">
        <v>180</v>
      </c>
      <c r="D78" s="92" t="s">
        <v>1349</v>
      </c>
      <c r="E78" s="1053"/>
      <c r="F78" s="116" t="s">
        <v>1348</v>
      </c>
      <c r="G78" s="117">
        <v>2</v>
      </c>
      <c r="H78" s="117">
        <v>2</v>
      </c>
      <c r="I78" s="114" t="s">
        <v>1348</v>
      </c>
      <c r="J78" s="114" t="s">
        <v>1348</v>
      </c>
      <c r="K78" s="115">
        <v>1</v>
      </c>
      <c r="L78" s="114" t="s">
        <v>1348</v>
      </c>
      <c r="M78" s="114" t="s">
        <v>1348</v>
      </c>
      <c r="N78" s="114" t="s">
        <v>1348</v>
      </c>
      <c r="O78" s="115">
        <v>2</v>
      </c>
      <c r="P78" s="116" t="s">
        <v>1348</v>
      </c>
      <c r="Q78" s="117">
        <v>2</v>
      </c>
      <c r="R78" s="115">
        <v>1</v>
      </c>
      <c r="S78" s="113" t="s">
        <v>1348</v>
      </c>
    </row>
    <row r="79" spans="1:19" ht="25.5">
      <c r="A79" s="1047"/>
      <c r="B79" s="1056"/>
      <c r="C79" s="92" t="s">
        <v>182</v>
      </c>
      <c r="D79" s="92" t="s">
        <v>1350</v>
      </c>
      <c r="E79" s="1053"/>
      <c r="F79" s="112">
        <v>2</v>
      </c>
      <c r="G79" s="113" t="s">
        <v>1348</v>
      </c>
      <c r="H79" s="117">
        <v>2</v>
      </c>
      <c r="I79" s="114" t="s">
        <v>1348</v>
      </c>
      <c r="J79" s="115">
        <v>2</v>
      </c>
      <c r="K79" s="115">
        <v>1</v>
      </c>
      <c r="L79" s="114" t="s">
        <v>1348</v>
      </c>
      <c r="M79" s="114" t="s">
        <v>1348</v>
      </c>
      <c r="N79" s="114" t="s">
        <v>1348</v>
      </c>
      <c r="O79" s="115">
        <v>1</v>
      </c>
      <c r="P79" s="116" t="s">
        <v>1348</v>
      </c>
      <c r="Q79" s="117">
        <v>2</v>
      </c>
      <c r="R79" s="115">
        <v>1</v>
      </c>
      <c r="S79" s="117">
        <v>1</v>
      </c>
    </row>
    <row r="80" spans="1:19" ht="25.5">
      <c r="A80" s="1047"/>
      <c r="B80" s="1056"/>
      <c r="C80" s="92" t="s">
        <v>184</v>
      </c>
      <c r="D80" s="92" t="s">
        <v>1351</v>
      </c>
      <c r="E80" s="1053"/>
      <c r="F80" s="112">
        <v>2</v>
      </c>
      <c r="G80" s="113" t="s">
        <v>1348</v>
      </c>
      <c r="H80" s="117">
        <v>2</v>
      </c>
      <c r="I80" s="114" t="s">
        <v>1348</v>
      </c>
      <c r="J80" s="115">
        <v>2</v>
      </c>
      <c r="K80" s="115">
        <v>1</v>
      </c>
      <c r="L80" s="115">
        <v>3</v>
      </c>
      <c r="M80" s="114" t="s">
        <v>1348</v>
      </c>
      <c r="N80" s="114" t="s">
        <v>1348</v>
      </c>
      <c r="O80" s="115">
        <v>2</v>
      </c>
      <c r="P80" s="116" t="s">
        <v>1348</v>
      </c>
      <c r="Q80" s="113" t="s">
        <v>1348</v>
      </c>
      <c r="R80" s="115">
        <v>1</v>
      </c>
      <c r="S80" s="117">
        <v>1</v>
      </c>
    </row>
    <row r="81" spans="1:19" ht="25.5">
      <c r="A81" s="1047"/>
      <c r="B81" s="1056"/>
      <c r="C81" s="92" t="s">
        <v>186</v>
      </c>
      <c r="D81" s="92" t="s">
        <v>1352</v>
      </c>
      <c r="E81" s="1053"/>
      <c r="F81" s="116" t="s">
        <v>1348</v>
      </c>
      <c r="G81" s="113" t="s">
        <v>1348</v>
      </c>
      <c r="H81" s="113" t="s">
        <v>1348</v>
      </c>
      <c r="I81" s="114" t="s">
        <v>1348</v>
      </c>
      <c r="J81" s="114" t="s">
        <v>1348</v>
      </c>
      <c r="K81" s="115">
        <v>1</v>
      </c>
      <c r="L81" s="115">
        <v>3</v>
      </c>
      <c r="M81" s="114" t="s">
        <v>1348</v>
      </c>
      <c r="N81" s="115">
        <v>2</v>
      </c>
      <c r="O81" s="115">
        <v>3</v>
      </c>
      <c r="P81" s="116" t="s">
        <v>1348</v>
      </c>
      <c r="Q81" s="113" t="s">
        <v>1348</v>
      </c>
      <c r="R81" s="115">
        <v>1</v>
      </c>
      <c r="S81" s="113" t="s">
        <v>1348</v>
      </c>
    </row>
    <row r="82" spans="1:19" ht="12.75">
      <c r="A82" s="1048"/>
      <c r="B82" s="1057"/>
      <c r="C82" s="92" t="s">
        <v>1353</v>
      </c>
      <c r="D82" s="97"/>
      <c r="E82" s="1054"/>
      <c r="F82" s="103">
        <v>2</v>
      </c>
      <c r="G82" s="107" t="s">
        <v>28</v>
      </c>
      <c r="H82" s="104">
        <v>2</v>
      </c>
      <c r="I82" s="95" t="s">
        <v>28</v>
      </c>
      <c r="J82" s="94">
        <v>2</v>
      </c>
      <c r="K82" s="94">
        <v>1</v>
      </c>
      <c r="L82" s="94">
        <v>3</v>
      </c>
      <c r="M82" s="95" t="s">
        <v>28</v>
      </c>
      <c r="N82" s="94">
        <v>2</v>
      </c>
      <c r="O82" s="94">
        <v>2</v>
      </c>
      <c r="P82" s="106" t="s">
        <v>28</v>
      </c>
      <c r="Q82" s="104">
        <v>2</v>
      </c>
      <c r="R82" s="94">
        <v>1</v>
      </c>
      <c r="S82" s="104">
        <v>1</v>
      </c>
    </row>
    <row r="83" spans="1:19" ht="25.5">
      <c r="A83" s="1046" t="s">
        <v>189</v>
      </c>
      <c r="B83" s="1055" t="s">
        <v>190</v>
      </c>
      <c r="C83" s="92" t="s">
        <v>191</v>
      </c>
      <c r="D83" s="92" t="s">
        <v>1354</v>
      </c>
      <c r="E83" s="1052" t="s">
        <v>27</v>
      </c>
      <c r="F83" s="103">
        <v>2</v>
      </c>
      <c r="G83" s="104">
        <v>3</v>
      </c>
      <c r="H83" s="104">
        <v>1</v>
      </c>
      <c r="I83" s="94">
        <v>3</v>
      </c>
      <c r="J83" s="95" t="s">
        <v>28</v>
      </c>
      <c r="K83" s="95" t="s">
        <v>28</v>
      </c>
      <c r="L83" s="95" t="s">
        <v>28</v>
      </c>
      <c r="M83" s="95" t="s">
        <v>28</v>
      </c>
      <c r="N83" s="95" t="s">
        <v>28</v>
      </c>
      <c r="O83" s="95" t="s">
        <v>28</v>
      </c>
      <c r="P83" s="106" t="s">
        <v>28</v>
      </c>
      <c r="Q83" s="104">
        <v>3</v>
      </c>
      <c r="R83" s="94">
        <v>3</v>
      </c>
      <c r="S83" s="104">
        <v>3</v>
      </c>
    </row>
    <row r="84" spans="1:19" ht="25.5">
      <c r="A84" s="1047"/>
      <c r="B84" s="1056"/>
      <c r="C84" s="92" t="s">
        <v>193</v>
      </c>
      <c r="D84" s="92" t="s">
        <v>1355</v>
      </c>
      <c r="E84" s="1053"/>
      <c r="F84" s="103">
        <v>3</v>
      </c>
      <c r="G84" s="104">
        <v>2</v>
      </c>
      <c r="H84" s="104">
        <v>3</v>
      </c>
      <c r="I84" s="94">
        <v>3</v>
      </c>
      <c r="J84" s="95" t="s">
        <v>28</v>
      </c>
      <c r="K84" s="95" t="s">
        <v>28</v>
      </c>
      <c r="L84" s="95" t="s">
        <v>28</v>
      </c>
      <c r="M84" s="95" t="s">
        <v>28</v>
      </c>
      <c r="N84" s="95" t="s">
        <v>28</v>
      </c>
      <c r="O84" s="95" t="s">
        <v>28</v>
      </c>
      <c r="P84" s="106" t="s">
        <v>28</v>
      </c>
      <c r="Q84" s="104">
        <v>2</v>
      </c>
      <c r="R84" s="94">
        <v>3</v>
      </c>
      <c r="S84" s="104">
        <v>3</v>
      </c>
    </row>
    <row r="85" spans="1:19" ht="25.5">
      <c r="A85" s="1047"/>
      <c r="B85" s="1056"/>
      <c r="C85" s="92" t="s">
        <v>195</v>
      </c>
      <c r="D85" s="92" t="s">
        <v>1356</v>
      </c>
      <c r="E85" s="1053"/>
      <c r="F85" s="103">
        <v>1</v>
      </c>
      <c r="G85" s="104">
        <v>2</v>
      </c>
      <c r="H85" s="104">
        <v>1</v>
      </c>
      <c r="I85" s="95" t="s">
        <v>28</v>
      </c>
      <c r="J85" s="95" t="s">
        <v>28</v>
      </c>
      <c r="K85" s="95" t="s">
        <v>28</v>
      </c>
      <c r="L85" s="94">
        <v>1</v>
      </c>
      <c r="M85" s="95" t="s">
        <v>28</v>
      </c>
      <c r="N85" s="95" t="s">
        <v>28</v>
      </c>
      <c r="O85" s="95" t="s">
        <v>28</v>
      </c>
      <c r="P85" s="106" t="s">
        <v>28</v>
      </c>
      <c r="Q85" s="104">
        <v>2</v>
      </c>
      <c r="R85" s="94">
        <v>3</v>
      </c>
      <c r="S85" s="104">
        <v>3</v>
      </c>
    </row>
    <row r="86" spans="1:19" ht="25.5">
      <c r="A86" s="1047"/>
      <c r="B86" s="1056"/>
      <c r="C86" s="92" t="s">
        <v>197</v>
      </c>
      <c r="D86" s="92" t="s">
        <v>1357</v>
      </c>
      <c r="E86" s="1053"/>
      <c r="F86" s="103">
        <v>3</v>
      </c>
      <c r="G86" s="104">
        <v>3</v>
      </c>
      <c r="H86" s="104">
        <v>3</v>
      </c>
      <c r="I86" s="94">
        <v>3</v>
      </c>
      <c r="J86" s="95" t="s">
        <v>28</v>
      </c>
      <c r="K86" s="95" t="s">
        <v>28</v>
      </c>
      <c r="L86" s="95" t="s">
        <v>28</v>
      </c>
      <c r="M86" s="95" t="s">
        <v>28</v>
      </c>
      <c r="N86" s="95" t="s">
        <v>28</v>
      </c>
      <c r="O86" s="95" t="s">
        <v>28</v>
      </c>
      <c r="P86" s="106" t="s">
        <v>28</v>
      </c>
      <c r="Q86" s="104">
        <v>1</v>
      </c>
      <c r="R86" s="94">
        <v>1</v>
      </c>
      <c r="S86" s="104">
        <v>3</v>
      </c>
    </row>
    <row r="87" spans="1:19" ht="25.5">
      <c r="A87" s="1047"/>
      <c r="B87" s="1056"/>
      <c r="C87" s="92" t="s">
        <v>199</v>
      </c>
      <c r="D87" s="92" t="s">
        <v>1358</v>
      </c>
      <c r="E87" s="1053"/>
      <c r="F87" s="103">
        <v>3</v>
      </c>
      <c r="G87" s="104">
        <v>1</v>
      </c>
      <c r="H87" s="104">
        <v>3</v>
      </c>
      <c r="I87" s="95" t="s">
        <v>28</v>
      </c>
      <c r="J87" s="95" t="s">
        <v>28</v>
      </c>
      <c r="K87" s="94">
        <v>2</v>
      </c>
      <c r="L87" s="95" t="s">
        <v>28</v>
      </c>
      <c r="M87" s="95" t="s">
        <v>28</v>
      </c>
      <c r="N87" s="95" t="s">
        <v>28</v>
      </c>
      <c r="O87" s="95" t="s">
        <v>28</v>
      </c>
      <c r="P87" s="106" t="s">
        <v>28</v>
      </c>
      <c r="Q87" s="104">
        <v>3</v>
      </c>
      <c r="R87" s="94">
        <v>3</v>
      </c>
      <c r="S87" s="104">
        <v>2</v>
      </c>
    </row>
    <row r="88" spans="1:19" ht="12.75">
      <c r="A88" s="1048"/>
      <c r="B88" s="1057"/>
      <c r="C88" s="92" t="s">
        <v>188</v>
      </c>
      <c r="D88" s="97"/>
      <c r="E88" s="1054"/>
      <c r="F88" s="99">
        <v>2.4</v>
      </c>
      <c r="G88" s="110">
        <v>2.2000000000000002</v>
      </c>
      <c r="H88" s="110">
        <v>2.2000000000000002</v>
      </c>
      <c r="I88" s="94">
        <v>3</v>
      </c>
      <c r="J88" s="95" t="s">
        <v>28</v>
      </c>
      <c r="K88" s="94">
        <v>2</v>
      </c>
      <c r="L88" s="94">
        <v>1</v>
      </c>
      <c r="M88" s="95" t="s">
        <v>28</v>
      </c>
      <c r="N88" s="95" t="s">
        <v>28</v>
      </c>
      <c r="O88" s="95" t="s">
        <v>28</v>
      </c>
      <c r="P88" s="106" t="s">
        <v>28</v>
      </c>
      <c r="Q88" s="110">
        <v>2.2000000000000002</v>
      </c>
      <c r="R88" s="98">
        <v>2.6</v>
      </c>
      <c r="S88" s="118">
        <v>2.8</v>
      </c>
    </row>
    <row r="89" spans="1:19" ht="25.5">
      <c r="A89" s="1058" t="s">
        <v>202</v>
      </c>
      <c r="B89" s="1060" t="s">
        <v>203</v>
      </c>
      <c r="C89" s="92" t="s">
        <v>204</v>
      </c>
      <c r="D89" s="92" t="s">
        <v>1359</v>
      </c>
      <c r="E89" s="1062" t="s">
        <v>27</v>
      </c>
      <c r="F89" s="103">
        <v>3</v>
      </c>
      <c r="G89" s="104">
        <v>3</v>
      </c>
      <c r="H89" s="104">
        <v>3</v>
      </c>
      <c r="I89" s="94">
        <v>3</v>
      </c>
      <c r="J89" s="94">
        <v>2</v>
      </c>
      <c r="K89" s="95" t="s">
        <v>28</v>
      </c>
      <c r="L89" s="95" t="s">
        <v>28</v>
      </c>
      <c r="M89" s="95" t="s">
        <v>28</v>
      </c>
      <c r="N89" s="95" t="s">
        <v>28</v>
      </c>
      <c r="O89" s="95" t="s">
        <v>28</v>
      </c>
      <c r="P89" s="106" t="s">
        <v>28</v>
      </c>
      <c r="Q89" s="104">
        <v>2</v>
      </c>
      <c r="R89" s="94">
        <v>2</v>
      </c>
      <c r="S89" s="104">
        <v>3</v>
      </c>
    </row>
    <row r="90" spans="1:19" ht="25.5">
      <c r="A90" s="1059"/>
      <c r="B90" s="1061"/>
      <c r="C90" s="92" t="s">
        <v>206</v>
      </c>
      <c r="D90" s="92" t="s">
        <v>1360</v>
      </c>
      <c r="E90" s="1063"/>
      <c r="F90" s="103">
        <v>3</v>
      </c>
      <c r="G90" s="104">
        <v>3</v>
      </c>
      <c r="H90" s="104">
        <v>3</v>
      </c>
      <c r="I90" s="94">
        <v>3</v>
      </c>
      <c r="J90" s="94">
        <v>2</v>
      </c>
      <c r="K90" s="95" t="s">
        <v>28</v>
      </c>
      <c r="L90" s="95" t="s">
        <v>28</v>
      </c>
      <c r="M90" s="95" t="s">
        <v>28</v>
      </c>
      <c r="N90" s="95" t="s">
        <v>28</v>
      </c>
      <c r="O90" s="95" t="s">
        <v>28</v>
      </c>
      <c r="P90" s="106" t="s">
        <v>28</v>
      </c>
      <c r="Q90" s="104">
        <v>2</v>
      </c>
      <c r="R90" s="94">
        <v>2</v>
      </c>
      <c r="S90" s="104">
        <v>3</v>
      </c>
    </row>
    <row r="91" spans="1:19" ht="25.5">
      <c r="A91" s="1059"/>
      <c r="B91" s="1061"/>
      <c r="C91" s="92" t="s">
        <v>208</v>
      </c>
      <c r="D91" s="92" t="s">
        <v>1361</v>
      </c>
      <c r="E91" s="1063"/>
      <c r="F91" s="103">
        <v>3</v>
      </c>
      <c r="G91" s="104">
        <v>3</v>
      </c>
      <c r="H91" s="104">
        <v>3</v>
      </c>
      <c r="I91" s="94">
        <v>3</v>
      </c>
      <c r="J91" s="94">
        <v>2</v>
      </c>
      <c r="K91" s="95" t="s">
        <v>28</v>
      </c>
      <c r="L91" s="95" t="s">
        <v>28</v>
      </c>
      <c r="M91" s="95" t="s">
        <v>28</v>
      </c>
      <c r="N91" s="95" t="s">
        <v>28</v>
      </c>
      <c r="O91" s="95" t="s">
        <v>28</v>
      </c>
      <c r="P91" s="106" t="s">
        <v>28</v>
      </c>
      <c r="Q91" s="104">
        <v>2</v>
      </c>
      <c r="R91" s="94">
        <v>2</v>
      </c>
      <c r="S91" s="104">
        <v>3</v>
      </c>
    </row>
    <row r="92" spans="1:19" ht="25.5">
      <c r="A92" s="1044"/>
      <c r="B92" s="1044"/>
      <c r="C92" s="92" t="s">
        <v>210</v>
      </c>
      <c r="D92" s="92" t="s">
        <v>1362</v>
      </c>
      <c r="E92" s="1044"/>
      <c r="F92" s="103">
        <v>3</v>
      </c>
      <c r="G92" s="94">
        <v>3</v>
      </c>
      <c r="H92" s="104">
        <v>3</v>
      </c>
      <c r="I92" s="104">
        <v>3</v>
      </c>
      <c r="J92" s="94">
        <v>2</v>
      </c>
      <c r="K92" s="95" t="s">
        <v>28</v>
      </c>
      <c r="L92" s="95" t="s">
        <v>28</v>
      </c>
      <c r="M92" s="95" t="s">
        <v>28</v>
      </c>
      <c r="N92" s="95" t="s">
        <v>28</v>
      </c>
      <c r="O92" s="95" t="s">
        <v>28</v>
      </c>
      <c r="P92" s="95" t="s">
        <v>28</v>
      </c>
      <c r="Q92" s="94">
        <v>2</v>
      </c>
      <c r="R92" s="94">
        <v>2</v>
      </c>
      <c r="S92" s="105">
        <v>3</v>
      </c>
    </row>
    <row r="93" spans="1:19" ht="25.5">
      <c r="A93" s="1044"/>
      <c r="B93" s="1044"/>
      <c r="C93" s="92" t="s">
        <v>212</v>
      </c>
      <c r="D93" s="92" t="s">
        <v>1363</v>
      </c>
      <c r="E93" s="1044"/>
      <c r="F93" s="103">
        <v>3</v>
      </c>
      <c r="G93" s="94">
        <v>3</v>
      </c>
      <c r="H93" s="104">
        <v>3</v>
      </c>
      <c r="I93" s="104">
        <v>3</v>
      </c>
      <c r="J93" s="94">
        <v>2</v>
      </c>
      <c r="K93" s="95" t="s">
        <v>28</v>
      </c>
      <c r="L93" s="95" t="s">
        <v>28</v>
      </c>
      <c r="M93" s="95" t="s">
        <v>28</v>
      </c>
      <c r="N93" s="95" t="s">
        <v>28</v>
      </c>
      <c r="O93" s="95" t="s">
        <v>28</v>
      </c>
      <c r="P93" s="95" t="s">
        <v>28</v>
      </c>
      <c r="Q93" s="94">
        <v>2</v>
      </c>
      <c r="R93" s="94">
        <v>2</v>
      </c>
      <c r="S93" s="105">
        <v>3</v>
      </c>
    </row>
    <row r="94" spans="1:19" ht="12.75">
      <c r="A94" s="1045"/>
      <c r="B94" s="1045"/>
      <c r="C94" s="92" t="s">
        <v>1364</v>
      </c>
      <c r="D94" s="97"/>
      <c r="E94" s="1045"/>
      <c r="F94" s="103">
        <v>3</v>
      </c>
      <c r="G94" s="94">
        <v>3</v>
      </c>
      <c r="H94" s="104">
        <v>3</v>
      </c>
      <c r="I94" s="104">
        <v>3</v>
      </c>
      <c r="J94" s="94">
        <v>2</v>
      </c>
      <c r="K94" s="95" t="s">
        <v>28</v>
      </c>
      <c r="L94" s="95" t="s">
        <v>28</v>
      </c>
      <c r="M94" s="95" t="s">
        <v>28</v>
      </c>
      <c r="N94" s="95" t="s">
        <v>28</v>
      </c>
      <c r="O94" s="95" t="s">
        <v>28</v>
      </c>
      <c r="P94" s="95" t="s">
        <v>28</v>
      </c>
      <c r="Q94" s="94">
        <v>2</v>
      </c>
      <c r="R94" s="94">
        <v>2</v>
      </c>
      <c r="S94" s="105">
        <v>3</v>
      </c>
    </row>
    <row r="95" spans="1:19" ht="38.25">
      <c r="A95" s="1046" t="s">
        <v>952</v>
      </c>
      <c r="B95" s="1073" t="s">
        <v>1365</v>
      </c>
      <c r="C95" s="92" t="s">
        <v>228</v>
      </c>
      <c r="D95" s="93" t="s">
        <v>1366</v>
      </c>
      <c r="E95" s="1052" t="s">
        <v>107</v>
      </c>
      <c r="F95" s="103">
        <v>2</v>
      </c>
      <c r="G95" s="94">
        <v>2</v>
      </c>
      <c r="H95" s="104">
        <v>3</v>
      </c>
      <c r="I95" s="107" t="s">
        <v>28</v>
      </c>
      <c r="J95" s="95" t="s">
        <v>28</v>
      </c>
      <c r="K95" s="95" t="s">
        <v>28</v>
      </c>
      <c r="L95" s="94">
        <v>2</v>
      </c>
      <c r="M95" s="95" t="s">
        <v>28</v>
      </c>
      <c r="N95" s="95" t="s">
        <v>28</v>
      </c>
      <c r="O95" s="95" t="s">
        <v>28</v>
      </c>
      <c r="P95" s="95" t="s">
        <v>28</v>
      </c>
      <c r="Q95" s="95" t="s">
        <v>28</v>
      </c>
      <c r="R95" s="95" t="s">
        <v>28</v>
      </c>
      <c r="S95" s="106" t="s">
        <v>28</v>
      </c>
    </row>
    <row r="96" spans="1:19" ht="25.5">
      <c r="A96" s="1047"/>
      <c r="B96" s="1074"/>
      <c r="C96" s="92" t="s">
        <v>230</v>
      </c>
      <c r="D96" s="92" t="s">
        <v>1367</v>
      </c>
      <c r="E96" s="1053"/>
      <c r="F96" s="103">
        <v>2</v>
      </c>
      <c r="G96" s="95" t="s">
        <v>28</v>
      </c>
      <c r="H96" s="104">
        <v>2</v>
      </c>
      <c r="I96" s="104">
        <v>2</v>
      </c>
      <c r="J96" s="95" t="s">
        <v>28</v>
      </c>
      <c r="K96" s="95" t="s">
        <v>28</v>
      </c>
      <c r="L96" s="95" t="s">
        <v>28</v>
      </c>
      <c r="M96" s="95" t="s">
        <v>28</v>
      </c>
      <c r="N96" s="95" t="s">
        <v>28</v>
      </c>
      <c r="O96" s="95" t="s">
        <v>28</v>
      </c>
      <c r="P96" s="95" t="s">
        <v>28</v>
      </c>
      <c r="Q96" s="95" t="s">
        <v>28</v>
      </c>
      <c r="R96" s="95" t="s">
        <v>28</v>
      </c>
      <c r="S96" s="106" t="s">
        <v>28</v>
      </c>
    </row>
    <row r="97" spans="1:19" ht="25.5">
      <c r="A97" s="1047"/>
      <c r="B97" s="1074"/>
      <c r="C97" s="92" t="s">
        <v>232</v>
      </c>
      <c r="D97" s="97"/>
      <c r="E97" s="1053"/>
      <c r="F97" s="106" t="s">
        <v>28</v>
      </c>
      <c r="G97" s="94">
        <v>3</v>
      </c>
      <c r="H97" s="104">
        <v>3</v>
      </c>
      <c r="I97" s="104">
        <v>1</v>
      </c>
      <c r="J97" s="95" t="s">
        <v>28</v>
      </c>
      <c r="K97" s="95" t="s">
        <v>28</v>
      </c>
      <c r="L97" s="94">
        <v>2</v>
      </c>
      <c r="M97" s="95" t="s">
        <v>28</v>
      </c>
      <c r="N97" s="95" t="s">
        <v>28</v>
      </c>
      <c r="O97" s="95" t="s">
        <v>28</v>
      </c>
      <c r="P97" s="95" t="s">
        <v>28</v>
      </c>
      <c r="Q97" s="95" t="s">
        <v>28</v>
      </c>
      <c r="R97" s="95" t="s">
        <v>28</v>
      </c>
      <c r="S97" s="106" t="s">
        <v>28</v>
      </c>
    </row>
    <row r="98" spans="1:19" ht="12.75">
      <c r="A98" s="1048"/>
      <c r="B98" s="1075"/>
      <c r="C98" s="92" t="s">
        <v>225</v>
      </c>
      <c r="D98" s="97"/>
      <c r="E98" s="1054"/>
      <c r="F98" s="103">
        <v>2</v>
      </c>
      <c r="G98" s="94">
        <v>2</v>
      </c>
      <c r="H98" s="107" t="s">
        <v>28</v>
      </c>
      <c r="I98" s="107" t="s">
        <v>28</v>
      </c>
      <c r="J98" s="95" t="s">
        <v>28</v>
      </c>
      <c r="K98" s="95" t="s">
        <v>28</v>
      </c>
      <c r="L98" s="95" t="s">
        <v>28</v>
      </c>
      <c r="M98" s="95" t="s">
        <v>28</v>
      </c>
      <c r="N98" s="95" t="s">
        <v>28</v>
      </c>
      <c r="O98" s="95" t="s">
        <v>28</v>
      </c>
      <c r="P98" s="95" t="s">
        <v>28</v>
      </c>
      <c r="Q98" s="95" t="s">
        <v>28</v>
      </c>
      <c r="R98" s="95" t="s">
        <v>28</v>
      </c>
      <c r="S98" s="106" t="s">
        <v>28</v>
      </c>
    </row>
    <row r="99" spans="1:19" ht="25.5">
      <c r="A99" s="1046" t="s">
        <v>226</v>
      </c>
      <c r="B99" s="1073" t="s">
        <v>227</v>
      </c>
      <c r="C99" s="92" t="s">
        <v>239</v>
      </c>
      <c r="D99" s="92" t="s">
        <v>1368</v>
      </c>
      <c r="E99" s="1052" t="s">
        <v>107</v>
      </c>
      <c r="F99" s="103">
        <v>2</v>
      </c>
      <c r="G99" s="94">
        <v>3</v>
      </c>
      <c r="H99" s="104">
        <v>3</v>
      </c>
      <c r="I99" s="104">
        <v>3</v>
      </c>
      <c r="J99" s="95" t="s">
        <v>28</v>
      </c>
      <c r="K99" s="95" t="s">
        <v>28</v>
      </c>
      <c r="L99" s="95" t="s">
        <v>28</v>
      </c>
      <c r="M99" s="95" t="s">
        <v>28</v>
      </c>
      <c r="N99" s="95" t="s">
        <v>28</v>
      </c>
      <c r="O99" s="95" t="s">
        <v>28</v>
      </c>
      <c r="P99" s="95" t="s">
        <v>28</v>
      </c>
      <c r="Q99" s="94">
        <v>3</v>
      </c>
      <c r="R99" s="94">
        <v>3</v>
      </c>
      <c r="S99" s="105">
        <v>3</v>
      </c>
    </row>
    <row r="100" spans="1:19" ht="25.5">
      <c r="A100" s="1047"/>
      <c r="B100" s="1074"/>
      <c r="C100" s="92" t="s">
        <v>241</v>
      </c>
      <c r="D100" s="92" t="s">
        <v>1369</v>
      </c>
      <c r="E100" s="1053"/>
      <c r="F100" s="103">
        <v>3</v>
      </c>
      <c r="G100" s="94">
        <v>2</v>
      </c>
      <c r="H100" s="104">
        <v>3</v>
      </c>
      <c r="I100" s="104">
        <v>3</v>
      </c>
      <c r="J100" s="95" t="s">
        <v>28</v>
      </c>
      <c r="K100" s="95" t="s">
        <v>28</v>
      </c>
      <c r="L100" s="95" t="s">
        <v>28</v>
      </c>
      <c r="M100" s="95" t="s">
        <v>28</v>
      </c>
      <c r="N100" s="95" t="s">
        <v>28</v>
      </c>
      <c r="O100" s="95" t="s">
        <v>28</v>
      </c>
      <c r="P100" s="95" t="s">
        <v>28</v>
      </c>
      <c r="Q100" s="94">
        <v>2</v>
      </c>
      <c r="R100" s="94">
        <v>3</v>
      </c>
      <c r="S100" s="105">
        <v>3</v>
      </c>
    </row>
    <row r="101" spans="1:19" ht="25.5">
      <c r="A101" s="1047"/>
      <c r="B101" s="1074"/>
      <c r="C101" s="92" t="s">
        <v>242</v>
      </c>
      <c r="D101" s="92" t="s">
        <v>1370</v>
      </c>
      <c r="E101" s="1053"/>
      <c r="F101" s="103">
        <v>2</v>
      </c>
      <c r="G101" s="94">
        <v>3</v>
      </c>
      <c r="H101" s="104">
        <v>1</v>
      </c>
      <c r="I101" s="107" t="s">
        <v>28</v>
      </c>
      <c r="J101" s="95" t="s">
        <v>28</v>
      </c>
      <c r="K101" s="95" t="s">
        <v>28</v>
      </c>
      <c r="L101" s="94">
        <v>1</v>
      </c>
      <c r="M101" s="95" t="s">
        <v>28</v>
      </c>
      <c r="N101" s="95" t="s">
        <v>28</v>
      </c>
      <c r="O101" s="95" t="s">
        <v>28</v>
      </c>
      <c r="P101" s="95" t="s">
        <v>28</v>
      </c>
      <c r="Q101" s="94">
        <v>2</v>
      </c>
      <c r="R101" s="94">
        <v>3</v>
      </c>
      <c r="S101" s="105">
        <v>3</v>
      </c>
    </row>
    <row r="102" spans="1:19" ht="25.5">
      <c r="A102" s="1047"/>
      <c r="B102" s="1074"/>
      <c r="C102" s="92" t="s">
        <v>243</v>
      </c>
      <c r="D102" s="92" t="s">
        <v>1371</v>
      </c>
      <c r="E102" s="1053"/>
      <c r="F102" s="103">
        <v>3</v>
      </c>
      <c r="G102" s="94">
        <v>3</v>
      </c>
      <c r="H102" s="104">
        <v>3</v>
      </c>
      <c r="I102" s="104">
        <v>3</v>
      </c>
      <c r="J102" s="95" t="s">
        <v>28</v>
      </c>
      <c r="K102" s="95" t="s">
        <v>28</v>
      </c>
      <c r="L102" s="95" t="s">
        <v>28</v>
      </c>
      <c r="M102" s="95" t="s">
        <v>28</v>
      </c>
      <c r="N102" s="95" t="s">
        <v>28</v>
      </c>
      <c r="O102" s="95" t="s">
        <v>28</v>
      </c>
      <c r="P102" s="95" t="s">
        <v>28</v>
      </c>
      <c r="Q102" s="94">
        <v>2</v>
      </c>
      <c r="R102" s="94">
        <v>1</v>
      </c>
      <c r="S102" s="105">
        <v>3</v>
      </c>
    </row>
    <row r="103" spans="1:19" ht="12.75">
      <c r="A103" s="1048"/>
      <c r="B103" s="1075"/>
      <c r="C103" s="92" t="s">
        <v>236</v>
      </c>
      <c r="D103" s="97"/>
      <c r="E103" s="1054"/>
      <c r="F103" s="99">
        <v>2.5</v>
      </c>
      <c r="G103" s="108">
        <v>2.75</v>
      </c>
      <c r="H103" s="110">
        <v>2.5</v>
      </c>
      <c r="I103" s="104">
        <v>3</v>
      </c>
      <c r="J103" s="95" t="s">
        <v>28</v>
      </c>
      <c r="K103" s="95" t="s">
        <v>28</v>
      </c>
      <c r="L103" s="94">
        <v>1</v>
      </c>
      <c r="M103" s="95" t="s">
        <v>28</v>
      </c>
      <c r="N103" s="95" t="s">
        <v>28</v>
      </c>
      <c r="O103" s="95" t="s">
        <v>28</v>
      </c>
      <c r="P103" s="95" t="s">
        <v>28</v>
      </c>
      <c r="Q103" s="108">
        <v>2.25</v>
      </c>
      <c r="R103" s="98">
        <v>2.5</v>
      </c>
      <c r="S103" s="105">
        <v>3</v>
      </c>
    </row>
    <row r="104" spans="1:19" ht="25.5">
      <c r="A104" s="1046" t="s">
        <v>957</v>
      </c>
      <c r="B104" s="1046" t="s">
        <v>238</v>
      </c>
      <c r="C104" s="1076" t="s">
        <v>1372</v>
      </c>
      <c r="D104" s="92" t="s">
        <v>1373</v>
      </c>
      <c r="E104" s="1052" t="s">
        <v>107</v>
      </c>
      <c r="F104" s="106" t="s">
        <v>28</v>
      </c>
      <c r="G104" s="95" t="s">
        <v>28</v>
      </c>
      <c r="H104" s="107" t="s">
        <v>28</v>
      </c>
      <c r="I104" s="107" t="s">
        <v>28</v>
      </c>
      <c r="J104" s="95" t="s">
        <v>28</v>
      </c>
      <c r="K104" s="95" t="s">
        <v>28</v>
      </c>
      <c r="L104" s="95" t="s">
        <v>28</v>
      </c>
      <c r="M104" s="94">
        <v>2</v>
      </c>
      <c r="N104" s="94">
        <v>2</v>
      </c>
      <c r="O104" s="94">
        <v>3</v>
      </c>
      <c r="P104" s="94">
        <v>3</v>
      </c>
      <c r="Q104" s="94">
        <v>1</v>
      </c>
      <c r="R104" s="95" t="s">
        <v>28</v>
      </c>
      <c r="S104" s="106" t="s">
        <v>28</v>
      </c>
    </row>
    <row r="105" spans="1:19" ht="12.75">
      <c r="A105" s="1047"/>
      <c r="B105" s="1047"/>
      <c r="C105" s="1071"/>
      <c r="D105" s="92" t="s">
        <v>1374</v>
      </c>
      <c r="E105" s="1053"/>
      <c r="F105" s="106" t="s">
        <v>28</v>
      </c>
      <c r="G105" s="95" t="s">
        <v>28</v>
      </c>
      <c r="H105" s="107" t="s">
        <v>28</v>
      </c>
      <c r="I105" s="104">
        <v>2</v>
      </c>
      <c r="J105" s="94">
        <v>3</v>
      </c>
      <c r="K105" s="95" t="s">
        <v>28</v>
      </c>
      <c r="L105" s="94">
        <v>1</v>
      </c>
      <c r="M105" s="94">
        <v>2</v>
      </c>
      <c r="N105" s="95" t="s">
        <v>28</v>
      </c>
      <c r="O105" s="94">
        <v>3</v>
      </c>
      <c r="P105" s="94">
        <v>3</v>
      </c>
      <c r="Q105" s="94">
        <v>1</v>
      </c>
      <c r="R105" s="95" t="s">
        <v>28</v>
      </c>
      <c r="S105" s="106" t="s">
        <v>28</v>
      </c>
    </row>
    <row r="106" spans="1:19" ht="12.75">
      <c r="A106" s="1047"/>
      <c r="B106" s="1047"/>
      <c r="C106" s="1071"/>
      <c r="D106" s="92" t="s">
        <v>1375</v>
      </c>
      <c r="E106" s="1053"/>
      <c r="F106" s="106" t="s">
        <v>28</v>
      </c>
      <c r="G106" s="95" t="s">
        <v>28</v>
      </c>
      <c r="H106" s="107" t="s">
        <v>28</v>
      </c>
      <c r="I106" s="107" t="s">
        <v>28</v>
      </c>
      <c r="J106" s="95" t="s">
        <v>28</v>
      </c>
      <c r="K106" s="95" t="s">
        <v>28</v>
      </c>
      <c r="L106" s="95" t="s">
        <v>28</v>
      </c>
      <c r="M106" s="95" t="s">
        <v>28</v>
      </c>
      <c r="N106" s="95" t="s">
        <v>28</v>
      </c>
      <c r="O106" s="94">
        <v>3</v>
      </c>
      <c r="P106" s="94">
        <v>1</v>
      </c>
      <c r="Q106" s="94">
        <v>1</v>
      </c>
      <c r="R106" s="95" t="s">
        <v>28</v>
      </c>
      <c r="S106" s="106" t="s">
        <v>28</v>
      </c>
    </row>
    <row r="107" spans="1:19" ht="12.75">
      <c r="A107" s="1047"/>
      <c r="B107" s="1047"/>
      <c r="C107" s="1071"/>
      <c r="D107" s="92" t="s">
        <v>1376</v>
      </c>
      <c r="E107" s="1053"/>
      <c r="F107" s="106" t="s">
        <v>28</v>
      </c>
      <c r="G107" s="95" t="s">
        <v>28</v>
      </c>
      <c r="H107" s="107" t="s">
        <v>28</v>
      </c>
      <c r="I107" s="107" t="s">
        <v>28</v>
      </c>
      <c r="J107" s="94">
        <v>3</v>
      </c>
      <c r="K107" s="94">
        <v>1</v>
      </c>
      <c r="L107" s="94">
        <v>1</v>
      </c>
      <c r="M107" s="95" t="s">
        <v>28</v>
      </c>
      <c r="N107" s="94">
        <v>2</v>
      </c>
      <c r="O107" s="94">
        <v>3</v>
      </c>
      <c r="P107" s="94">
        <v>3</v>
      </c>
      <c r="Q107" s="94">
        <v>1</v>
      </c>
      <c r="R107" s="95" t="s">
        <v>28</v>
      </c>
      <c r="S107" s="106" t="s">
        <v>28</v>
      </c>
    </row>
    <row r="108" spans="1:19" ht="12.75">
      <c r="A108" s="1048"/>
      <c r="B108" s="1048"/>
      <c r="C108" s="1072"/>
      <c r="D108" s="97"/>
      <c r="E108" s="1054"/>
      <c r="F108" s="106" t="s">
        <v>28</v>
      </c>
      <c r="G108" s="95" t="s">
        <v>28</v>
      </c>
      <c r="H108" s="107" t="s">
        <v>28</v>
      </c>
      <c r="I108" s="117">
        <v>2</v>
      </c>
      <c r="J108" s="115">
        <v>3</v>
      </c>
      <c r="K108" s="115">
        <v>1</v>
      </c>
      <c r="L108" s="115">
        <v>1</v>
      </c>
      <c r="M108" s="115">
        <v>2</v>
      </c>
      <c r="N108" s="115">
        <v>2</v>
      </c>
      <c r="O108" s="115">
        <v>3</v>
      </c>
      <c r="P108" s="119">
        <v>2.3330000000000002</v>
      </c>
      <c r="Q108" s="115">
        <v>1</v>
      </c>
      <c r="R108" s="95" t="s">
        <v>28</v>
      </c>
      <c r="S108" s="106" t="s">
        <v>28</v>
      </c>
    </row>
    <row r="109" spans="1:19" ht="38.25">
      <c r="A109" s="1046" t="s">
        <v>246</v>
      </c>
      <c r="B109" s="1046" t="s">
        <v>247</v>
      </c>
      <c r="C109" s="92" t="s">
        <v>248</v>
      </c>
      <c r="D109" s="93" t="s">
        <v>1377</v>
      </c>
      <c r="E109" s="1052" t="s">
        <v>27</v>
      </c>
      <c r="F109" s="103">
        <v>3</v>
      </c>
      <c r="G109" s="94">
        <v>3</v>
      </c>
      <c r="H109" s="104">
        <v>2</v>
      </c>
      <c r="I109" s="104">
        <v>2</v>
      </c>
      <c r="J109" s="95" t="s">
        <v>28</v>
      </c>
      <c r="K109" s="95" t="s">
        <v>28</v>
      </c>
      <c r="L109" s="95" t="s">
        <v>28</v>
      </c>
      <c r="M109" s="95" t="s">
        <v>28</v>
      </c>
      <c r="N109" s="95" t="s">
        <v>28</v>
      </c>
      <c r="O109" s="95" t="s">
        <v>28</v>
      </c>
      <c r="P109" s="95" t="s">
        <v>28</v>
      </c>
      <c r="Q109" s="94">
        <v>1</v>
      </c>
      <c r="R109" s="94">
        <v>3</v>
      </c>
      <c r="S109" s="105">
        <v>2</v>
      </c>
    </row>
    <row r="110" spans="1:19" ht="38.25">
      <c r="A110" s="1047"/>
      <c r="B110" s="1047"/>
      <c r="C110" s="92" t="s">
        <v>250</v>
      </c>
      <c r="D110" s="93" t="s">
        <v>1378</v>
      </c>
      <c r="E110" s="1053"/>
      <c r="F110" s="103">
        <v>3</v>
      </c>
      <c r="G110" s="94">
        <v>3</v>
      </c>
      <c r="H110" s="104">
        <v>2</v>
      </c>
      <c r="I110" s="104">
        <v>1</v>
      </c>
      <c r="J110" s="95" t="s">
        <v>28</v>
      </c>
      <c r="K110" s="95" t="s">
        <v>28</v>
      </c>
      <c r="L110" s="95" t="s">
        <v>28</v>
      </c>
      <c r="M110" s="95" t="s">
        <v>28</v>
      </c>
      <c r="N110" s="95" t="s">
        <v>28</v>
      </c>
      <c r="O110" s="95" t="s">
        <v>28</v>
      </c>
      <c r="P110" s="95" t="s">
        <v>28</v>
      </c>
      <c r="Q110" s="94">
        <v>1</v>
      </c>
      <c r="R110" s="94">
        <v>3</v>
      </c>
      <c r="S110" s="105">
        <v>2</v>
      </c>
    </row>
    <row r="111" spans="1:19" ht="25.5">
      <c r="A111" s="1047"/>
      <c r="B111" s="1047"/>
      <c r="C111" s="92" t="s">
        <v>252</v>
      </c>
      <c r="D111" s="92" t="s">
        <v>1379</v>
      </c>
      <c r="E111" s="1053"/>
      <c r="F111" s="103">
        <v>3</v>
      </c>
      <c r="G111" s="94">
        <v>2</v>
      </c>
      <c r="H111" s="104">
        <v>3</v>
      </c>
      <c r="I111" s="104">
        <v>2</v>
      </c>
      <c r="J111" s="95" t="s">
        <v>28</v>
      </c>
      <c r="K111" s="95" t="s">
        <v>28</v>
      </c>
      <c r="L111" s="95" t="s">
        <v>28</v>
      </c>
      <c r="M111" s="95" t="s">
        <v>28</v>
      </c>
      <c r="N111" s="95" t="s">
        <v>28</v>
      </c>
      <c r="O111" s="95" t="s">
        <v>28</v>
      </c>
      <c r="P111" s="95" t="s">
        <v>28</v>
      </c>
      <c r="Q111" s="94">
        <v>1</v>
      </c>
      <c r="R111" s="94">
        <v>3</v>
      </c>
      <c r="S111" s="105">
        <v>2</v>
      </c>
    </row>
    <row r="112" spans="1:19" ht="25.5">
      <c r="A112" s="1047"/>
      <c r="B112" s="1047"/>
      <c r="C112" s="92" t="s">
        <v>254</v>
      </c>
      <c r="D112" s="92" t="s">
        <v>1380</v>
      </c>
      <c r="E112" s="1053"/>
      <c r="F112" s="103">
        <v>3</v>
      </c>
      <c r="G112" s="94">
        <v>2</v>
      </c>
      <c r="H112" s="104">
        <v>2</v>
      </c>
      <c r="I112" s="104">
        <v>2</v>
      </c>
      <c r="J112" s="95" t="s">
        <v>28</v>
      </c>
      <c r="K112" s="95" t="s">
        <v>28</v>
      </c>
      <c r="L112" s="95" t="s">
        <v>28</v>
      </c>
      <c r="M112" s="95" t="s">
        <v>28</v>
      </c>
      <c r="N112" s="95" t="s">
        <v>28</v>
      </c>
      <c r="O112" s="95" t="s">
        <v>28</v>
      </c>
      <c r="P112" s="95" t="s">
        <v>28</v>
      </c>
      <c r="Q112" s="94">
        <v>1</v>
      </c>
      <c r="R112" s="94">
        <v>3</v>
      </c>
      <c r="S112" s="105">
        <v>2</v>
      </c>
    </row>
    <row r="113" spans="1:19" ht="25.5">
      <c r="A113" s="1047"/>
      <c r="B113" s="1047"/>
      <c r="C113" s="92" t="s">
        <v>256</v>
      </c>
      <c r="D113" s="92" t="s">
        <v>1381</v>
      </c>
      <c r="E113" s="1053"/>
      <c r="F113" s="103">
        <v>3</v>
      </c>
      <c r="G113" s="94">
        <v>3</v>
      </c>
      <c r="H113" s="104">
        <v>2</v>
      </c>
      <c r="I113" s="104">
        <v>2</v>
      </c>
      <c r="J113" s="95" t="s">
        <v>28</v>
      </c>
      <c r="K113" s="95" t="s">
        <v>28</v>
      </c>
      <c r="L113" s="95" t="s">
        <v>28</v>
      </c>
      <c r="M113" s="95" t="s">
        <v>28</v>
      </c>
      <c r="N113" s="95" t="s">
        <v>28</v>
      </c>
      <c r="O113" s="95" t="s">
        <v>28</v>
      </c>
      <c r="P113" s="95" t="s">
        <v>28</v>
      </c>
      <c r="Q113" s="94">
        <v>1</v>
      </c>
      <c r="R113" s="94">
        <v>3</v>
      </c>
      <c r="S113" s="105">
        <v>2</v>
      </c>
    </row>
    <row r="114" spans="1:19" ht="12.75">
      <c r="A114" s="1048"/>
      <c r="B114" s="1048"/>
      <c r="C114" s="92" t="s">
        <v>245</v>
      </c>
      <c r="D114" s="97"/>
      <c r="E114" s="1054"/>
      <c r="F114" s="103">
        <v>3</v>
      </c>
      <c r="G114" s="98">
        <v>2.6</v>
      </c>
      <c r="H114" s="110">
        <v>2.2000000000000002</v>
      </c>
      <c r="I114" s="110">
        <v>1.8</v>
      </c>
      <c r="J114" s="95" t="s">
        <v>28</v>
      </c>
      <c r="K114" s="95" t="s">
        <v>28</v>
      </c>
      <c r="L114" s="95" t="s">
        <v>28</v>
      </c>
      <c r="M114" s="95" t="s">
        <v>28</v>
      </c>
      <c r="N114" s="95" t="s">
        <v>28</v>
      </c>
      <c r="O114" s="95" t="s">
        <v>28</v>
      </c>
      <c r="P114" s="95" t="s">
        <v>28</v>
      </c>
      <c r="Q114" s="94">
        <v>1</v>
      </c>
      <c r="R114" s="94">
        <v>3</v>
      </c>
      <c r="S114" s="105">
        <v>2</v>
      </c>
    </row>
    <row r="115" spans="1:19" ht="25.5">
      <c r="A115" s="1046" t="s">
        <v>1382</v>
      </c>
      <c r="B115" s="1077" t="s">
        <v>1383</v>
      </c>
      <c r="C115" s="92" t="s">
        <v>261</v>
      </c>
      <c r="D115" s="92" t="s">
        <v>1384</v>
      </c>
      <c r="E115" s="1052" t="s">
        <v>27</v>
      </c>
      <c r="F115" s="103">
        <v>2</v>
      </c>
      <c r="G115" s="95" t="s">
        <v>28</v>
      </c>
      <c r="H115" s="107" t="s">
        <v>28</v>
      </c>
      <c r="I115" s="107" t="s">
        <v>28</v>
      </c>
      <c r="J115" s="95" t="s">
        <v>28</v>
      </c>
      <c r="K115" s="94">
        <v>2</v>
      </c>
      <c r="L115" s="94">
        <v>2</v>
      </c>
      <c r="M115" s="95" t="s">
        <v>28</v>
      </c>
      <c r="N115" s="95" t="s">
        <v>28</v>
      </c>
      <c r="O115" s="95" t="s">
        <v>28</v>
      </c>
      <c r="P115" s="95" t="s">
        <v>28</v>
      </c>
      <c r="Q115" s="95" t="s">
        <v>28</v>
      </c>
      <c r="R115" s="94">
        <v>2</v>
      </c>
      <c r="S115" s="106" t="s">
        <v>28</v>
      </c>
    </row>
    <row r="116" spans="1:19" ht="25.5">
      <c r="A116" s="1047"/>
      <c r="B116" s="1078"/>
      <c r="C116" s="92" t="s">
        <v>263</v>
      </c>
      <c r="D116" s="92" t="s">
        <v>1385</v>
      </c>
      <c r="E116" s="1053"/>
      <c r="F116" s="103">
        <v>2</v>
      </c>
      <c r="G116" s="95" t="s">
        <v>28</v>
      </c>
      <c r="H116" s="107" t="s">
        <v>28</v>
      </c>
      <c r="I116" s="104">
        <v>2</v>
      </c>
      <c r="J116" s="94">
        <v>2</v>
      </c>
      <c r="K116" s="95" t="s">
        <v>28</v>
      </c>
      <c r="L116" s="95" t="s">
        <v>28</v>
      </c>
      <c r="M116" s="95" t="s">
        <v>28</v>
      </c>
      <c r="N116" s="94">
        <v>2</v>
      </c>
      <c r="O116" s="95" t="s">
        <v>28</v>
      </c>
      <c r="P116" s="95" t="s">
        <v>28</v>
      </c>
      <c r="Q116" s="95" t="s">
        <v>28</v>
      </c>
      <c r="R116" s="94">
        <v>2</v>
      </c>
      <c r="S116" s="106" t="s">
        <v>28</v>
      </c>
    </row>
    <row r="117" spans="1:19" ht="25.5">
      <c r="A117" s="1047"/>
      <c r="B117" s="1078"/>
      <c r="C117" s="92" t="s">
        <v>265</v>
      </c>
      <c r="D117" s="92" t="s">
        <v>1386</v>
      </c>
      <c r="E117" s="1053"/>
      <c r="F117" s="103">
        <v>2</v>
      </c>
      <c r="G117" s="94">
        <v>2</v>
      </c>
      <c r="H117" s="104">
        <v>1</v>
      </c>
      <c r="I117" s="104">
        <v>2</v>
      </c>
      <c r="J117" s="95" t="s">
        <v>28</v>
      </c>
      <c r="K117" s="95" t="s">
        <v>28</v>
      </c>
      <c r="L117" s="95" t="s">
        <v>28</v>
      </c>
      <c r="M117" s="95" t="s">
        <v>28</v>
      </c>
      <c r="N117" s="94">
        <v>2</v>
      </c>
      <c r="O117" s="95" t="s">
        <v>28</v>
      </c>
      <c r="P117" s="95" t="s">
        <v>28</v>
      </c>
      <c r="Q117" s="95" t="s">
        <v>28</v>
      </c>
      <c r="R117" s="94">
        <v>2</v>
      </c>
      <c r="S117" s="106" t="s">
        <v>28</v>
      </c>
    </row>
    <row r="118" spans="1:19" ht="25.5">
      <c r="A118" s="1047"/>
      <c r="B118" s="1078"/>
      <c r="C118" s="92" t="s">
        <v>267</v>
      </c>
      <c r="D118" s="92" t="s">
        <v>1387</v>
      </c>
      <c r="E118" s="1053"/>
      <c r="F118" s="103">
        <v>2</v>
      </c>
      <c r="G118" s="94">
        <v>2</v>
      </c>
      <c r="H118" s="107" t="s">
        <v>28</v>
      </c>
      <c r="I118" s="104">
        <v>2</v>
      </c>
      <c r="J118" s="94">
        <v>2</v>
      </c>
      <c r="K118" s="94">
        <v>2</v>
      </c>
      <c r="L118" s="94">
        <v>2</v>
      </c>
      <c r="M118" s="94">
        <v>2</v>
      </c>
      <c r="N118" s="95" t="s">
        <v>28</v>
      </c>
      <c r="O118" s="95" t="s">
        <v>28</v>
      </c>
      <c r="P118" s="94">
        <v>2</v>
      </c>
      <c r="Q118" s="94">
        <v>2</v>
      </c>
      <c r="R118" s="94">
        <v>2</v>
      </c>
      <c r="S118" s="106" t="s">
        <v>28</v>
      </c>
    </row>
    <row r="119" spans="1:19" ht="25.5">
      <c r="A119" s="1047"/>
      <c r="B119" s="1078"/>
      <c r="C119" s="92" t="s">
        <v>269</v>
      </c>
      <c r="D119" s="92" t="s">
        <v>1388</v>
      </c>
      <c r="E119" s="1053"/>
      <c r="F119" s="106" t="s">
        <v>28</v>
      </c>
      <c r="G119" s="95" t="s">
        <v>28</v>
      </c>
      <c r="H119" s="104">
        <v>2</v>
      </c>
      <c r="I119" s="104">
        <v>2</v>
      </c>
      <c r="J119" s="95" t="s">
        <v>28</v>
      </c>
      <c r="K119" s="94">
        <v>2</v>
      </c>
      <c r="L119" s="94">
        <v>2</v>
      </c>
      <c r="M119" s="94">
        <v>2</v>
      </c>
      <c r="N119" s="94">
        <v>2</v>
      </c>
      <c r="O119" s="95" t="s">
        <v>28</v>
      </c>
      <c r="P119" s="94">
        <v>2</v>
      </c>
      <c r="Q119" s="94">
        <v>2</v>
      </c>
      <c r="R119" s="94">
        <v>2</v>
      </c>
      <c r="S119" s="106" t="s">
        <v>28</v>
      </c>
    </row>
    <row r="120" spans="1:19" ht="12.75">
      <c r="A120" s="1048"/>
      <c r="B120" s="1081"/>
      <c r="C120" s="92" t="s">
        <v>1389</v>
      </c>
      <c r="D120" s="97"/>
      <c r="E120" s="1054"/>
      <c r="F120" s="103">
        <v>2</v>
      </c>
      <c r="G120" s="94">
        <v>2</v>
      </c>
      <c r="H120" s="110">
        <v>1.5</v>
      </c>
      <c r="I120" s="104">
        <v>2</v>
      </c>
      <c r="J120" s="94">
        <v>2</v>
      </c>
      <c r="K120" s="94">
        <v>2</v>
      </c>
      <c r="L120" s="94">
        <v>2</v>
      </c>
      <c r="M120" s="94">
        <v>2</v>
      </c>
      <c r="N120" s="94">
        <v>2</v>
      </c>
      <c r="O120" s="95" t="s">
        <v>28</v>
      </c>
      <c r="P120" s="94">
        <v>2</v>
      </c>
      <c r="Q120" s="94">
        <v>2</v>
      </c>
      <c r="R120" s="94">
        <v>2</v>
      </c>
      <c r="S120" s="106" t="s">
        <v>28</v>
      </c>
    </row>
    <row r="121" spans="1:19" ht="25.5">
      <c r="A121" s="101"/>
      <c r="B121" s="101"/>
      <c r="C121" s="92" t="s">
        <v>274</v>
      </c>
      <c r="D121" s="92" t="s">
        <v>1390</v>
      </c>
      <c r="E121" s="101"/>
      <c r="F121" s="103">
        <v>3</v>
      </c>
      <c r="G121" s="94">
        <v>2</v>
      </c>
      <c r="H121" s="107" t="s">
        <v>28</v>
      </c>
      <c r="I121" s="104">
        <v>2</v>
      </c>
      <c r="J121" s="95" t="s">
        <v>28</v>
      </c>
      <c r="K121" s="94">
        <v>3</v>
      </c>
      <c r="L121" s="95" t="s">
        <v>28</v>
      </c>
      <c r="M121" s="94">
        <v>2</v>
      </c>
      <c r="N121" s="95" t="s">
        <v>28</v>
      </c>
      <c r="O121" s="95" t="s">
        <v>28</v>
      </c>
      <c r="P121" s="95" t="s">
        <v>28</v>
      </c>
      <c r="Q121" s="95" t="s">
        <v>28</v>
      </c>
      <c r="R121" s="94">
        <v>3</v>
      </c>
      <c r="S121" s="106" t="s">
        <v>28</v>
      </c>
    </row>
    <row r="122" spans="1:19" ht="25.5">
      <c r="A122" s="1064" t="s">
        <v>1391</v>
      </c>
      <c r="B122" s="1066" t="s">
        <v>1392</v>
      </c>
      <c r="C122" s="92" t="s">
        <v>276</v>
      </c>
      <c r="D122" s="92" t="s">
        <v>1393</v>
      </c>
      <c r="E122" s="1068" t="s">
        <v>27</v>
      </c>
      <c r="F122" s="94">
        <v>3</v>
      </c>
      <c r="G122" s="106" t="s">
        <v>28</v>
      </c>
      <c r="H122" s="104">
        <v>3</v>
      </c>
      <c r="I122" s="107" t="s">
        <v>28</v>
      </c>
      <c r="J122" s="94">
        <v>1</v>
      </c>
      <c r="K122" s="95" t="s">
        <v>28</v>
      </c>
      <c r="L122" s="94">
        <v>1</v>
      </c>
      <c r="M122" s="95" t="s">
        <v>28</v>
      </c>
      <c r="N122" s="95" t="s">
        <v>28</v>
      </c>
      <c r="O122" s="95" t="s">
        <v>28</v>
      </c>
      <c r="P122" s="95" t="s">
        <v>28</v>
      </c>
      <c r="Q122" s="107" t="s">
        <v>28</v>
      </c>
      <c r="R122" s="94">
        <v>3</v>
      </c>
      <c r="S122" s="107" t="s">
        <v>28</v>
      </c>
    </row>
    <row r="123" spans="1:19" ht="25.5">
      <c r="A123" s="1064"/>
      <c r="B123" s="1066"/>
      <c r="C123" s="92" t="s">
        <v>278</v>
      </c>
      <c r="D123" s="92" t="s">
        <v>1394</v>
      </c>
      <c r="E123" s="1068"/>
      <c r="F123" s="94">
        <v>3</v>
      </c>
      <c r="G123" s="106" t="s">
        <v>28</v>
      </c>
      <c r="H123" s="107" t="s">
        <v>28</v>
      </c>
      <c r="I123" s="107" t="s">
        <v>28</v>
      </c>
      <c r="J123" s="95" t="s">
        <v>28</v>
      </c>
      <c r="K123" s="95" t="s">
        <v>28</v>
      </c>
      <c r="L123" s="95" t="s">
        <v>28</v>
      </c>
      <c r="M123" s="95" t="s">
        <v>28</v>
      </c>
      <c r="N123" s="94">
        <v>2</v>
      </c>
      <c r="O123" s="94">
        <v>1</v>
      </c>
      <c r="P123" s="95" t="s">
        <v>28</v>
      </c>
      <c r="Q123" s="107" t="s">
        <v>28</v>
      </c>
      <c r="R123" s="94">
        <v>3</v>
      </c>
      <c r="S123" s="104">
        <v>3</v>
      </c>
    </row>
    <row r="124" spans="1:19" ht="25.5">
      <c r="A124" s="1064"/>
      <c r="B124" s="1066"/>
      <c r="C124" s="92" t="s">
        <v>280</v>
      </c>
      <c r="D124" s="92" t="s">
        <v>1395</v>
      </c>
      <c r="E124" s="1068"/>
      <c r="F124" s="94">
        <v>3</v>
      </c>
      <c r="G124" s="106" t="s">
        <v>28</v>
      </c>
      <c r="H124" s="107" t="s">
        <v>28</v>
      </c>
      <c r="I124" s="107" t="s">
        <v>28</v>
      </c>
      <c r="J124" s="95" t="s">
        <v>28</v>
      </c>
      <c r="K124" s="95" t="s">
        <v>28</v>
      </c>
      <c r="L124" s="95" t="s">
        <v>28</v>
      </c>
      <c r="M124" s="95" t="s">
        <v>28</v>
      </c>
      <c r="N124" s="95" t="s">
        <v>28</v>
      </c>
      <c r="O124" s="95" t="s">
        <v>28</v>
      </c>
      <c r="P124" s="94">
        <v>2</v>
      </c>
      <c r="Q124" s="107" t="s">
        <v>28</v>
      </c>
      <c r="R124" s="94">
        <v>3</v>
      </c>
      <c r="S124" s="107" t="s">
        <v>28</v>
      </c>
    </row>
    <row r="125" spans="1:19" ht="25.5">
      <c r="A125" s="1064"/>
      <c r="B125" s="1066"/>
      <c r="C125" s="92" t="s">
        <v>282</v>
      </c>
      <c r="D125" s="96" t="s">
        <v>1396</v>
      </c>
      <c r="E125" s="1068"/>
      <c r="F125" s="94">
        <v>2</v>
      </c>
      <c r="G125" s="106" t="s">
        <v>28</v>
      </c>
      <c r="H125" s="107" t="s">
        <v>28</v>
      </c>
      <c r="I125" s="104">
        <v>2</v>
      </c>
      <c r="J125" s="95" t="s">
        <v>28</v>
      </c>
      <c r="K125" s="95" t="s">
        <v>28</v>
      </c>
      <c r="L125" s="95" t="s">
        <v>28</v>
      </c>
      <c r="M125" s="94">
        <v>2</v>
      </c>
      <c r="N125" s="95" t="s">
        <v>28</v>
      </c>
      <c r="O125" s="95" t="s">
        <v>28</v>
      </c>
      <c r="P125" s="95" t="s">
        <v>28</v>
      </c>
      <c r="Q125" s="104">
        <v>1</v>
      </c>
      <c r="R125" s="94">
        <v>3</v>
      </c>
      <c r="S125" s="104">
        <v>2</v>
      </c>
    </row>
    <row r="126" spans="1:19" ht="12.75">
      <c r="A126" s="1065"/>
      <c r="B126" s="1067"/>
      <c r="C126" s="92" t="s">
        <v>271</v>
      </c>
      <c r="D126" s="97"/>
      <c r="E126" s="1069"/>
      <c r="F126" s="98">
        <v>2.8</v>
      </c>
      <c r="G126" s="103">
        <v>2</v>
      </c>
      <c r="H126" s="104">
        <v>3</v>
      </c>
      <c r="I126" s="104">
        <v>2</v>
      </c>
      <c r="J126" s="94">
        <v>1</v>
      </c>
      <c r="K126" s="94">
        <v>3</v>
      </c>
      <c r="L126" s="94">
        <v>1</v>
      </c>
      <c r="M126" s="94">
        <v>2</v>
      </c>
      <c r="N126" s="94">
        <v>2</v>
      </c>
      <c r="O126" s="94">
        <v>1</v>
      </c>
      <c r="P126" s="94">
        <v>2</v>
      </c>
      <c r="Q126" s="104">
        <v>1</v>
      </c>
      <c r="R126" s="94">
        <v>3</v>
      </c>
      <c r="S126" s="118">
        <v>2.5</v>
      </c>
    </row>
    <row r="127" spans="1:19" ht="25.5">
      <c r="A127" s="1046" t="s">
        <v>1397</v>
      </c>
      <c r="B127" s="1055" t="s">
        <v>1398</v>
      </c>
      <c r="C127" s="92" t="s">
        <v>287</v>
      </c>
      <c r="D127" s="92" t="s">
        <v>1399</v>
      </c>
      <c r="E127" s="1052" t="s">
        <v>27</v>
      </c>
      <c r="F127" s="94">
        <v>2</v>
      </c>
      <c r="G127" s="103">
        <v>3</v>
      </c>
      <c r="H127" s="107" t="s">
        <v>28</v>
      </c>
      <c r="I127" s="107" t="s">
        <v>28</v>
      </c>
      <c r="J127" s="95" t="s">
        <v>28</v>
      </c>
      <c r="K127" s="95" t="s">
        <v>28</v>
      </c>
      <c r="L127" s="95" t="s">
        <v>28</v>
      </c>
      <c r="M127" s="95" t="s">
        <v>28</v>
      </c>
      <c r="N127" s="95" t="s">
        <v>28</v>
      </c>
      <c r="O127" s="95" t="s">
        <v>28</v>
      </c>
      <c r="P127" s="95" t="s">
        <v>28</v>
      </c>
      <c r="Q127" s="104">
        <v>1</v>
      </c>
      <c r="R127" s="94">
        <v>1</v>
      </c>
      <c r="S127" s="104">
        <v>1</v>
      </c>
    </row>
    <row r="128" spans="1:19" ht="25.5">
      <c r="A128" s="1047"/>
      <c r="B128" s="1056"/>
      <c r="C128" s="92" t="s">
        <v>289</v>
      </c>
      <c r="D128" s="92" t="s">
        <v>1400</v>
      </c>
      <c r="E128" s="1053"/>
      <c r="F128" s="94">
        <v>2</v>
      </c>
      <c r="G128" s="103">
        <v>3</v>
      </c>
      <c r="H128" s="107" t="s">
        <v>28</v>
      </c>
      <c r="I128" s="104">
        <v>2</v>
      </c>
      <c r="J128" s="95" t="s">
        <v>28</v>
      </c>
      <c r="K128" s="95" t="s">
        <v>28</v>
      </c>
      <c r="L128" s="95" t="s">
        <v>28</v>
      </c>
      <c r="M128" s="95" t="s">
        <v>28</v>
      </c>
      <c r="N128" s="95" t="s">
        <v>28</v>
      </c>
      <c r="O128" s="95" t="s">
        <v>28</v>
      </c>
      <c r="P128" s="95" t="s">
        <v>28</v>
      </c>
      <c r="Q128" s="104">
        <v>1</v>
      </c>
      <c r="R128" s="94">
        <v>2</v>
      </c>
      <c r="S128" s="104">
        <v>1</v>
      </c>
    </row>
    <row r="129" spans="1:19" ht="25.5">
      <c r="A129" s="1047"/>
      <c r="B129" s="1056"/>
      <c r="C129" s="92" t="s">
        <v>291</v>
      </c>
      <c r="D129" s="92" t="s">
        <v>1401</v>
      </c>
      <c r="E129" s="1053"/>
      <c r="F129" s="94">
        <v>2</v>
      </c>
      <c r="G129" s="103">
        <v>3</v>
      </c>
      <c r="H129" s="104">
        <v>2</v>
      </c>
      <c r="I129" s="104">
        <v>2</v>
      </c>
      <c r="J129" s="95" t="s">
        <v>28</v>
      </c>
      <c r="K129" s="95" t="s">
        <v>28</v>
      </c>
      <c r="L129" s="95" t="s">
        <v>28</v>
      </c>
      <c r="M129" s="95" t="s">
        <v>28</v>
      </c>
      <c r="N129" s="95" t="s">
        <v>28</v>
      </c>
      <c r="O129" s="95" t="s">
        <v>28</v>
      </c>
      <c r="P129" s="95" t="s">
        <v>28</v>
      </c>
      <c r="Q129" s="104">
        <v>1</v>
      </c>
      <c r="R129" s="94">
        <v>1</v>
      </c>
      <c r="S129" s="104">
        <v>1</v>
      </c>
    </row>
    <row r="130" spans="1:19" ht="38.25">
      <c r="A130" s="1047"/>
      <c r="B130" s="1056"/>
      <c r="C130" s="92" t="s">
        <v>293</v>
      </c>
      <c r="D130" s="93" t="s">
        <v>1402</v>
      </c>
      <c r="E130" s="1053"/>
      <c r="F130" s="94">
        <v>2</v>
      </c>
      <c r="G130" s="103">
        <v>3</v>
      </c>
      <c r="H130" s="104">
        <v>2</v>
      </c>
      <c r="I130" s="104">
        <v>2</v>
      </c>
      <c r="J130" s="95" t="s">
        <v>28</v>
      </c>
      <c r="K130" s="95" t="s">
        <v>28</v>
      </c>
      <c r="L130" s="95" t="s">
        <v>28</v>
      </c>
      <c r="M130" s="95" t="s">
        <v>28</v>
      </c>
      <c r="N130" s="95" t="s">
        <v>28</v>
      </c>
      <c r="O130" s="95" t="s">
        <v>28</v>
      </c>
      <c r="P130" s="95" t="s">
        <v>28</v>
      </c>
      <c r="Q130" s="104">
        <v>1</v>
      </c>
      <c r="R130" s="94">
        <v>2</v>
      </c>
      <c r="S130" s="104">
        <v>1</v>
      </c>
    </row>
    <row r="131" spans="1:19" ht="25.5">
      <c r="A131" s="1047"/>
      <c r="B131" s="1056"/>
      <c r="C131" s="92" t="s">
        <v>295</v>
      </c>
      <c r="D131" s="92" t="s">
        <v>1403</v>
      </c>
      <c r="E131" s="1053"/>
      <c r="F131" s="94">
        <v>2</v>
      </c>
      <c r="G131" s="103">
        <v>3</v>
      </c>
      <c r="H131" s="104">
        <v>2</v>
      </c>
      <c r="I131" s="104">
        <v>2</v>
      </c>
      <c r="J131" s="95" t="s">
        <v>28</v>
      </c>
      <c r="K131" s="95" t="s">
        <v>28</v>
      </c>
      <c r="L131" s="95" t="s">
        <v>28</v>
      </c>
      <c r="M131" s="95" t="s">
        <v>28</v>
      </c>
      <c r="N131" s="95" t="s">
        <v>28</v>
      </c>
      <c r="O131" s="95" t="s">
        <v>28</v>
      </c>
      <c r="P131" s="95" t="s">
        <v>28</v>
      </c>
      <c r="Q131" s="104">
        <v>1</v>
      </c>
      <c r="R131" s="94">
        <v>1</v>
      </c>
      <c r="S131" s="104">
        <v>1</v>
      </c>
    </row>
    <row r="132" spans="1:19" ht="12.75">
      <c r="A132" s="1048"/>
      <c r="B132" s="1057"/>
      <c r="C132" s="92" t="s">
        <v>284</v>
      </c>
      <c r="D132" s="97"/>
      <c r="E132" s="1054"/>
      <c r="F132" s="94">
        <v>2</v>
      </c>
      <c r="G132" s="103">
        <v>3</v>
      </c>
      <c r="H132" s="104">
        <v>2</v>
      </c>
      <c r="I132" s="104">
        <v>2</v>
      </c>
      <c r="J132" s="95" t="s">
        <v>28</v>
      </c>
      <c r="K132" s="95" t="s">
        <v>28</v>
      </c>
      <c r="L132" s="95" t="s">
        <v>28</v>
      </c>
      <c r="M132" s="95" t="s">
        <v>28</v>
      </c>
      <c r="N132" s="95" t="s">
        <v>28</v>
      </c>
      <c r="O132" s="95" t="s">
        <v>28</v>
      </c>
      <c r="P132" s="95" t="s">
        <v>28</v>
      </c>
      <c r="Q132" s="104">
        <v>1</v>
      </c>
      <c r="R132" s="98">
        <v>1.4</v>
      </c>
      <c r="S132" s="104">
        <v>1</v>
      </c>
    </row>
    <row r="133" spans="1:19" ht="25.5">
      <c r="A133" s="1046" t="s">
        <v>1404</v>
      </c>
      <c r="B133" s="1077" t="s">
        <v>1405</v>
      </c>
      <c r="C133" s="92" t="s">
        <v>300</v>
      </c>
      <c r="D133" s="92" t="s">
        <v>1406</v>
      </c>
      <c r="E133" s="1052" t="s">
        <v>27</v>
      </c>
      <c r="F133" s="94">
        <v>2</v>
      </c>
      <c r="G133" s="103">
        <v>1</v>
      </c>
      <c r="H133" s="104">
        <v>1</v>
      </c>
      <c r="I133" s="107" t="s">
        <v>28</v>
      </c>
      <c r="J133" s="94">
        <v>1</v>
      </c>
      <c r="K133" s="95" t="s">
        <v>28</v>
      </c>
      <c r="L133" s="95" t="s">
        <v>28</v>
      </c>
      <c r="M133" s="95" t="s">
        <v>28</v>
      </c>
      <c r="N133" s="95" t="s">
        <v>28</v>
      </c>
      <c r="O133" s="95" t="s">
        <v>28</v>
      </c>
      <c r="P133" s="95" t="s">
        <v>28</v>
      </c>
      <c r="Q133" s="104">
        <v>1</v>
      </c>
      <c r="R133" s="94">
        <v>3</v>
      </c>
      <c r="S133" s="107" t="s">
        <v>28</v>
      </c>
    </row>
    <row r="134" spans="1:19" ht="25.5">
      <c r="A134" s="1047"/>
      <c r="B134" s="1078"/>
      <c r="C134" s="92" t="s">
        <v>302</v>
      </c>
      <c r="D134" s="92" t="s">
        <v>1407</v>
      </c>
      <c r="E134" s="1053"/>
      <c r="F134" s="94">
        <v>2</v>
      </c>
      <c r="G134" s="103">
        <v>1</v>
      </c>
      <c r="H134" s="104">
        <v>1</v>
      </c>
      <c r="I134" s="107" t="s">
        <v>28</v>
      </c>
      <c r="J134" s="94">
        <v>1</v>
      </c>
      <c r="K134" s="95" t="s">
        <v>28</v>
      </c>
      <c r="L134" s="95" t="s">
        <v>28</v>
      </c>
      <c r="M134" s="95" t="s">
        <v>28</v>
      </c>
      <c r="N134" s="95" t="s">
        <v>28</v>
      </c>
      <c r="O134" s="95" t="s">
        <v>28</v>
      </c>
      <c r="P134" s="95" t="s">
        <v>28</v>
      </c>
      <c r="Q134" s="104">
        <v>1</v>
      </c>
      <c r="R134" s="94">
        <v>3</v>
      </c>
      <c r="S134" s="107" t="s">
        <v>28</v>
      </c>
    </row>
    <row r="135" spans="1:19" ht="25.5">
      <c r="A135" s="1047"/>
      <c r="B135" s="1078"/>
      <c r="C135" s="92" t="s">
        <v>304</v>
      </c>
      <c r="D135" s="92" t="s">
        <v>1408</v>
      </c>
      <c r="E135" s="1053"/>
      <c r="F135" s="94">
        <v>2</v>
      </c>
      <c r="G135" s="103">
        <v>2</v>
      </c>
      <c r="H135" s="104">
        <v>2</v>
      </c>
      <c r="I135" s="107" t="s">
        <v>28</v>
      </c>
      <c r="J135" s="94">
        <v>1</v>
      </c>
      <c r="K135" s="95" t="s">
        <v>28</v>
      </c>
      <c r="L135" s="95" t="s">
        <v>28</v>
      </c>
      <c r="M135" s="95" t="s">
        <v>28</v>
      </c>
      <c r="N135" s="95" t="s">
        <v>28</v>
      </c>
      <c r="O135" s="95" t="s">
        <v>28</v>
      </c>
      <c r="P135" s="94">
        <v>1</v>
      </c>
      <c r="Q135" s="104">
        <v>1</v>
      </c>
      <c r="R135" s="94">
        <v>3</v>
      </c>
      <c r="S135" s="104">
        <v>1</v>
      </c>
    </row>
    <row r="136" spans="1:19" ht="25.5">
      <c r="A136" s="1047"/>
      <c r="B136" s="1078"/>
      <c r="C136" s="92" t="s">
        <v>306</v>
      </c>
      <c r="D136" s="92" t="s">
        <v>1409</v>
      </c>
      <c r="E136" s="1053"/>
      <c r="F136" s="94">
        <v>2</v>
      </c>
      <c r="G136" s="103">
        <v>2</v>
      </c>
      <c r="H136" s="104">
        <v>2</v>
      </c>
      <c r="I136" s="107" t="s">
        <v>28</v>
      </c>
      <c r="J136" s="94">
        <v>1</v>
      </c>
      <c r="K136" s="95" t="s">
        <v>28</v>
      </c>
      <c r="L136" s="95" t="s">
        <v>28</v>
      </c>
      <c r="M136" s="95" t="s">
        <v>28</v>
      </c>
      <c r="N136" s="95" t="s">
        <v>28</v>
      </c>
      <c r="O136" s="95" t="s">
        <v>28</v>
      </c>
      <c r="P136" s="94">
        <v>1</v>
      </c>
      <c r="Q136" s="104">
        <v>1</v>
      </c>
      <c r="R136" s="94">
        <v>3</v>
      </c>
      <c r="S136" s="104">
        <v>1</v>
      </c>
    </row>
    <row r="137" spans="1:19" ht="25.5">
      <c r="A137" s="1047"/>
      <c r="B137" s="1078"/>
      <c r="C137" s="92" t="s">
        <v>308</v>
      </c>
      <c r="D137" s="92" t="s">
        <v>1410</v>
      </c>
      <c r="E137" s="1053"/>
      <c r="F137" s="94">
        <v>2</v>
      </c>
      <c r="G137" s="103">
        <v>3</v>
      </c>
      <c r="H137" s="104">
        <v>2</v>
      </c>
      <c r="I137" s="107" t="s">
        <v>28</v>
      </c>
      <c r="J137" s="94">
        <v>1</v>
      </c>
      <c r="K137" s="95" t="s">
        <v>28</v>
      </c>
      <c r="L137" s="95" t="s">
        <v>28</v>
      </c>
      <c r="M137" s="95" t="s">
        <v>28</v>
      </c>
      <c r="N137" s="95" t="s">
        <v>28</v>
      </c>
      <c r="O137" s="95" t="s">
        <v>28</v>
      </c>
      <c r="P137" s="94">
        <v>1</v>
      </c>
      <c r="Q137" s="104">
        <v>1</v>
      </c>
      <c r="R137" s="94">
        <v>3</v>
      </c>
      <c r="S137" s="104">
        <v>1</v>
      </c>
    </row>
    <row r="138" spans="1:19" ht="12.75">
      <c r="A138" s="1048"/>
      <c r="B138" s="1081"/>
      <c r="C138" s="92" t="s">
        <v>297</v>
      </c>
      <c r="D138" s="97"/>
      <c r="E138" s="1054"/>
      <c r="F138" s="94">
        <v>2</v>
      </c>
      <c r="G138" s="99">
        <v>1.8</v>
      </c>
      <c r="H138" s="110">
        <v>1.6</v>
      </c>
      <c r="I138" s="107" t="s">
        <v>28</v>
      </c>
      <c r="J138" s="94">
        <v>1</v>
      </c>
      <c r="K138" s="95" t="s">
        <v>28</v>
      </c>
      <c r="L138" s="95" t="s">
        <v>28</v>
      </c>
      <c r="M138" s="95" t="s">
        <v>28</v>
      </c>
      <c r="N138" s="95" t="s">
        <v>28</v>
      </c>
      <c r="O138" s="95" t="s">
        <v>28</v>
      </c>
      <c r="P138" s="94">
        <v>1</v>
      </c>
      <c r="Q138" s="104">
        <v>1</v>
      </c>
      <c r="R138" s="94">
        <v>3</v>
      </c>
      <c r="S138" s="104">
        <v>1</v>
      </c>
    </row>
    <row r="139" spans="1:19" ht="25.5">
      <c r="A139" s="1046" t="s">
        <v>1411</v>
      </c>
      <c r="B139" s="1052" t="s">
        <v>1412</v>
      </c>
      <c r="C139" s="92" t="s">
        <v>313</v>
      </c>
      <c r="D139" s="92" t="s">
        <v>1413</v>
      </c>
      <c r="E139" s="1052" t="s">
        <v>27</v>
      </c>
      <c r="F139" s="94">
        <v>2</v>
      </c>
      <c r="G139" s="103">
        <v>2</v>
      </c>
      <c r="H139" s="104">
        <v>1</v>
      </c>
      <c r="I139" s="104">
        <v>1</v>
      </c>
      <c r="J139" s="94">
        <v>2</v>
      </c>
      <c r="K139" s="95" t="s">
        <v>28</v>
      </c>
      <c r="L139" s="95" t="s">
        <v>28</v>
      </c>
      <c r="M139" s="95" t="s">
        <v>28</v>
      </c>
      <c r="N139" s="94">
        <v>2</v>
      </c>
      <c r="O139" s="94">
        <v>1</v>
      </c>
      <c r="P139" s="95" t="s">
        <v>28</v>
      </c>
      <c r="Q139" s="104">
        <v>1</v>
      </c>
      <c r="R139" s="94">
        <v>2</v>
      </c>
      <c r="S139" s="104">
        <v>1</v>
      </c>
    </row>
    <row r="140" spans="1:19" ht="25.5">
      <c r="A140" s="1047"/>
      <c r="B140" s="1053"/>
      <c r="C140" s="92" t="s">
        <v>315</v>
      </c>
      <c r="D140" s="92" t="s">
        <v>1414</v>
      </c>
      <c r="E140" s="1053"/>
      <c r="F140" s="94">
        <v>1</v>
      </c>
      <c r="G140" s="103">
        <v>1</v>
      </c>
      <c r="H140" s="104">
        <v>1</v>
      </c>
      <c r="I140" s="104">
        <v>1</v>
      </c>
      <c r="J140" s="94">
        <v>1</v>
      </c>
      <c r="K140" s="95" t="s">
        <v>28</v>
      </c>
      <c r="L140" s="95" t="s">
        <v>28</v>
      </c>
      <c r="M140" s="95" t="s">
        <v>28</v>
      </c>
      <c r="N140" s="94">
        <v>1</v>
      </c>
      <c r="O140" s="94">
        <v>1</v>
      </c>
      <c r="P140" s="95" t="s">
        <v>28</v>
      </c>
      <c r="Q140" s="104">
        <v>1</v>
      </c>
      <c r="R140" s="94">
        <v>1</v>
      </c>
      <c r="S140" s="104">
        <v>1</v>
      </c>
    </row>
    <row r="141" spans="1:19" ht="25.5">
      <c r="A141" s="1047"/>
      <c r="B141" s="1053"/>
      <c r="C141" s="92" t="s">
        <v>317</v>
      </c>
      <c r="D141" s="92" t="s">
        <v>1415</v>
      </c>
      <c r="E141" s="1053"/>
      <c r="F141" s="94">
        <v>2</v>
      </c>
      <c r="G141" s="103">
        <v>2</v>
      </c>
      <c r="H141" s="104">
        <v>1</v>
      </c>
      <c r="I141" s="104">
        <v>2</v>
      </c>
      <c r="J141" s="94">
        <v>2</v>
      </c>
      <c r="K141" s="95" t="s">
        <v>28</v>
      </c>
      <c r="L141" s="95" t="s">
        <v>28</v>
      </c>
      <c r="M141" s="95" t="s">
        <v>28</v>
      </c>
      <c r="N141" s="94">
        <v>1</v>
      </c>
      <c r="O141" s="94">
        <v>1</v>
      </c>
      <c r="P141" s="95" t="s">
        <v>28</v>
      </c>
      <c r="Q141" s="104">
        <v>1</v>
      </c>
      <c r="R141" s="94">
        <v>2</v>
      </c>
      <c r="S141" s="104">
        <v>1</v>
      </c>
    </row>
    <row r="142" spans="1:19" ht="25.5">
      <c r="A142" s="1047"/>
      <c r="B142" s="1053"/>
      <c r="C142" s="92" t="s">
        <v>319</v>
      </c>
      <c r="D142" s="92" t="s">
        <v>1416</v>
      </c>
      <c r="E142" s="1053"/>
      <c r="F142" s="94">
        <v>2</v>
      </c>
      <c r="G142" s="103">
        <v>2</v>
      </c>
      <c r="H142" s="104">
        <v>1</v>
      </c>
      <c r="I142" s="104">
        <v>2</v>
      </c>
      <c r="J142" s="94">
        <v>1</v>
      </c>
      <c r="K142" s="95" t="s">
        <v>28</v>
      </c>
      <c r="L142" s="95" t="s">
        <v>28</v>
      </c>
      <c r="M142" s="95" t="s">
        <v>28</v>
      </c>
      <c r="N142" s="94">
        <v>2</v>
      </c>
      <c r="O142" s="94">
        <v>1</v>
      </c>
      <c r="P142" s="95" t="s">
        <v>28</v>
      </c>
      <c r="Q142" s="104">
        <v>1</v>
      </c>
      <c r="R142" s="94">
        <v>2</v>
      </c>
      <c r="S142" s="104">
        <v>1</v>
      </c>
    </row>
    <row r="143" spans="1:19" ht="25.5">
      <c r="A143" s="1047"/>
      <c r="B143" s="1053"/>
      <c r="C143" s="92" t="s">
        <v>321</v>
      </c>
      <c r="D143" s="92" t="s">
        <v>1417</v>
      </c>
      <c r="E143" s="1053"/>
      <c r="F143" s="94">
        <v>1</v>
      </c>
      <c r="G143" s="103">
        <v>1</v>
      </c>
      <c r="H143" s="104">
        <v>1</v>
      </c>
      <c r="I143" s="104">
        <v>1</v>
      </c>
      <c r="J143" s="94">
        <v>2</v>
      </c>
      <c r="K143" s="95" t="s">
        <v>28</v>
      </c>
      <c r="L143" s="95" t="s">
        <v>28</v>
      </c>
      <c r="M143" s="95" t="s">
        <v>28</v>
      </c>
      <c r="N143" s="94">
        <v>2</v>
      </c>
      <c r="O143" s="94">
        <v>1</v>
      </c>
      <c r="P143" s="95" t="s">
        <v>28</v>
      </c>
      <c r="Q143" s="104">
        <v>1</v>
      </c>
      <c r="R143" s="94">
        <v>2</v>
      </c>
      <c r="S143" s="104">
        <v>1</v>
      </c>
    </row>
    <row r="144" spans="1:19" ht="12.75">
      <c r="A144" s="1048"/>
      <c r="B144" s="1054"/>
      <c r="C144" s="92" t="s">
        <v>310</v>
      </c>
      <c r="D144" s="97"/>
      <c r="E144" s="1054"/>
      <c r="F144" s="98">
        <v>1.6</v>
      </c>
      <c r="G144" s="99">
        <v>1.6</v>
      </c>
      <c r="H144" s="104">
        <v>1</v>
      </c>
      <c r="I144" s="110">
        <v>1.4</v>
      </c>
      <c r="J144" s="98">
        <v>1.6</v>
      </c>
      <c r="K144" s="95" t="s">
        <v>28</v>
      </c>
      <c r="L144" s="95" t="s">
        <v>28</v>
      </c>
      <c r="M144" s="95" t="s">
        <v>28</v>
      </c>
      <c r="N144" s="98">
        <v>1.6</v>
      </c>
      <c r="O144" s="94">
        <v>1</v>
      </c>
      <c r="P144" s="95" t="s">
        <v>28</v>
      </c>
      <c r="Q144" s="104">
        <v>1</v>
      </c>
      <c r="R144" s="98">
        <v>1.8</v>
      </c>
      <c r="S144" s="104">
        <v>1</v>
      </c>
    </row>
    <row r="145" spans="1:19" ht="38.25">
      <c r="A145" s="1046" t="s">
        <v>1418</v>
      </c>
      <c r="B145" s="1077" t="s">
        <v>1419</v>
      </c>
      <c r="C145" s="92" t="s">
        <v>326</v>
      </c>
      <c r="D145" s="93" t="s">
        <v>1420</v>
      </c>
      <c r="E145" s="1052" t="s">
        <v>107</v>
      </c>
      <c r="F145" s="94">
        <v>1</v>
      </c>
      <c r="G145" s="103">
        <v>1</v>
      </c>
      <c r="H145" s="107" t="s">
        <v>28</v>
      </c>
      <c r="I145" s="107" t="s">
        <v>28</v>
      </c>
      <c r="J145" s="94">
        <v>2</v>
      </c>
      <c r="K145" s="94">
        <v>1</v>
      </c>
      <c r="L145" s="95" t="s">
        <v>28</v>
      </c>
      <c r="M145" s="95" t="s">
        <v>28</v>
      </c>
      <c r="N145" s="94">
        <v>2</v>
      </c>
      <c r="O145" s="94">
        <v>1</v>
      </c>
      <c r="P145" s="95" t="s">
        <v>28</v>
      </c>
      <c r="Q145" s="104">
        <v>1</v>
      </c>
      <c r="R145" s="94">
        <v>2</v>
      </c>
      <c r="S145" s="107" t="s">
        <v>28</v>
      </c>
    </row>
    <row r="146" spans="1:19" ht="25.5">
      <c r="A146" s="1047"/>
      <c r="B146" s="1078"/>
      <c r="C146" s="92" t="s">
        <v>328</v>
      </c>
      <c r="D146" s="92" t="s">
        <v>1421</v>
      </c>
      <c r="E146" s="1053"/>
      <c r="F146" s="94">
        <v>2</v>
      </c>
      <c r="G146" s="103">
        <v>1</v>
      </c>
      <c r="H146" s="107" t="s">
        <v>28</v>
      </c>
      <c r="I146" s="107" t="s">
        <v>28</v>
      </c>
      <c r="J146" s="94">
        <v>2</v>
      </c>
      <c r="K146" s="94">
        <v>2</v>
      </c>
      <c r="L146" s="95" t="s">
        <v>28</v>
      </c>
      <c r="M146" s="95" t="s">
        <v>28</v>
      </c>
      <c r="N146" s="94">
        <v>2</v>
      </c>
      <c r="O146" s="94">
        <v>1</v>
      </c>
      <c r="P146" s="95" t="s">
        <v>28</v>
      </c>
      <c r="Q146" s="104">
        <v>1</v>
      </c>
      <c r="R146" s="94">
        <v>3</v>
      </c>
      <c r="S146" s="107" t="s">
        <v>28</v>
      </c>
    </row>
    <row r="147" spans="1:19" ht="25.5">
      <c r="A147" s="1047"/>
      <c r="B147" s="1078"/>
      <c r="C147" s="92" t="s">
        <v>330</v>
      </c>
      <c r="D147" s="92" t="s">
        <v>1422</v>
      </c>
      <c r="E147" s="1053"/>
      <c r="F147" s="94">
        <v>2</v>
      </c>
      <c r="G147" s="103">
        <v>2</v>
      </c>
      <c r="H147" s="107" t="s">
        <v>28</v>
      </c>
      <c r="I147" s="107" t="s">
        <v>28</v>
      </c>
      <c r="J147" s="94">
        <v>2</v>
      </c>
      <c r="K147" s="95" t="s">
        <v>28</v>
      </c>
      <c r="L147" s="95" t="s">
        <v>28</v>
      </c>
      <c r="M147" s="95" t="s">
        <v>28</v>
      </c>
      <c r="N147" s="94">
        <v>2</v>
      </c>
      <c r="O147" s="94">
        <v>1</v>
      </c>
      <c r="P147" s="95" t="s">
        <v>28</v>
      </c>
      <c r="Q147" s="104">
        <v>2</v>
      </c>
      <c r="R147" s="94">
        <v>2</v>
      </c>
      <c r="S147" s="104">
        <v>1</v>
      </c>
    </row>
    <row r="148" spans="1:19" ht="25.5">
      <c r="A148" s="1047"/>
      <c r="B148" s="1078"/>
      <c r="C148" s="92" t="s">
        <v>332</v>
      </c>
      <c r="D148" s="92" t="s">
        <v>1423</v>
      </c>
      <c r="E148" s="1053"/>
      <c r="F148" s="94">
        <v>2</v>
      </c>
      <c r="G148" s="103">
        <v>2</v>
      </c>
      <c r="H148" s="107" t="s">
        <v>28</v>
      </c>
      <c r="I148" s="107" t="s">
        <v>28</v>
      </c>
      <c r="J148" s="94">
        <v>3</v>
      </c>
      <c r="K148" s="94">
        <v>2</v>
      </c>
      <c r="L148" s="95" t="s">
        <v>28</v>
      </c>
      <c r="M148" s="95" t="s">
        <v>28</v>
      </c>
      <c r="N148" s="94">
        <v>2</v>
      </c>
      <c r="O148" s="94">
        <v>1</v>
      </c>
      <c r="P148" s="95" t="s">
        <v>28</v>
      </c>
      <c r="Q148" s="104">
        <v>2</v>
      </c>
      <c r="R148" s="94">
        <v>2</v>
      </c>
      <c r="S148" s="104">
        <v>2</v>
      </c>
    </row>
    <row r="149" spans="1:19" ht="12.75">
      <c r="A149" s="1048"/>
      <c r="B149" s="1081"/>
      <c r="C149" s="92" t="s">
        <v>323</v>
      </c>
      <c r="D149" s="97"/>
      <c r="E149" s="1054"/>
      <c r="F149" s="108">
        <v>1.75</v>
      </c>
      <c r="G149" s="99">
        <v>1.5</v>
      </c>
      <c r="H149" s="107" t="s">
        <v>28</v>
      </c>
      <c r="I149" s="107" t="s">
        <v>28</v>
      </c>
      <c r="J149" s="108">
        <v>2.25</v>
      </c>
      <c r="K149" s="108">
        <v>1.67</v>
      </c>
      <c r="L149" s="95" t="s">
        <v>28</v>
      </c>
      <c r="M149" s="95" t="s">
        <v>28</v>
      </c>
      <c r="N149" s="94">
        <v>2</v>
      </c>
      <c r="O149" s="94">
        <v>1</v>
      </c>
      <c r="P149" s="95" t="s">
        <v>28</v>
      </c>
      <c r="Q149" s="110">
        <v>1.5</v>
      </c>
      <c r="R149" s="108">
        <v>2.25</v>
      </c>
      <c r="S149" s="118">
        <v>1.5</v>
      </c>
    </row>
    <row r="150" spans="1:19" ht="25.5">
      <c r="A150" s="1070"/>
      <c r="B150" s="1070"/>
      <c r="C150" s="92" t="s">
        <v>339</v>
      </c>
      <c r="D150" s="92" t="s">
        <v>1424</v>
      </c>
      <c r="E150" s="1070"/>
      <c r="F150" s="94">
        <v>2</v>
      </c>
      <c r="G150" s="103">
        <v>2</v>
      </c>
      <c r="H150" s="107" t="s">
        <v>28</v>
      </c>
      <c r="I150" s="107" t="s">
        <v>28</v>
      </c>
      <c r="J150" s="94">
        <v>1</v>
      </c>
      <c r="K150" s="95" t="s">
        <v>28</v>
      </c>
      <c r="L150" s="95" t="s">
        <v>28</v>
      </c>
      <c r="M150" s="95" t="s">
        <v>28</v>
      </c>
      <c r="N150" s="94">
        <v>1</v>
      </c>
      <c r="O150" s="95" t="s">
        <v>28</v>
      </c>
      <c r="P150" s="95" t="s">
        <v>28</v>
      </c>
      <c r="Q150" s="104">
        <v>1</v>
      </c>
      <c r="R150" s="94">
        <v>1</v>
      </c>
      <c r="S150" s="104">
        <v>1</v>
      </c>
    </row>
    <row r="151" spans="1:19" ht="38.25">
      <c r="A151" s="1044"/>
      <c r="B151" s="1044"/>
      <c r="C151" s="92" t="s">
        <v>341</v>
      </c>
      <c r="D151" s="93" t="s">
        <v>1425</v>
      </c>
      <c r="E151" s="1044"/>
      <c r="F151" s="94">
        <v>2</v>
      </c>
      <c r="G151" s="103">
        <v>2</v>
      </c>
      <c r="H151" s="107" t="s">
        <v>28</v>
      </c>
      <c r="I151" s="107" t="s">
        <v>28</v>
      </c>
      <c r="J151" s="94">
        <v>1</v>
      </c>
      <c r="K151" s="95" t="s">
        <v>28</v>
      </c>
      <c r="L151" s="95" t="s">
        <v>28</v>
      </c>
      <c r="M151" s="95" t="s">
        <v>28</v>
      </c>
      <c r="N151" s="94">
        <v>1</v>
      </c>
      <c r="O151" s="95" t="s">
        <v>28</v>
      </c>
      <c r="P151" s="95" t="s">
        <v>28</v>
      </c>
      <c r="Q151" s="104">
        <v>1</v>
      </c>
      <c r="R151" s="94">
        <v>1</v>
      </c>
      <c r="S151" s="104">
        <v>1</v>
      </c>
    </row>
    <row r="152" spans="1:19" ht="25.5">
      <c r="A152" s="1064" t="s">
        <v>1426</v>
      </c>
      <c r="B152" s="1064" t="s">
        <v>1427</v>
      </c>
      <c r="C152" s="92" t="s">
        <v>343</v>
      </c>
      <c r="D152" s="92" t="s">
        <v>1428</v>
      </c>
      <c r="E152" s="1068" t="s">
        <v>107</v>
      </c>
      <c r="F152" s="103">
        <v>2</v>
      </c>
      <c r="G152" s="103">
        <v>2</v>
      </c>
      <c r="H152" s="107" t="s">
        <v>28</v>
      </c>
      <c r="I152" s="107" t="s">
        <v>28</v>
      </c>
      <c r="J152" s="94">
        <v>1</v>
      </c>
      <c r="K152" s="95" t="s">
        <v>28</v>
      </c>
      <c r="L152" s="95" t="s">
        <v>28</v>
      </c>
      <c r="M152" s="95" t="s">
        <v>28</v>
      </c>
      <c r="N152" s="94">
        <v>1</v>
      </c>
      <c r="O152" s="95" t="s">
        <v>28</v>
      </c>
      <c r="P152" s="95" t="s">
        <v>28</v>
      </c>
      <c r="Q152" s="104">
        <v>1</v>
      </c>
      <c r="R152" s="94">
        <v>1</v>
      </c>
      <c r="S152" s="105">
        <v>1</v>
      </c>
    </row>
    <row r="153" spans="1:19" ht="25.5">
      <c r="A153" s="1064"/>
      <c r="B153" s="1064"/>
      <c r="C153" s="92" t="s">
        <v>345</v>
      </c>
      <c r="D153" s="96" t="s">
        <v>1429</v>
      </c>
      <c r="E153" s="1068"/>
      <c r="F153" s="103">
        <v>2</v>
      </c>
      <c r="G153" s="103">
        <v>2</v>
      </c>
      <c r="H153" s="107" t="s">
        <v>28</v>
      </c>
      <c r="I153" s="107" t="s">
        <v>28</v>
      </c>
      <c r="J153" s="94">
        <v>1</v>
      </c>
      <c r="K153" s="95" t="s">
        <v>28</v>
      </c>
      <c r="L153" s="95" t="s">
        <v>28</v>
      </c>
      <c r="M153" s="95" t="s">
        <v>28</v>
      </c>
      <c r="N153" s="94">
        <v>1</v>
      </c>
      <c r="O153" s="95" t="s">
        <v>28</v>
      </c>
      <c r="P153" s="95" t="s">
        <v>28</v>
      </c>
      <c r="Q153" s="104">
        <v>1</v>
      </c>
      <c r="R153" s="94">
        <v>1</v>
      </c>
      <c r="S153" s="105">
        <v>1</v>
      </c>
    </row>
    <row r="154" spans="1:19" ht="12.75">
      <c r="A154" s="1065"/>
      <c r="B154" s="1065"/>
      <c r="C154" s="92" t="s">
        <v>336</v>
      </c>
      <c r="D154" s="97"/>
      <c r="E154" s="1069"/>
      <c r="F154" s="103">
        <v>2</v>
      </c>
      <c r="G154" s="103">
        <v>2</v>
      </c>
      <c r="H154" s="107" t="s">
        <v>28</v>
      </c>
      <c r="I154" s="107" t="s">
        <v>28</v>
      </c>
      <c r="J154" s="94">
        <v>1</v>
      </c>
      <c r="K154" s="95" t="s">
        <v>28</v>
      </c>
      <c r="L154" s="95" t="s">
        <v>28</v>
      </c>
      <c r="M154" s="95" t="s">
        <v>28</v>
      </c>
      <c r="N154" s="94">
        <v>1</v>
      </c>
      <c r="O154" s="95" t="s">
        <v>28</v>
      </c>
      <c r="P154" s="95" t="s">
        <v>28</v>
      </c>
      <c r="Q154" s="104">
        <v>1</v>
      </c>
      <c r="R154" s="94">
        <v>1</v>
      </c>
      <c r="S154" s="105">
        <v>1</v>
      </c>
    </row>
    <row r="155" spans="1:19" ht="38.25">
      <c r="A155" s="1046" t="s">
        <v>1430</v>
      </c>
      <c r="B155" s="1073" t="s">
        <v>1431</v>
      </c>
      <c r="C155" s="92" t="s">
        <v>352</v>
      </c>
      <c r="D155" s="93" t="s">
        <v>1432</v>
      </c>
      <c r="E155" s="1052" t="s">
        <v>107</v>
      </c>
      <c r="F155" s="103">
        <v>2</v>
      </c>
      <c r="G155" s="103">
        <v>2</v>
      </c>
      <c r="H155" s="104">
        <v>3</v>
      </c>
      <c r="I155" s="104">
        <v>1</v>
      </c>
      <c r="J155" s="94">
        <v>3</v>
      </c>
      <c r="K155" s="95" t="s">
        <v>28</v>
      </c>
      <c r="L155" s="95" t="s">
        <v>28</v>
      </c>
      <c r="M155" s="95" t="s">
        <v>28</v>
      </c>
      <c r="N155" s="95" t="s">
        <v>28</v>
      </c>
      <c r="O155" s="95" t="s">
        <v>28</v>
      </c>
      <c r="P155" s="95" t="s">
        <v>28</v>
      </c>
      <c r="Q155" s="104">
        <v>2</v>
      </c>
      <c r="R155" s="94">
        <v>2</v>
      </c>
      <c r="S155" s="105">
        <v>3</v>
      </c>
    </row>
    <row r="156" spans="1:19" ht="25.5">
      <c r="A156" s="1047"/>
      <c r="B156" s="1074"/>
      <c r="C156" s="92" t="s">
        <v>353</v>
      </c>
      <c r="D156" s="92" t="s">
        <v>1433</v>
      </c>
      <c r="E156" s="1053"/>
      <c r="F156" s="103">
        <v>2</v>
      </c>
      <c r="G156" s="103">
        <v>2</v>
      </c>
      <c r="H156" s="104">
        <v>3</v>
      </c>
      <c r="I156" s="104">
        <v>1</v>
      </c>
      <c r="J156" s="94">
        <v>3</v>
      </c>
      <c r="K156" s="95" t="s">
        <v>28</v>
      </c>
      <c r="L156" s="95" t="s">
        <v>28</v>
      </c>
      <c r="M156" s="95" t="s">
        <v>28</v>
      </c>
      <c r="N156" s="95" t="s">
        <v>28</v>
      </c>
      <c r="O156" s="95" t="s">
        <v>28</v>
      </c>
      <c r="P156" s="95" t="s">
        <v>28</v>
      </c>
      <c r="Q156" s="104">
        <v>2</v>
      </c>
      <c r="R156" s="94">
        <v>2</v>
      </c>
      <c r="S156" s="105">
        <v>3</v>
      </c>
    </row>
    <row r="157" spans="1:19" ht="25.5">
      <c r="A157" s="1047"/>
      <c r="B157" s="1074"/>
      <c r="C157" s="92" t="s">
        <v>354</v>
      </c>
      <c r="D157" s="92" t="s">
        <v>1434</v>
      </c>
      <c r="E157" s="1053"/>
      <c r="F157" s="103">
        <v>2</v>
      </c>
      <c r="G157" s="103">
        <v>2</v>
      </c>
      <c r="H157" s="104">
        <v>3</v>
      </c>
      <c r="I157" s="104">
        <v>1</v>
      </c>
      <c r="J157" s="94">
        <v>3</v>
      </c>
      <c r="K157" s="95" t="s">
        <v>28</v>
      </c>
      <c r="L157" s="95" t="s">
        <v>28</v>
      </c>
      <c r="M157" s="95" t="s">
        <v>28</v>
      </c>
      <c r="N157" s="95" t="s">
        <v>28</v>
      </c>
      <c r="O157" s="95" t="s">
        <v>28</v>
      </c>
      <c r="P157" s="95" t="s">
        <v>28</v>
      </c>
      <c r="Q157" s="104">
        <v>2</v>
      </c>
      <c r="R157" s="94">
        <v>2</v>
      </c>
      <c r="S157" s="105">
        <v>3</v>
      </c>
    </row>
    <row r="158" spans="1:19" ht="25.5">
      <c r="A158" s="1047"/>
      <c r="B158" s="1074"/>
      <c r="C158" s="92" t="s">
        <v>355</v>
      </c>
      <c r="D158" s="92" t="s">
        <v>1435</v>
      </c>
      <c r="E158" s="1053"/>
      <c r="F158" s="103">
        <v>2</v>
      </c>
      <c r="G158" s="103">
        <v>2</v>
      </c>
      <c r="H158" s="104">
        <v>3</v>
      </c>
      <c r="I158" s="104">
        <v>1</v>
      </c>
      <c r="J158" s="94">
        <v>3</v>
      </c>
      <c r="K158" s="95" t="s">
        <v>28</v>
      </c>
      <c r="L158" s="95" t="s">
        <v>28</v>
      </c>
      <c r="M158" s="95" t="s">
        <v>28</v>
      </c>
      <c r="N158" s="95" t="s">
        <v>28</v>
      </c>
      <c r="O158" s="95" t="s">
        <v>28</v>
      </c>
      <c r="P158" s="95" t="s">
        <v>28</v>
      </c>
      <c r="Q158" s="104">
        <v>2</v>
      </c>
      <c r="R158" s="94">
        <v>2</v>
      </c>
      <c r="S158" s="105">
        <v>3</v>
      </c>
    </row>
    <row r="159" spans="1:19" ht="12.75">
      <c r="A159" s="1048"/>
      <c r="B159" s="1075"/>
      <c r="C159" s="92" t="s">
        <v>1436</v>
      </c>
      <c r="D159" s="97"/>
      <c r="E159" s="1054"/>
      <c r="F159" s="103">
        <v>2</v>
      </c>
      <c r="G159" s="103">
        <v>2</v>
      </c>
      <c r="H159" s="104">
        <v>3</v>
      </c>
      <c r="I159" s="104">
        <v>1</v>
      </c>
      <c r="J159" s="94">
        <v>3</v>
      </c>
      <c r="K159" s="95" t="s">
        <v>28</v>
      </c>
      <c r="L159" s="95" t="s">
        <v>28</v>
      </c>
      <c r="M159" s="95" t="s">
        <v>28</v>
      </c>
      <c r="N159" s="95" t="s">
        <v>28</v>
      </c>
      <c r="O159" s="95" t="s">
        <v>28</v>
      </c>
      <c r="P159" s="95" t="s">
        <v>28</v>
      </c>
      <c r="Q159" s="104">
        <v>2</v>
      </c>
      <c r="R159" s="94">
        <v>2</v>
      </c>
      <c r="S159" s="105">
        <v>3</v>
      </c>
    </row>
    <row r="160" spans="1:19" ht="25.5">
      <c r="A160" s="1046" t="s">
        <v>1437</v>
      </c>
      <c r="B160" s="1077" t="s">
        <v>1438</v>
      </c>
      <c r="C160" s="92" t="s">
        <v>1024</v>
      </c>
      <c r="D160" s="92" t="s">
        <v>1439</v>
      </c>
      <c r="E160" s="1052" t="s">
        <v>27</v>
      </c>
      <c r="F160" s="103">
        <v>3</v>
      </c>
      <c r="G160" s="103">
        <v>3</v>
      </c>
      <c r="H160" s="104">
        <v>2</v>
      </c>
      <c r="I160" s="104">
        <v>3</v>
      </c>
      <c r="J160" s="95" t="s">
        <v>28</v>
      </c>
      <c r="K160" s="95" t="s">
        <v>28</v>
      </c>
      <c r="L160" s="95" t="s">
        <v>28</v>
      </c>
      <c r="M160" s="95" t="s">
        <v>28</v>
      </c>
      <c r="N160" s="95" t="s">
        <v>28</v>
      </c>
      <c r="O160" s="95" t="s">
        <v>28</v>
      </c>
      <c r="P160" s="95" t="s">
        <v>28</v>
      </c>
      <c r="Q160" s="104">
        <v>1</v>
      </c>
      <c r="R160" s="94">
        <v>3</v>
      </c>
      <c r="S160" s="105">
        <v>2</v>
      </c>
    </row>
    <row r="161" spans="1:19" ht="25.5">
      <c r="A161" s="1047"/>
      <c r="B161" s="1078"/>
      <c r="C161" s="92" t="s">
        <v>1026</v>
      </c>
      <c r="D161" s="92" t="s">
        <v>1440</v>
      </c>
      <c r="E161" s="1053"/>
      <c r="F161" s="103">
        <v>3</v>
      </c>
      <c r="G161" s="103">
        <v>3</v>
      </c>
      <c r="H161" s="104">
        <v>2</v>
      </c>
      <c r="I161" s="104">
        <v>3</v>
      </c>
      <c r="J161" s="95" t="s">
        <v>28</v>
      </c>
      <c r="K161" s="95" t="s">
        <v>28</v>
      </c>
      <c r="L161" s="95" t="s">
        <v>28</v>
      </c>
      <c r="M161" s="95" t="s">
        <v>28</v>
      </c>
      <c r="N161" s="95" t="s">
        <v>28</v>
      </c>
      <c r="O161" s="95" t="s">
        <v>28</v>
      </c>
      <c r="P161" s="95" t="s">
        <v>28</v>
      </c>
      <c r="Q161" s="104">
        <v>1</v>
      </c>
      <c r="R161" s="94">
        <v>3</v>
      </c>
      <c r="S161" s="105">
        <v>2</v>
      </c>
    </row>
    <row r="162" spans="1:19" ht="25.5">
      <c r="A162" s="1047"/>
      <c r="B162" s="1078"/>
      <c r="C162" s="92" t="s">
        <v>1028</v>
      </c>
      <c r="D162" s="92" t="s">
        <v>1441</v>
      </c>
      <c r="E162" s="1053"/>
      <c r="F162" s="103">
        <v>3</v>
      </c>
      <c r="G162" s="103">
        <v>3</v>
      </c>
      <c r="H162" s="104">
        <v>2</v>
      </c>
      <c r="I162" s="104">
        <v>3</v>
      </c>
      <c r="J162" s="95" t="s">
        <v>28</v>
      </c>
      <c r="K162" s="95" t="s">
        <v>28</v>
      </c>
      <c r="L162" s="95" t="s">
        <v>28</v>
      </c>
      <c r="M162" s="95" t="s">
        <v>28</v>
      </c>
      <c r="N162" s="95" t="s">
        <v>28</v>
      </c>
      <c r="O162" s="95" t="s">
        <v>28</v>
      </c>
      <c r="P162" s="95" t="s">
        <v>28</v>
      </c>
      <c r="Q162" s="104">
        <v>1</v>
      </c>
      <c r="R162" s="94">
        <v>3</v>
      </c>
      <c r="S162" s="105">
        <v>2</v>
      </c>
    </row>
    <row r="163" spans="1:19" ht="25.5">
      <c r="A163" s="1047"/>
      <c r="B163" s="1078"/>
      <c r="C163" s="92" t="s">
        <v>1030</v>
      </c>
      <c r="D163" s="92" t="s">
        <v>1442</v>
      </c>
      <c r="E163" s="1053"/>
      <c r="F163" s="103">
        <v>3</v>
      </c>
      <c r="G163" s="103">
        <v>3</v>
      </c>
      <c r="H163" s="104">
        <v>2</v>
      </c>
      <c r="I163" s="104">
        <v>3</v>
      </c>
      <c r="J163" s="95" t="s">
        <v>28</v>
      </c>
      <c r="K163" s="95" t="s">
        <v>28</v>
      </c>
      <c r="L163" s="95" t="s">
        <v>28</v>
      </c>
      <c r="M163" s="95" t="s">
        <v>28</v>
      </c>
      <c r="N163" s="95" t="s">
        <v>28</v>
      </c>
      <c r="O163" s="95" t="s">
        <v>28</v>
      </c>
      <c r="P163" s="95" t="s">
        <v>28</v>
      </c>
      <c r="Q163" s="104">
        <v>1</v>
      </c>
      <c r="R163" s="94">
        <v>3</v>
      </c>
      <c r="S163" s="105">
        <v>2</v>
      </c>
    </row>
    <row r="164" spans="1:19" ht="25.5">
      <c r="A164" s="1047"/>
      <c r="B164" s="1078"/>
      <c r="C164" s="92" t="s">
        <v>1032</v>
      </c>
      <c r="D164" s="92" t="s">
        <v>1443</v>
      </c>
      <c r="E164" s="1053"/>
      <c r="F164" s="103">
        <v>3</v>
      </c>
      <c r="G164" s="103">
        <v>3</v>
      </c>
      <c r="H164" s="104">
        <v>3</v>
      </c>
      <c r="I164" s="104">
        <v>2</v>
      </c>
      <c r="J164" s="95" t="s">
        <v>28</v>
      </c>
      <c r="K164" s="95" t="s">
        <v>28</v>
      </c>
      <c r="L164" s="95" t="s">
        <v>28</v>
      </c>
      <c r="M164" s="95" t="s">
        <v>28</v>
      </c>
      <c r="N164" s="95" t="s">
        <v>28</v>
      </c>
      <c r="O164" s="95" t="s">
        <v>28</v>
      </c>
      <c r="P164" s="95" t="s">
        <v>28</v>
      </c>
      <c r="Q164" s="104">
        <v>1</v>
      </c>
      <c r="R164" s="94">
        <v>3</v>
      </c>
      <c r="S164" s="105">
        <v>2</v>
      </c>
    </row>
    <row r="165" spans="1:19" ht="12.75">
      <c r="A165" s="1048"/>
      <c r="B165" s="1081"/>
      <c r="C165" s="92" t="s">
        <v>359</v>
      </c>
      <c r="D165" s="97"/>
      <c r="E165" s="1054"/>
      <c r="F165" s="103">
        <v>3</v>
      </c>
      <c r="G165" s="103">
        <v>3</v>
      </c>
      <c r="H165" s="110">
        <v>2.2000000000000002</v>
      </c>
      <c r="I165" s="110">
        <v>2.8</v>
      </c>
      <c r="J165" s="95" t="s">
        <v>28</v>
      </c>
      <c r="K165" s="95" t="s">
        <v>28</v>
      </c>
      <c r="L165" s="95" t="s">
        <v>28</v>
      </c>
      <c r="M165" s="95" t="s">
        <v>28</v>
      </c>
      <c r="N165" s="95" t="s">
        <v>28</v>
      </c>
      <c r="O165" s="95" t="s">
        <v>28</v>
      </c>
      <c r="P165" s="95" t="s">
        <v>28</v>
      </c>
      <c r="Q165" s="104">
        <v>1</v>
      </c>
      <c r="R165" s="94">
        <v>3</v>
      </c>
      <c r="S165" s="105">
        <v>2</v>
      </c>
    </row>
    <row r="166" spans="1:19" ht="25.5">
      <c r="A166" s="1046" t="s">
        <v>1444</v>
      </c>
      <c r="B166" s="1052" t="s">
        <v>1445</v>
      </c>
      <c r="C166" s="92" t="s">
        <v>362</v>
      </c>
      <c r="D166" s="92" t="s">
        <v>1446</v>
      </c>
      <c r="E166" s="1052" t="s">
        <v>27</v>
      </c>
      <c r="F166" s="103">
        <v>2</v>
      </c>
      <c r="G166" s="103">
        <v>2</v>
      </c>
      <c r="H166" s="104">
        <v>1</v>
      </c>
      <c r="I166" s="104">
        <v>1</v>
      </c>
      <c r="J166" s="94">
        <v>2</v>
      </c>
      <c r="K166" s="95" t="s">
        <v>28</v>
      </c>
      <c r="L166" s="95" t="s">
        <v>28</v>
      </c>
      <c r="M166" s="95" t="s">
        <v>28</v>
      </c>
      <c r="N166" s="94">
        <v>2</v>
      </c>
      <c r="O166" s="95" t="s">
        <v>28</v>
      </c>
      <c r="P166" s="95" t="s">
        <v>28</v>
      </c>
      <c r="Q166" s="104">
        <v>1</v>
      </c>
      <c r="R166" s="94">
        <v>2</v>
      </c>
      <c r="S166" s="105">
        <v>1</v>
      </c>
    </row>
    <row r="167" spans="1:19" ht="25.5">
      <c r="A167" s="1047"/>
      <c r="B167" s="1053"/>
      <c r="C167" s="92" t="s">
        <v>364</v>
      </c>
      <c r="D167" s="92" t="s">
        <v>1447</v>
      </c>
      <c r="E167" s="1053"/>
      <c r="F167" s="103">
        <v>1</v>
      </c>
      <c r="G167" s="103">
        <v>2</v>
      </c>
      <c r="H167" s="104">
        <v>1</v>
      </c>
      <c r="I167" s="104">
        <v>1</v>
      </c>
      <c r="J167" s="94">
        <v>2</v>
      </c>
      <c r="K167" s="95" t="s">
        <v>28</v>
      </c>
      <c r="L167" s="95" t="s">
        <v>28</v>
      </c>
      <c r="M167" s="95" t="s">
        <v>28</v>
      </c>
      <c r="N167" s="94">
        <v>2</v>
      </c>
      <c r="O167" s="95" t="s">
        <v>28</v>
      </c>
      <c r="P167" s="95" t="s">
        <v>28</v>
      </c>
      <c r="Q167" s="104">
        <v>1</v>
      </c>
      <c r="R167" s="94">
        <v>2</v>
      </c>
      <c r="S167" s="105">
        <v>1</v>
      </c>
    </row>
    <row r="168" spans="1:19" ht="25.5">
      <c r="A168" s="1047"/>
      <c r="B168" s="1053"/>
      <c r="C168" s="92" t="s">
        <v>366</v>
      </c>
      <c r="D168" s="92" t="s">
        <v>1448</v>
      </c>
      <c r="E168" s="1053"/>
      <c r="F168" s="103">
        <v>1</v>
      </c>
      <c r="G168" s="103">
        <v>2</v>
      </c>
      <c r="H168" s="104">
        <v>1</v>
      </c>
      <c r="I168" s="104">
        <v>1</v>
      </c>
      <c r="J168" s="94">
        <v>2</v>
      </c>
      <c r="K168" s="95" t="s">
        <v>28</v>
      </c>
      <c r="L168" s="95" t="s">
        <v>28</v>
      </c>
      <c r="M168" s="95" t="s">
        <v>28</v>
      </c>
      <c r="N168" s="94">
        <v>1</v>
      </c>
      <c r="O168" s="95" t="s">
        <v>28</v>
      </c>
      <c r="P168" s="95" t="s">
        <v>28</v>
      </c>
      <c r="Q168" s="104">
        <v>2</v>
      </c>
      <c r="R168" s="94">
        <v>2</v>
      </c>
      <c r="S168" s="105">
        <v>1</v>
      </c>
    </row>
    <row r="169" spans="1:19" ht="25.5">
      <c r="A169" s="1047"/>
      <c r="B169" s="1053"/>
      <c r="C169" s="92" t="s">
        <v>368</v>
      </c>
      <c r="D169" s="92" t="s">
        <v>1449</v>
      </c>
      <c r="E169" s="1053"/>
      <c r="F169" s="103">
        <v>1</v>
      </c>
      <c r="G169" s="103">
        <v>2</v>
      </c>
      <c r="H169" s="104">
        <v>1</v>
      </c>
      <c r="I169" s="104">
        <v>1</v>
      </c>
      <c r="J169" s="94">
        <v>2</v>
      </c>
      <c r="K169" s="95" t="s">
        <v>28</v>
      </c>
      <c r="L169" s="95" t="s">
        <v>28</v>
      </c>
      <c r="M169" s="95" t="s">
        <v>28</v>
      </c>
      <c r="N169" s="94">
        <v>2</v>
      </c>
      <c r="O169" s="95" t="s">
        <v>28</v>
      </c>
      <c r="P169" s="95" t="s">
        <v>28</v>
      </c>
      <c r="Q169" s="104">
        <v>2</v>
      </c>
      <c r="R169" s="94">
        <v>2</v>
      </c>
      <c r="S169" s="105">
        <v>1</v>
      </c>
    </row>
    <row r="170" spans="1:19" ht="25.5">
      <c r="A170" s="1047"/>
      <c r="B170" s="1053"/>
      <c r="C170" s="92" t="s">
        <v>370</v>
      </c>
      <c r="D170" s="92" t="s">
        <v>1450</v>
      </c>
      <c r="E170" s="1053"/>
      <c r="F170" s="103">
        <v>1</v>
      </c>
      <c r="G170" s="103">
        <v>2</v>
      </c>
      <c r="H170" s="104">
        <v>1</v>
      </c>
      <c r="I170" s="104">
        <v>1</v>
      </c>
      <c r="J170" s="94">
        <v>2</v>
      </c>
      <c r="K170" s="95" t="s">
        <v>28</v>
      </c>
      <c r="L170" s="95" t="s">
        <v>28</v>
      </c>
      <c r="M170" s="95" t="s">
        <v>28</v>
      </c>
      <c r="N170" s="94">
        <v>2</v>
      </c>
      <c r="O170" s="95" t="s">
        <v>28</v>
      </c>
      <c r="P170" s="95" t="s">
        <v>28</v>
      </c>
      <c r="Q170" s="104">
        <v>2</v>
      </c>
      <c r="R170" s="94">
        <v>2</v>
      </c>
      <c r="S170" s="105">
        <v>1</v>
      </c>
    </row>
    <row r="171" spans="1:19" ht="25.5">
      <c r="A171" s="1048"/>
      <c r="B171" s="1054"/>
      <c r="C171" s="92" t="s">
        <v>372</v>
      </c>
      <c r="D171" s="92" t="s">
        <v>1451</v>
      </c>
      <c r="E171" s="1054"/>
      <c r="F171" s="99">
        <v>1.2</v>
      </c>
      <c r="G171" s="103">
        <v>2</v>
      </c>
      <c r="H171" s="104">
        <v>1</v>
      </c>
      <c r="I171" s="104">
        <v>1</v>
      </c>
      <c r="J171" s="94">
        <v>2</v>
      </c>
      <c r="K171" s="95" t="s">
        <v>28</v>
      </c>
      <c r="L171" s="95" t="s">
        <v>28</v>
      </c>
      <c r="M171" s="95" t="s">
        <v>28</v>
      </c>
      <c r="N171" s="98">
        <v>1.8</v>
      </c>
      <c r="O171" s="95" t="s">
        <v>28</v>
      </c>
      <c r="P171" s="95" t="s">
        <v>28</v>
      </c>
      <c r="Q171" s="110">
        <v>1.6</v>
      </c>
      <c r="R171" s="94">
        <v>2</v>
      </c>
      <c r="S171" s="105">
        <v>1</v>
      </c>
    </row>
    <row r="172" spans="1:19" ht="25.5">
      <c r="A172" s="1046" t="s">
        <v>1452</v>
      </c>
      <c r="B172" s="1046" t="s">
        <v>1453</v>
      </c>
      <c r="C172" s="92" t="s">
        <v>375</v>
      </c>
      <c r="D172" s="92" t="s">
        <v>1454</v>
      </c>
      <c r="E172" s="1052" t="s">
        <v>27</v>
      </c>
      <c r="F172" s="103">
        <v>2</v>
      </c>
      <c r="G172" s="103">
        <v>2</v>
      </c>
      <c r="H172" s="104">
        <v>2</v>
      </c>
      <c r="I172" s="104">
        <v>1</v>
      </c>
      <c r="J172" s="94">
        <v>1</v>
      </c>
      <c r="K172" s="95" t="s">
        <v>28</v>
      </c>
      <c r="L172" s="95" t="s">
        <v>28</v>
      </c>
      <c r="M172" s="95" t="s">
        <v>28</v>
      </c>
      <c r="N172" s="95" t="s">
        <v>28</v>
      </c>
      <c r="O172" s="95" t="s">
        <v>28</v>
      </c>
      <c r="P172" s="95" t="s">
        <v>28</v>
      </c>
      <c r="Q172" s="104">
        <v>1</v>
      </c>
      <c r="R172" s="94">
        <v>3</v>
      </c>
      <c r="S172" s="105">
        <v>1</v>
      </c>
    </row>
    <row r="173" spans="1:19" ht="25.5">
      <c r="A173" s="1047"/>
      <c r="B173" s="1047"/>
      <c r="C173" s="92" t="s">
        <v>377</v>
      </c>
      <c r="D173" s="92" t="s">
        <v>1455</v>
      </c>
      <c r="E173" s="1053"/>
      <c r="F173" s="103">
        <v>2</v>
      </c>
      <c r="G173" s="103">
        <v>2</v>
      </c>
      <c r="H173" s="104">
        <v>2</v>
      </c>
      <c r="I173" s="104">
        <v>1</v>
      </c>
      <c r="J173" s="94">
        <v>1</v>
      </c>
      <c r="K173" s="95" t="s">
        <v>28</v>
      </c>
      <c r="L173" s="95" t="s">
        <v>28</v>
      </c>
      <c r="M173" s="95" t="s">
        <v>28</v>
      </c>
      <c r="N173" s="95" t="s">
        <v>28</v>
      </c>
      <c r="O173" s="95" t="s">
        <v>28</v>
      </c>
      <c r="P173" s="95" t="s">
        <v>28</v>
      </c>
      <c r="Q173" s="104">
        <v>1</v>
      </c>
      <c r="R173" s="94">
        <v>3</v>
      </c>
      <c r="S173" s="105">
        <v>1</v>
      </c>
    </row>
    <row r="174" spans="1:19" ht="25.5">
      <c r="A174" s="1047"/>
      <c r="B174" s="1047"/>
      <c r="C174" s="92" t="s">
        <v>379</v>
      </c>
      <c r="D174" s="92" t="s">
        <v>1456</v>
      </c>
      <c r="E174" s="1053"/>
      <c r="F174" s="103">
        <v>2</v>
      </c>
      <c r="G174" s="103">
        <v>2</v>
      </c>
      <c r="H174" s="104">
        <v>2</v>
      </c>
      <c r="I174" s="104">
        <v>1</v>
      </c>
      <c r="J174" s="94">
        <v>1</v>
      </c>
      <c r="K174" s="95" t="s">
        <v>28</v>
      </c>
      <c r="L174" s="95" t="s">
        <v>28</v>
      </c>
      <c r="M174" s="95" t="s">
        <v>28</v>
      </c>
      <c r="N174" s="95" t="s">
        <v>28</v>
      </c>
      <c r="O174" s="95" t="s">
        <v>28</v>
      </c>
      <c r="P174" s="95" t="s">
        <v>28</v>
      </c>
      <c r="Q174" s="104">
        <v>1</v>
      </c>
      <c r="R174" s="94">
        <v>3</v>
      </c>
      <c r="S174" s="105">
        <v>1</v>
      </c>
    </row>
    <row r="175" spans="1:19" ht="25.5">
      <c r="A175" s="1047"/>
      <c r="B175" s="1047"/>
      <c r="C175" s="92" t="s">
        <v>381</v>
      </c>
      <c r="D175" s="92" t="s">
        <v>1457</v>
      </c>
      <c r="E175" s="1053"/>
      <c r="F175" s="103">
        <v>2</v>
      </c>
      <c r="G175" s="103">
        <v>2</v>
      </c>
      <c r="H175" s="104">
        <v>2</v>
      </c>
      <c r="I175" s="104">
        <v>1</v>
      </c>
      <c r="J175" s="94">
        <v>1</v>
      </c>
      <c r="K175" s="95" t="s">
        <v>28</v>
      </c>
      <c r="L175" s="95" t="s">
        <v>28</v>
      </c>
      <c r="M175" s="95" t="s">
        <v>28</v>
      </c>
      <c r="N175" s="95" t="s">
        <v>28</v>
      </c>
      <c r="O175" s="95" t="s">
        <v>28</v>
      </c>
      <c r="P175" s="95" t="s">
        <v>28</v>
      </c>
      <c r="Q175" s="104">
        <v>1</v>
      </c>
      <c r="R175" s="94">
        <v>3</v>
      </c>
      <c r="S175" s="105">
        <v>1</v>
      </c>
    </row>
    <row r="176" spans="1:19" ht="25.5">
      <c r="A176" s="1047"/>
      <c r="B176" s="1047"/>
      <c r="C176" s="92" t="s">
        <v>383</v>
      </c>
      <c r="D176" s="96" t="s">
        <v>1458</v>
      </c>
      <c r="E176" s="1053"/>
      <c r="F176" s="103">
        <v>2</v>
      </c>
      <c r="G176" s="103">
        <v>2</v>
      </c>
      <c r="H176" s="104">
        <v>2</v>
      </c>
      <c r="I176" s="104">
        <v>1</v>
      </c>
      <c r="J176" s="94">
        <v>1</v>
      </c>
      <c r="K176" s="95" t="s">
        <v>28</v>
      </c>
      <c r="L176" s="95" t="s">
        <v>28</v>
      </c>
      <c r="M176" s="95" t="s">
        <v>28</v>
      </c>
      <c r="N176" s="95" t="s">
        <v>28</v>
      </c>
      <c r="O176" s="95" t="s">
        <v>28</v>
      </c>
      <c r="P176" s="95" t="s">
        <v>28</v>
      </c>
      <c r="Q176" s="104">
        <v>1</v>
      </c>
      <c r="R176" s="94">
        <v>3</v>
      </c>
      <c r="S176" s="105">
        <v>1</v>
      </c>
    </row>
    <row r="177" spans="1:19" ht="12.75">
      <c r="A177" s="1048"/>
      <c r="B177" s="1048"/>
      <c r="C177" s="92" t="s">
        <v>385</v>
      </c>
      <c r="D177" s="97"/>
      <c r="E177" s="1054"/>
      <c r="F177" s="103">
        <v>2</v>
      </c>
      <c r="G177" s="103">
        <v>2</v>
      </c>
      <c r="H177" s="104">
        <v>2</v>
      </c>
      <c r="I177" s="104">
        <v>1</v>
      </c>
      <c r="J177" s="94">
        <v>1</v>
      </c>
      <c r="K177" s="95" t="s">
        <v>28</v>
      </c>
      <c r="L177" s="95" t="s">
        <v>28</v>
      </c>
      <c r="M177" s="95" t="s">
        <v>28</v>
      </c>
      <c r="N177" s="95" t="s">
        <v>28</v>
      </c>
      <c r="O177" s="95" t="s">
        <v>28</v>
      </c>
      <c r="P177" s="95" t="s">
        <v>28</v>
      </c>
      <c r="Q177" s="104">
        <v>1</v>
      </c>
      <c r="R177" s="94">
        <v>3</v>
      </c>
      <c r="S177" s="105">
        <v>1</v>
      </c>
    </row>
    <row r="178" spans="1:19" ht="25.5">
      <c r="A178" s="1058" t="s">
        <v>1459</v>
      </c>
      <c r="B178" s="1060" t="s">
        <v>1460</v>
      </c>
      <c r="C178" s="92" t="s">
        <v>388</v>
      </c>
      <c r="D178" s="92" t="s">
        <v>1461</v>
      </c>
      <c r="E178" s="1062" t="s">
        <v>27</v>
      </c>
      <c r="F178" s="103">
        <v>2</v>
      </c>
      <c r="G178" s="106" t="s">
        <v>28</v>
      </c>
      <c r="H178" s="107" t="s">
        <v>28</v>
      </c>
      <c r="I178" s="107" t="s">
        <v>28</v>
      </c>
      <c r="J178" s="94">
        <v>1</v>
      </c>
      <c r="K178" s="95" t="s">
        <v>28</v>
      </c>
      <c r="L178" s="95" t="s">
        <v>28</v>
      </c>
      <c r="M178" s="95" t="s">
        <v>28</v>
      </c>
      <c r="N178" s="94">
        <v>1</v>
      </c>
      <c r="O178" s="95" t="s">
        <v>28</v>
      </c>
      <c r="P178" s="95" t="s">
        <v>28</v>
      </c>
      <c r="Q178" s="104">
        <v>1</v>
      </c>
      <c r="R178" s="94">
        <v>1</v>
      </c>
      <c r="S178" s="105">
        <v>1</v>
      </c>
    </row>
    <row r="179" spans="1:19" ht="25.5">
      <c r="A179" s="1059"/>
      <c r="B179" s="1061"/>
      <c r="C179" s="92" t="s">
        <v>390</v>
      </c>
      <c r="D179" s="92" t="s">
        <v>1462</v>
      </c>
      <c r="E179" s="1063"/>
      <c r="F179" s="103">
        <v>2</v>
      </c>
      <c r="G179" s="106" t="s">
        <v>28</v>
      </c>
      <c r="H179" s="107" t="s">
        <v>28</v>
      </c>
      <c r="I179" s="107" t="s">
        <v>28</v>
      </c>
      <c r="J179" s="94">
        <v>1</v>
      </c>
      <c r="K179" s="95" t="s">
        <v>28</v>
      </c>
      <c r="L179" s="95" t="s">
        <v>28</v>
      </c>
      <c r="M179" s="95" t="s">
        <v>28</v>
      </c>
      <c r="N179" s="94">
        <v>1</v>
      </c>
      <c r="O179" s="95" t="s">
        <v>28</v>
      </c>
      <c r="P179" s="95" t="s">
        <v>28</v>
      </c>
      <c r="Q179" s="104">
        <v>1</v>
      </c>
      <c r="R179" s="94">
        <v>1</v>
      </c>
      <c r="S179" s="105">
        <v>1</v>
      </c>
    </row>
    <row r="180" spans="1:19" ht="25.5">
      <c r="A180" s="1059"/>
      <c r="B180" s="1061"/>
      <c r="C180" s="92" t="s">
        <v>392</v>
      </c>
      <c r="D180" s="92" t="s">
        <v>1463</v>
      </c>
      <c r="E180" s="1063"/>
      <c r="F180" s="103">
        <v>2</v>
      </c>
      <c r="G180" s="106" t="s">
        <v>28</v>
      </c>
      <c r="H180" s="107" t="s">
        <v>28</v>
      </c>
      <c r="I180" s="107" t="s">
        <v>28</v>
      </c>
      <c r="J180" s="94">
        <v>1</v>
      </c>
      <c r="K180" s="95" t="s">
        <v>28</v>
      </c>
      <c r="L180" s="95" t="s">
        <v>28</v>
      </c>
      <c r="M180" s="95" t="s">
        <v>28</v>
      </c>
      <c r="N180" s="94">
        <v>1</v>
      </c>
      <c r="O180" s="95" t="s">
        <v>28</v>
      </c>
      <c r="P180" s="95" t="s">
        <v>28</v>
      </c>
      <c r="Q180" s="104">
        <v>1</v>
      </c>
      <c r="R180" s="94">
        <v>1</v>
      </c>
      <c r="S180" s="105">
        <v>1</v>
      </c>
    </row>
    <row r="181" spans="1:19" ht="25.5">
      <c r="A181" s="1059"/>
      <c r="B181" s="1061"/>
      <c r="C181" s="92" t="s">
        <v>394</v>
      </c>
      <c r="D181" s="92" t="s">
        <v>1464</v>
      </c>
      <c r="E181" s="1063"/>
      <c r="F181" s="103">
        <v>2</v>
      </c>
      <c r="G181" s="106" t="s">
        <v>28</v>
      </c>
      <c r="H181" s="107" t="s">
        <v>28</v>
      </c>
      <c r="I181" s="107" t="s">
        <v>28</v>
      </c>
      <c r="J181" s="94">
        <v>1</v>
      </c>
      <c r="K181" s="95" t="s">
        <v>28</v>
      </c>
      <c r="L181" s="95" t="s">
        <v>28</v>
      </c>
      <c r="M181" s="95" t="s">
        <v>28</v>
      </c>
      <c r="N181" s="94">
        <v>1</v>
      </c>
      <c r="O181" s="95" t="s">
        <v>28</v>
      </c>
      <c r="P181" s="95" t="s">
        <v>28</v>
      </c>
      <c r="Q181" s="104">
        <v>1</v>
      </c>
      <c r="R181" s="94">
        <v>1</v>
      </c>
      <c r="S181" s="105">
        <v>1</v>
      </c>
    </row>
    <row r="182" spans="1:19" ht="25.5">
      <c r="A182" s="1044"/>
      <c r="B182" s="1044"/>
      <c r="C182" s="92" t="s">
        <v>396</v>
      </c>
      <c r="D182" s="92" t="s">
        <v>1465</v>
      </c>
      <c r="E182" s="1044"/>
      <c r="F182" s="94">
        <v>2</v>
      </c>
      <c r="G182" s="107" t="s">
        <v>28</v>
      </c>
      <c r="H182" s="106" t="s">
        <v>28</v>
      </c>
      <c r="I182" s="107" t="s">
        <v>28</v>
      </c>
      <c r="J182" s="94">
        <v>1</v>
      </c>
      <c r="K182" s="95" t="s">
        <v>28</v>
      </c>
      <c r="L182" s="95" t="s">
        <v>28</v>
      </c>
      <c r="M182" s="95" t="s">
        <v>28</v>
      </c>
      <c r="N182" s="94">
        <v>1</v>
      </c>
      <c r="O182" s="95" t="s">
        <v>28</v>
      </c>
      <c r="P182" s="95" t="s">
        <v>28</v>
      </c>
      <c r="Q182" s="105">
        <v>1</v>
      </c>
      <c r="R182" s="94">
        <v>1</v>
      </c>
      <c r="S182" s="105">
        <v>1</v>
      </c>
    </row>
    <row r="183" spans="1:19" ht="12.75">
      <c r="A183" s="1045"/>
      <c r="B183" s="1045"/>
      <c r="C183" s="92" t="s">
        <v>398</v>
      </c>
      <c r="D183" s="97"/>
      <c r="E183" s="1045"/>
      <c r="F183" s="94">
        <v>2</v>
      </c>
      <c r="G183" s="107" t="s">
        <v>28</v>
      </c>
      <c r="H183" s="106" t="s">
        <v>28</v>
      </c>
      <c r="I183" s="107" t="s">
        <v>28</v>
      </c>
      <c r="J183" s="94">
        <v>1</v>
      </c>
      <c r="K183" s="95" t="s">
        <v>28</v>
      </c>
      <c r="L183" s="95" t="s">
        <v>28</v>
      </c>
      <c r="M183" s="95" t="s">
        <v>28</v>
      </c>
      <c r="N183" s="94">
        <v>1</v>
      </c>
      <c r="O183" s="95" t="s">
        <v>28</v>
      </c>
      <c r="P183" s="95" t="s">
        <v>28</v>
      </c>
      <c r="Q183" s="105">
        <v>1</v>
      </c>
      <c r="R183" s="94">
        <v>1</v>
      </c>
      <c r="S183" s="105">
        <v>1</v>
      </c>
    </row>
    <row r="184" spans="1:19" ht="25.5">
      <c r="A184" s="1046" t="s">
        <v>1466</v>
      </c>
      <c r="B184" s="1077" t="s">
        <v>1467</v>
      </c>
      <c r="C184" s="92" t="s">
        <v>401</v>
      </c>
      <c r="D184" s="92" t="s">
        <v>1468</v>
      </c>
      <c r="E184" s="1052" t="s">
        <v>27</v>
      </c>
      <c r="F184" s="94">
        <v>2</v>
      </c>
      <c r="G184" s="107" t="s">
        <v>28</v>
      </c>
      <c r="H184" s="106" t="s">
        <v>28</v>
      </c>
      <c r="I184" s="107" t="s">
        <v>28</v>
      </c>
      <c r="J184" s="94">
        <v>1</v>
      </c>
      <c r="K184" s="95" t="s">
        <v>28</v>
      </c>
      <c r="L184" s="95" t="s">
        <v>28</v>
      </c>
      <c r="M184" s="95" t="s">
        <v>28</v>
      </c>
      <c r="N184" s="95" t="s">
        <v>28</v>
      </c>
      <c r="O184" s="95" t="s">
        <v>28</v>
      </c>
      <c r="P184" s="95" t="s">
        <v>28</v>
      </c>
      <c r="Q184" s="105">
        <v>2</v>
      </c>
      <c r="R184" s="94">
        <v>1</v>
      </c>
      <c r="S184" s="105">
        <v>1</v>
      </c>
    </row>
    <row r="185" spans="1:19" ht="25.5">
      <c r="A185" s="1047"/>
      <c r="B185" s="1078"/>
      <c r="C185" s="92" t="s">
        <v>403</v>
      </c>
      <c r="D185" s="92" t="s">
        <v>1469</v>
      </c>
      <c r="E185" s="1053"/>
      <c r="F185" s="94">
        <v>2</v>
      </c>
      <c r="G185" s="107" t="s">
        <v>28</v>
      </c>
      <c r="H185" s="106" t="s">
        <v>28</v>
      </c>
      <c r="I185" s="107" t="s">
        <v>28</v>
      </c>
      <c r="J185" s="94">
        <v>1</v>
      </c>
      <c r="K185" s="95" t="s">
        <v>28</v>
      </c>
      <c r="L185" s="95" t="s">
        <v>28</v>
      </c>
      <c r="M185" s="95" t="s">
        <v>28</v>
      </c>
      <c r="N185" s="95" t="s">
        <v>28</v>
      </c>
      <c r="O185" s="95" t="s">
        <v>28</v>
      </c>
      <c r="P185" s="95" t="s">
        <v>28</v>
      </c>
      <c r="Q185" s="105">
        <v>2</v>
      </c>
      <c r="R185" s="94">
        <v>1</v>
      </c>
      <c r="S185" s="105">
        <v>1</v>
      </c>
    </row>
    <row r="186" spans="1:19" ht="25.5">
      <c r="A186" s="1047"/>
      <c r="B186" s="1078"/>
      <c r="C186" s="92" t="s">
        <v>405</v>
      </c>
      <c r="D186" s="92" t="s">
        <v>1470</v>
      </c>
      <c r="E186" s="1053"/>
      <c r="F186" s="94">
        <v>2</v>
      </c>
      <c r="G186" s="107" t="s">
        <v>28</v>
      </c>
      <c r="H186" s="106" t="s">
        <v>28</v>
      </c>
      <c r="I186" s="107" t="s">
        <v>28</v>
      </c>
      <c r="J186" s="94">
        <v>1</v>
      </c>
      <c r="K186" s="95" t="s">
        <v>28</v>
      </c>
      <c r="L186" s="95" t="s">
        <v>28</v>
      </c>
      <c r="M186" s="95" t="s">
        <v>28</v>
      </c>
      <c r="N186" s="95" t="s">
        <v>28</v>
      </c>
      <c r="O186" s="95" t="s">
        <v>28</v>
      </c>
      <c r="P186" s="95" t="s">
        <v>28</v>
      </c>
      <c r="Q186" s="105">
        <v>2</v>
      </c>
      <c r="R186" s="94">
        <v>1</v>
      </c>
      <c r="S186" s="105">
        <v>1</v>
      </c>
    </row>
    <row r="187" spans="1:19" ht="25.5">
      <c r="A187" s="1047"/>
      <c r="B187" s="1078"/>
      <c r="C187" s="92" t="s">
        <v>407</v>
      </c>
      <c r="D187" s="92" t="s">
        <v>1471</v>
      </c>
      <c r="E187" s="1053"/>
      <c r="F187" s="94">
        <v>2</v>
      </c>
      <c r="G187" s="107" t="s">
        <v>28</v>
      </c>
      <c r="H187" s="106" t="s">
        <v>28</v>
      </c>
      <c r="I187" s="107" t="s">
        <v>28</v>
      </c>
      <c r="J187" s="94">
        <v>1</v>
      </c>
      <c r="K187" s="95" t="s">
        <v>28</v>
      </c>
      <c r="L187" s="95" t="s">
        <v>28</v>
      </c>
      <c r="M187" s="95" t="s">
        <v>28</v>
      </c>
      <c r="N187" s="95" t="s">
        <v>28</v>
      </c>
      <c r="O187" s="95" t="s">
        <v>28</v>
      </c>
      <c r="P187" s="95" t="s">
        <v>28</v>
      </c>
      <c r="Q187" s="105">
        <v>2</v>
      </c>
      <c r="R187" s="94">
        <v>1</v>
      </c>
      <c r="S187" s="105">
        <v>1</v>
      </c>
    </row>
    <row r="188" spans="1:19" ht="25.5">
      <c r="A188" s="1047"/>
      <c r="B188" s="1078"/>
      <c r="C188" s="92" t="s">
        <v>409</v>
      </c>
      <c r="D188" s="92" t="s">
        <v>1472</v>
      </c>
      <c r="E188" s="1053"/>
      <c r="F188" s="94">
        <v>2</v>
      </c>
      <c r="G188" s="107" t="s">
        <v>28</v>
      </c>
      <c r="H188" s="106" t="s">
        <v>28</v>
      </c>
      <c r="I188" s="107" t="s">
        <v>28</v>
      </c>
      <c r="J188" s="94">
        <v>1</v>
      </c>
      <c r="K188" s="95" t="s">
        <v>28</v>
      </c>
      <c r="L188" s="95" t="s">
        <v>28</v>
      </c>
      <c r="M188" s="95" t="s">
        <v>28</v>
      </c>
      <c r="N188" s="95" t="s">
        <v>28</v>
      </c>
      <c r="O188" s="95" t="s">
        <v>28</v>
      </c>
      <c r="P188" s="95" t="s">
        <v>28</v>
      </c>
      <c r="Q188" s="105">
        <v>1</v>
      </c>
      <c r="R188" s="94">
        <v>1</v>
      </c>
      <c r="S188" s="105">
        <v>1</v>
      </c>
    </row>
    <row r="189" spans="1:19" ht="12.75">
      <c r="A189" s="1048"/>
      <c r="B189" s="1081"/>
      <c r="C189" s="92" t="s">
        <v>411</v>
      </c>
      <c r="D189" s="97"/>
      <c r="E189" s="1054"/>
      <c r="F189" s="94">
        <v>2</v>
      </c>
      <c r="G189" s="107" t="s">
        <v>28</v>
      </c>
      <c r="H189" s="106" t="s">
        <v>28</v>
      </c>
      <c r="I189" s="107" t="s">
        <v>28</v>
      </c>
      <c r="J189" s="94">
        <v>1</v>
      </c>
      <c r="K189" s="95" t="s">
        <v>28</v>
      </c>
      <c r="L189" s="95" t="s">
        <v>28</v>
      </c>
      <c r="M189" s="95" t="s">
        <v>28</v>
      </c>
      <c r="N189" s="95" t="s">
        <v>28</v>
      </c>
      <c r="O189" s="95" t="s">
        <v>28</v>
      </c>
      <c r="P189" s="95" t="s">
        <v>28</v>
      </c>
      <c r="Q189" s="99">
        <v>1.8</v>
      </c>
      <c r="R189" s="94">
        <v>1</v>
      </c>
      <c r="S189" s="105">
        <v>1</v>
      </c>
    </row>
    <row r="190" spans="1:19" ht="25.5">
      <c r="A190" s="1046" t="s">
        <v>1473</v>
      </c>
      <c r="B190" s="1055" t="s">
        <v>1474</v>
      </c>
      <c r="C190" s="92" t="s">
        <v>414</v>
      </c>
      <c r="D190" s="92" t="s">
        <v>1475</v>
      </c>
      <c r="E190" s="1052" t="s">
        <v>27</v>
      </c>
      <c r="F190" s="94">
        <v>2</v>
      </c>
      <c r="G190" s="104">
        <v>2</v>
      </c>
      <c r="H190" s="103">
        <v>2</v>
      </c>
      <c r="I190" s="107" t="s">
        <v>28</v>
      </c>
      <c r="J190" s="95" t="s">
        <v>28</v>
      </c>
      <c r="K190" s="95" t="s">
        <v>28</v>
      </c>
      <c r="L190" s="95" t="s">
        <v>28</v>
      </c>
      <c r="M190" s="95" t="s">
        <v>28</v>
      </c>
      <c r="N190" s="95" t="s">
        <v>28</v>
      </c>
      <c r="O190" s="95" t="s">
        <v>28</v>
      </c>
      <c r="P190" s="95" t="s">
        <v>28</v>
      </c>
      <c r="Q190" s="105">
        <v>2</v>
      </c>
      <c r="R190" s="94">
        <v>1</v>
      </c>
      <c r="S190" s="105">
        <v>2</v>
      </c>
    </row>
    <row r="191" spans="1:19" ht="25.5">
      <c r="A191" s="1047"/>
      <c r="B191" s="1056"/>
      <c r="C191" s="92" t="s">
        <v>416</v>
      </c>
      <c r="D191" s="92" t="s">
        <v>1476</v>
      </c>
      <c r="E191" s="1053"/>
      <c r="F191" s="94">
        <v>2</v>
      </c>
      <c r="G191" s="104">
        <v>3</v>
      </c>
      <c r="H191" s="103">
        <v>2</v>
      </c>
      <c r="I191" s="104">
        <v>2</v>
      </c>
      <c r="J191" s="95" t="s">
        <v>28</v>
      </c>
      <c r="K191" s="95" t="s">
        <v>28</v>
      </c>
      <c r="L191" s="95" t="s">
        <v>28</v>
      </c>
      <c r="M191" s="95" t="s">
        <v>28</v>
      </c>
      <c r="N191" s="95" t="s">
        <v>28</v>
      </c>
      <c r="O191" s="95" t="s">
        <v>28</v>
      </c>
      <c r="P191" s="95" t="s">
        <v>28</v>
      </c>
      <c r="Q191" s="105">
        <v>2</v>
      </c>
      <c r="R191" s="94">
        <v>1</v>
      </c>
      <c r="S191" s="105">
        <v>2</v>
      </c>
    </row>
    <row r="192" spans="1:19" ht="25.5">
      <c r="A192" s="1047"/>
      <c r="B192" s="1056"/>
      <c r="C192" s="92" t="s">
        <v>418</v>
      </c>
      <c r="D192" s="92" t="s">
        <v>1477</v>
      </c>
      <c r="E192" s="1053"/>
      <c r="F192" s="94">
        <v>2</v>
      </c>
      <c r="G192" s="104">
        <v>3</v>
      </c>
      <c r="H192" s="103">
        <v>2</v>
      </c>
      <c r="I192" s="104">
        <v>3</v>
      </c>
      <c r="J192" s="95" t="s">
        <v>28</v>
      </c>
      <c r="K192" s="95" t="s">
        <v>28</v>
      </c>
      <c r="L192" s="95" t="s">
        <v>28</v>
      </c>
      <c r="M192" s="95" t="s">
        <v>28</v>
      </c>
      <c r="N192" s="95" t="s">
        <v>28</v>
      </c>
      <c r="O192" s="95" t="s">
        <v>28</v>
      </c>
      <c r="P192" s="95" t="s">
        <v>28</v>
      </c>
      <c r="Q192" s="105">
        <v>2</v>
      </c>
      <c r="R192" s="94">
        <v>1</v>
      </c>
      <c r="S192" s="105">
        <v>2</v>
      </c>
    </row>
    <row r="193" spans="1:19" ht="25.5">
      <c r="A193" s="1047"/>
      <c r="B193" s="1056"/>
      <c r="C193" s="92" t="s">
        <v>420</v>
      </c>
      <c r="D193" s="92" t="s">
        <v>1478</v>
      </c>
      <c r="E193" s="1053"/>
      <c r="F193" s="94">
        <v>2</v>
      </c>
      <c r="G193" s="104">
        <v>3</v>
      </c>
      <c r="H193" s="103">
        <v>2</v>
      </c>
      <c r="I193" s="104">
        <v>2</v>
      </c>
      <c r="J193" s="95" t="s">
        <v>28</v>
      </c>
      <c r="K193" s="95" t="s">
        <v>28</v>
      </c>
      <c r="L193" s="95" t="s">
        <v>28</v>
      </c>
      <c r="M193" s="95" t="s">
        <v>28</v>
      </c>
      <c r="N193" s="95" t="s">
        <v>28</v>
      </c>
      <c r="O193" s="95" t="s">
        <v>28</v>
      </c>
      <c r="P193" s="95" t="s">
        <v>28</v>
      </c>
      <c r="Q193" s="105">
        <v>2</v>
      </c>
      <c r="R193" s="94">
        <v>1</v>
      </c>
      <c r="S193" s="105">
        <v>2</v>
      </c>
    </row>
    <row r="194" spans="1:19" ht="25.5">
      <c r="A194" s="1047"/>
      <c r="B194" s="1056"/>
      <c r="C194" s="92" t="s">
        <v>422</v>
      </c>
      <c r="D194" s="92" t="s">
        <v>1479</v>
      </c>
      <c r="E194" s="1053"/>
      <c r="F194" s="94">
        <v>2</v>
      </c>
      <c r="G194" s="104">
        <v>3</v>
      </c>
      <c r="H194" s="103">
        <v>2</v>
      </c>
      <c r="I194" s="104">
        <v>3</v>
      </c>
      <c r="J194" s="95" t="s">
        <v>28</v>
      </c>
      <c r="K194" s="95" t="s">
        <v>28</v>
      </c>
      <c r="L194" s="95" t="s">
        <v>28</v>
      </c>
      <c r="M194" s="95" t="s">
        <v>28</v>
      </c>
      <c r="N194" s="95" t="s">
        <v>28</v>
      </c>
      <c r="O194" s="95" t="s">
        <v>28</v>
      </c>
      <c r="P194" s="95" t="s">
        <v>28</v>
      </c>
      <c r="Q194" s="105">
        <v>2</v>
      </c>
      <c r="R194" s="94">
        <v>1</v>
      </c>
      <c r="S194" s="105">
        <v>2</v>
      </c>
    </row>
    <row r="195" spans="1:19" ht="12.75">
      <c r="A195" s="1048"/>
      <c r="B195" s="1057"/>
      <c r="C195" s="92" t="s">
        <v>424</v>
      </c>
      <c r="D195" s="97"/>
      <c r="E195" s="1054"/>
      <c r="F195" s="94">
        <v>2</v>
      </c>
      <c r="G195" s="110">
        <v>2.8</v>
      </c>
      <c r="H195" s="103">
        <v>2</v>
      </c>
      <c r="I195" s="110">
        <v>2.5</v>
      </c>
      <c r="J195" s="95" t="s">
        <v>28</v>
      </c>
      <c r="K195" s="95" t="s">
        <v>28</v>
      </c>
      <c r="L195" s="95" t="s">
        <v>28</v>
      </c>
      <c r="M195" s="95" t="s">
        <v>28</v>
      </c>
      <c r="N195" s="95" t="s">
        <v>28</v>
      </c>
      <c r="O195" s="95" t="s">
        <v>28</v>
      </c>
      <c r="P195" s="95" t="s">
        <v>28</v>
      </c>
      <c r="Q195" s="105">
        <v>2</v>
      </c>
      <c r="R195" s="94">
        <v>1</v>
      </c>
      <c r="S195" s="105">
        <v>2</v>
      </c>
    </row>
    <row r="196" spans="1:19" ht="25.5">
      <c r="A196" s="1046" t="s">
        <v>1480</v>
      </c>
      <c r="B196" s="1055" t="s">
        <v>516</v>
      </c>
      <c r="C196" s="92" t="s">
        <v>427</v>
      </c>
      <c r="D196" s="92" t="s">
        <v>1481</v>
      </c>
      <c r="E196" s="1052" t="s">
        <v>27</v>
      </c>
      <c r="F196" s="95" t="s">
        <v>28</v>
      </c>
      <c r="G196" s="107" t="s">
        <v>28</v>
      </c>
      <c r="H196" s="106" t="s">
        <v>28</v>
      </c>
      <c r="I196" s="107" t="s">
        <v>28</v>
      </c>
      <c r="J196" s="95" t="s">
        <v>28</v>
      </c>
      <c r="K196" s="94">
        <v>1</v>
      </c>
      <c r="L196" s="94">
        <v>3</v>
      </c>
      <c r="M196" s="94">
        <v>3</v>
      </c>
      <c r="N196" s="94">
        <v>2</v>
      </c>
      <c r="O196" s="95" t="s">
        <v>28</v>
      </c>
      <c r="P196" s="95" t="s">
        <v>28</v>
      </c>
      <c r="Q196" s="105">
        <v>3</v>
      </c>
      <c r="R196" s="94">
        <v>1</v>
      </c>
      <c r="S196" s="106" t="s">
        <v>28</v>
      </c>
    </row>
    <row r="197" spans="1:19" ht="25.5">
      <c r="A197" s="1047"/>
      <c r="B197" s="1056"/>
      <c r="C197" s="92" t="s">
        <v>429</v>
      </c>
      <c r="D197" s="92" t="s">
        <v>1482</v>
      </c>
      <c r="E197" s="1053"/>
      <c r="F197" s="95" t="s">
        <v>28</v>
      </c>
      <c r="G197" s="107" t="s">
        <v>28</v>
      </c>
      <c r="H197" s="103">
        <v>2</v>
      </c>
      <c r="I197" s="107" t="s">
        <v>28</v>
      </c>
      <c r="J197" s="95" t="s">
        <v>28</v>
      </c>
      <c r="K197" s="94">
        <v>1</v>
      </c>
      <c r="L197" s="95" t="s">
        <v>28</v>
      </c>
      <c r="M197" s="94">
        <v>3</v>
      </c>
      <c r="N197" s="95" t="s">
        <v>28</v>
      </c>
      <c r="O197" s="94">
        <v>2</v>
      </c>
      <c r="P197" s="95" t="s">
        <v>28</v>
      </c>
      <c r="Q197" s="105">
        <v>3</v>
      </c>
      <c r="R197" s="94">
        <v>1</v>
      </c>
      <c r="S197" s="106" t="s">
        <v>28</v>
      </c>
    </row>
    <row r="198" spans="1:19" ht="25.5">
      <c r="A198" s="1047"/>
      <c r="B198" s="1056"/>
      <c r="C198" s="92" t="s">
        <v>431</v>
      </c>
      <c r="D198" s="92" t="s">
        <v>1483</v>
      </c>
      <c r="E198" s="1053"/>
      <c r="F198" s="94">
        <v>2</v>
      </c>
      <c r="G198" s="107" t="s">
        <v>28</v>
      </c>
      <c r="H198" s="103">
        <v>2</v>
      </c>
      <c r="I198" s="107" t="s">
        <v>28</v>
      </c>
      <c r="J198" s="94">
        <v>2</v>
      </c>
      <c r="K198" s="94">
        <v>1</v>
      </c>
      <c r="L198" s="95" t="s">
        <v>28</v>
      </c>
      <c r="M198" s="94">
        <v>3</v>
      </c>
      <c r="N198" s="95" t="s">
        <v>28</v>
      </c>
      <c r="O198" s="94">
        <v>2</v>
      </c>
      <c r="P198" s="95" t="s">
        <v>28</v>
      </c>
      <c r="Q198" s="105">
        <v>3</v>
      </c>
      <c r="R198" s="94">
        <v>1</v>
      </c>
      <c r="S198" s="106" t="s">
        <v>28</v>
      </c>
    </row>
    <row r="199" spans="1:19" ht="25.5">
      <c r="A199" s="1047"/>
      <c r="B199" s="1056"/>
      <c r="C199" s="92" t="s">
        <v>433</v>
      </c>
      <c r="D199" s="92" t="s">
        <v>999</v>
      </c>
      <c r="E199" s="1053"/>
      <c r="F199" s="94">
        <v>2</v>
      </c>
      <c r="G199" s="104">
        <v>2</v>
      </c>
      <c r="H199" s="103">
        <v>2</v>
      </c>
      <c r="I199" s="107" t="s">
        <v>28</v>
      </c>
      <c r="J199" s="94">
        <v>2</v>
      </c>
      <c r="K199" s="94">
        <v>1</v>
      </c>
      <c r="L199" s="94">
        <v>3</v>
      </c>
      <c r="M199" s="94">
        <v>3</v>
      </c>
      <c r="N199" s="95" t="s">
        <v>28</v>
      </c>
      <c r="O199" s="94">
        <v>2</v>
      </c>
      <c r="P199" s="95" t="s">
        <v>28</v>
      </c>
      <c r="Q199" s="105">
        <v>3</v>
      </c>
      <c r="R199" s="94">
        <v>1</v>
      </c>
      <c r="S199" s="106" t="s">
        <v>28</v>
      </c>
    </row>
    <row r="200" spans="1:19" ht="25.5">
      <c r="A200" s="1047"/>
      <c r="B200" s="1056"/>
      <c r="C200" s="92" t="s">
        <v>435</v>
      </c>
      <c r="D200" s="92" t="s">
        <v>1000</v>
      </c>
      <c r="E200" s="1053"/>
      <c r="F200" s="95" t="s">
        <v>28</v>
      </c>
      <c r="G200" s="104">
        <v>2</v>
      </c>
      <c r="H200" s="106" t="s">
        <v>28</v>
      </c>
      <c r="I200" s="107" t="s">
        <v>28</v>
      </c>
      <c r="J200" s="95" t="s">
        <v>28</v>
      </c>
      <c r="K200" s="94">
        <v>1</v>
      </c>
      <c r="L200" s="94">
        <v>3</v>
      </c>
      <c r="M200" s="94">
        <v>3</v>
      </c>
      <c r="N200" s="94">
        <v>2</v>
      </c>
      <c r="O200" s="94">
        <v>2</v>
      </c>
      <c r="P200" s="95" t="s">
        <v>28</v>
      </c>
      <c r="Q200" s="105">
        <v>2</v>
      </c>
      <c r="R200" s="94">
        <v>1</v>
      </c>
      <c r="S200" s="106" t="s">
        <v>28</v>
      </c>
    </row>
    <row r="201" spans="1:19" ht="12.75">
      <c r="A201" s="1048"/>
      <c r="B201" s="1057"/>
      <c r="C201" s="92" t="s">
        <v>437</v>
      </c>
      <c r="D201" s="97"/>
      <c r="E201" s="1054"/>
      <c r="F201" s="94">
        <v>2</v>
      </c>
      <c r="G201" s="104">
        <v>2</v>
      </c>
      <c r="H201" s="103">
        <v>2</v>
      </c>
      <c r="I201" s="107" t="s">
        <v>28</v>
      </c>
      <c r="J201" s="94">
        <v>2</v>
      </c>
      <c r="K201" s="94">
        <v>1</v>
      </c>
      <c r="L201" s="94">
        <v>3</v>
      </c>
      <c r="M201" s="94">
        <v>3</v>
      </c>
      <c r="N201" s="94">
        <v>2</v>
      </c>
      <c r="O201" s="94">
        <v>2</v>
      </c>
      <c r="P201" s="95" t="s">
        <v>28</v>
      </c>
      <c r="Q201" s="120">
        <v>2.6669999999999998</v>
      </c>
      <c r="R201" s="94">
        <v>1</v>
      </c>
      <c r="S201" s="106" t="s">
        <v>28</v>
      </c>
    </row>
    <row r="202" spans="1:19" ht="25.5">
      <c r="A202" s="1046" t="s">
        <v>1484</v>
      </c>
      <c r="B202" s="1073" t="s">
        <v>1485</v>
      </c>
      <c r="C202" s="92" t="s">
        <v>440</v>
      </c>
      <c r="D202" s="92" t="s">
        <v>1486</v>
      </c>
      <c r="E202" s="1052" t="s">
        <v>107</v>
      </c>
      <c r="F202" s="94">
        <v>2</v>
      </c>
      <c r="G202" s="104">
        <v>2</v>
      </c>
      <c r="H202" s="103">
        <v>1</v>
      </c>
      <c r="I202" s="104">
        <v>1</v>
      </c>
      <c r="J202" s="94">
        <v>2</v>
      </c>
      <c r="K202" s="95" t="s">
        <v>28</v>
      </c>
      <c r="L202" s="95" t="s">
        <v>28</v>
      </c>
      <c r="M202" s="95" t="s">
        <v>28</v>
      </c>
      <c r="N202" s="95" t="s">
        <v>28</v>
      </c>
      <c r="O202" s="95" t="s">
        <v>28</v>
      </c>
      <c r="P202" s="95" t="s">
        <v>28</v>
      </c>
      <c r="Q202" s="105">
        <v>2</v>
      </c>
      <c r="R202" s="94">
        <v>3</v>
      </c>
      <c r="S202" s="105">
        <v>1</v>
      </c>
    </row>
    <row r="203" spans="1:19" ht="25.5">
      <c r="A203" s="1047"/>
      <c r="B203" s="1074"/>
      <c r="C203" s="92" t="s">
        <v>442</v>
      </c>
      <c r="D203" s="92" t="s">
        <v>1487</v>
      </c>
      <c r="E203" s="1053"/>
      <c r="F203" s="94">
        <v>2</v>
      </c>
      <c r="G203" s="104">
        <v>2</v>
      </c>
      <c r="H203" s="103">
        <v>1</v>
      </c>
      <c r="I203" s="104">
        <v>1</v>
      </c>
      <c r="J203" s="94">
        <v>2</v>
      </c>
      <c r="K203" s="95" t="s">
        <v>28</v>
      </c>
      <c r="L203" s="95" t="s">
        <v>28</v>
      </c>
      <c r="M203" s="95" t="s">
        <v>28</v>
      </c>
      <c r="N203" s="95" t="s">
        <v>28</v>
      </c>
      <c r="O203" s="95" t="s">
        <v>28</v>
      </c>
      <c r="P203" s="95" t="s">
        <v>28</v>
      </c>
      <c r="Q203" s="105">
        <v>2</v>
      </c>
      <c r="R203" s="94">
        <v>3</v>
      </c>
      <c r="S203" s="105">
        <v>1</v>
      </c>
    </row>
    <row r="204" spans="1:19" ht="25.5">
      <c r="A204" s="1047"/>
      <c r="B204" s="1074"/>
      <c r="C204" s="92" t="s">
        <v>444</v>
      </c>
      <c r="D204" s="92" t="s">
        <v>1488</v>
      </c>
      <c r="E204" s="1053"/>
      <c r="F204" s="94">
        <v>2</v>
      </c>
      <c r="G204" s="104">
        <v>2</v>
      </c>
      <c r="H204" s="103">
        <v>1</v>
      </c>
      <c r="I204" s="104">
        <v>1</v>
      </c>
      <c r="J204" s="94">
        <v>2</v>
      </c>
      <c r="K204" s="95" t="s">
        <v>28</v>
      </c>
      <c r="L204" s="95" t="s">
        <v>28</v>
      </c>
      <c r="M204" s="95" t="s">
        <v>28</v>
      </c>
      <c r="N204" s="95" t="s">
        <v>28</v>
      </c>
      <c r="O204" s="95" t="s">
        <v>28</v>
      </c>
      <c r="P204" s="95" t="s">
        <v>28</v>
      </c>
      <c r="Q204" s="105">
        <v>2</v>
      </c>
      <c r="R204" s="94">
        <v>3</v>
      </c>
      <c r="S204" s="105">
        <v>1</v>
      </c>
    </row>
    <row r="205" spans="1:19" ht="25.5">
      <c r="A205" s="1047"/>
      <c r="B205" s="1074"/>
      <c r="C205" s="92" t="s">
        <v>446</v>
      </c>
      <c r="D205" s="92" t="s">
        <v>1488</v>
      </c>
      <c r="E205" s="1053"/>
      <c r="F205" s="94">
        <v>2</v>
      </c>
      <c r="G205" s="104">
        <v>2</v>
      </c>
      <c r="H205" s="103">
        <v>1</v>
      </c>
      <c r="I205" s="104">
        <v>1</v>
      </c>
      <c r="J205" s="94">
        <v>2</v>
      </c>
      <c r="K205" s="95" t="s">
        <v>28</v>
      </c>
      <c r="L205" s="95" t="s">
        <v>28</v>
      </c>
      <c r="M205" s="95" t="s">
        <v>28</v>
      </c>
      <c r="N205" s="95" t="s">
        <v>28</v>
      </c>
      <c r="O205" s="95" t="s">
        <v>28</v>
      </c>
      <c r="P205" s="95" t="s">
        <v>28</v>
      </c>
      <c r="Q205" s="105">
        <v>2</v>
      </c>
      <c r="R205" s="94">
        <v>3</v>
      </c>
      <c r="S205" s="105">
        <v>1</v>
      </c>
    </row>
    <row r="206" spans="1:19" ht="12.75">
      <c r="A206" s="1048"/>
      <c r="B206" s="1075"/>
      <c r="C206" s="92" t="s">
        <v>450</v>
      </c>
      <c r="D206" s="97"/>
      <c r="E206" s="1054"/>
      <c r="F206" s="94">
        <v>2</v>
      </c>
      <c r="G206" s="104">
        <v>2</v>
      </c>
      <c r="H206" s="103">
        <v>1</v>
      </c>
      <c r="I206" s="104">
        <v>1</v>
      </c>
      <c r="J206" s="94">
        <v>2</v>
      </c>
      <c r="K206" s="95" t="s">
        <v>28</v>
      </c>
      <c r="L206" s="95" t="s">
        <v>28</v>
      </c>
      <c r="M206" s="95" t="s">
        <v>28</v>
      </c>
      <c r="N206" s="95" t="s">
        <v>28</v>
      </c>
      <c r="O206" s="95" t="s">
        <v>28</v>
      </c>
      <c r="P206" s="95" t="s">
        <v>28</v>
      </c>
      <c r="Q206" s="105">
        <v>2</v>
      </c>
      <c r="R206" s="94">
        <v>3</v>
      </c>
      <c r="S206" s="105">
        <v>1</v>
      </c>
    </row>
    <row r="207" spans="1:19" ht="25.5">
      <c r="A207" s="1046" t="s">
        <v>1489</v>
      </c>
      <c r="B207" s="1077" t="s">
        <v>1490</v>
      </c>
      <c r="C207" s="92" t="s">
        <v>453</v>
      </c>
      <c r="D207" s="92" t="s">
        <v>1491</v>
      </c>
      <c r="E207" s="1052" t="s">
        <v>107</v>
      </c>
      <c r="F207" s="94">
        <v>2</v>
      </c>
      <c r="G207" s="104">
        <v>2</v>
      </c>
      <c r="H207" s="103">
        <v>2</v>
      </c>
      <c r="I207" s="104">
        <v>1</v>
      </c>
      <c r="J207" s="94">
        <v>3</v>
      </c>
      <c r="K207" s="95" t="s">
        <v>28</v>
      </c>
      <c r="L207" s="95" t="s">
        <v>28</v>
      </c>
      <c r="M207" s="95" t="s">
        <v>28</v>
      </c>
      <c r="N207" s="94">
        <v>1</v>
      </c>
      <c r="O207" s="95" t="s">
        <v>28</v>
      </c>
      <c r="P207" s="95" t="s">
        <v>28</v>
      </c>
      <c r="Q207" s="105">
        <v>2</v>
      </c>
      <c r="R207" s="94">
        <v>3</v>
      </c>
      <c r="S207" s="105">
        <v>1</v>
      </c>
    </row>
    <row r="208" spans="1:19" ht="25.5">
      <c r="A208" s="1047"/>
      <c r="B208" s="1078"/>
      <c r="C208" s="92" t="s">
        <v>455</v>
      </c>
      <c r="D208" s="92" t="s">
        <v>1492</v>
      </c>
      <c r="E208" s="1053"/>
      <c r="F208" s="94">
        <v>2</v>
      </c>
      <c r="G208" s="104">
        <v>2</v>
      </c>
      <c r="H208" s="103">
        <v>2</v>
      </c>
      <c r="I208" s="104">
        <v>1</v>
      </c>
      <c r="J208" s="94">
        <v>3</v>
      </c>
      <c r="K208" s="95" t="s">
        <v>28</v>
      </c>
      <c r="L208" s="95" t="s">
        <v>28</v>
      </c>
      <c r="M208" s="95" t="s">
        <v>28</v>
      </c>
      <c r="N208" s="94">
        <v>1</v>
      </c>
      <c r="O208" s="95" t="s">
        <v>28</v>
      </c>
      <c r="P208" s="95" t="s">
        <v>28</v>
      </c>
      <c r="Q208" s="105">
        <v>2</v>
      </c>
      <c r="R208" s="94">
        <v>3</v>
      </c>
      <c r="S208" s="105">
        <v>1</v>
      </c>
    </row>
    <row r="209" spans="1:19" ht="25.5">
      <c r="A209" s="1047"/>
      <c r="B209" s="1078"/>
      <c r="C209" s="92" t="s">
        <v>457</v>
      </c>
      <c r="D209" s="92" t="s">
        <v>1493</v>
      </c>
      <c r="E209" s="1053"/>
      <c r="F209" s="94">
        <v>3</v>
      </c>
      <c r="G209" s="104">
        <v>2</v>
      </c>
      <c r="H209" s="103">
        <v>2</v>
      </c>
      <c r="I209" s="104">
        <v>1</v>
      </c>
      <c r="J209" s="94">
        <v>3</v>
      </c>
      <c r="K209" s="95" t="s">
        <v>28</v>
      </c>
      <c r="L209" s="95" t="s">
        <v>28</v>
      </c>
      <c r="M209" s="95" t="s">
        <v>28</v>
      </c>
      <c r="N209" s="94">
        <v>1</v>
      </c>
      <c r="O209" s="95" t="s">
        <v>28</v>
      </c>
      <c r="P209" s="95" t="s">
        <v>28</v>
      </c>
      <c r="Q209" s="105">
        <v>2</v>
      </c>
      <c r="R209" s="94">
        <v>3</v>
      </c>
      <c r="S209" s="105">
        <v>1</v>
      </c>
    </row>
    <row r="210" spans="1:19" ht="25.5">
      <c r="A210" s="1047"/>
      <c r="B210" s="1078"/>
      <c r="C210" s="92" t="s">
        <v>459</v>
      </c>
      <c r="D210" s="92" t="s">
        <v>1492</v>
      </c>
      <c r="E210" s="1053"/>
      <c r="F210" s="94">
        <v>3</v>
      </c>
      <c r="G210" s="104">
        <v>2</v>
      </c>
      <c r="H210" s="103">
        <v>2</v>
      </c>
      <c r="I210" s="104">
        <v>1</v>
      </c>
      <c r="J210" s="94">
        <v>3</v>
      </c>
      <c r="K210" s="95" t="s">
        <v>28</v>
      </c>
      <c r="L210" s="95" t="s">
        <v>28</v>
      </c>
      <c r="M210" s="95" t="s">
        <v>28</v>
      </c>
      <c r="N210" s="94">
        <v>1</v>
      </c>
      <c r="O210" s="95" t="s">
        <v>28</v>
      </c>
      <c r="P210" s="95" t="s">
        <v>28</v>
      </c>
      <c r="Q210" s="105">
        <v>2</v>
      </c>
      <c r="R210" s="94">
        <v>3</v>
      </c>
      <c r="S210" s="105">
        <v>1</v>
      </c>
    </row>
    <row r="211" spans="1:19" ht="12.75">
      <c r="A211" s="1047"/>
      <c r="B211" s="1078"/>
      <c r="C211" s="92" t="s">
        <v>461</v>
      </c>
      <c r="D211" s="97"/>
      <c r="E211" s="1054"/>
      <c r="F211" s="108">
        <v>2.67</v>
      </c>
      <c r="G211" s="104">
        <v>2</v>
      </c>
      <c r="H211" s="103">
        <v>2</v>
      </c>
      <c r="I211" s="104">
        <v>1</v>
      </c>
      <c r="J211" s="94">
        <v>3</v>
      </c>
      <c r="K211" s="95" t="s">
        <v>28</v>
      </c>
      <c r="L211" s="95" t="s">
        <v>28</v>
      </c>
      <c r="M211" s="95" t="s">
        <v>28</v>
      </c>
      <c r="N211" s="94">
        <v>1</v>
      </c>
      <c r="O211" s="95" t="s">
        <v>28</v>
      </c>
      <c r="P211" s="95" t="s">
        <v>28</v>
      </c>
      <c r="Q211" s="105">
        <v>2</v>
      </c>
      <c r="R211" s="94">
        <v>3</v>
      </c>
      <c r="S211" s="105">
        <v>1</v>
      </c>
    </row>
    <row r="212" spans="1:19" ht="25.5">
      <c r="A212" s="1046" t="s">
        <v>451</v>
      </c>
      <c r="B212" s="1073" t="s">
        <v>452</v>
      </c>
      <c r="C212" s="92" t="s">
        <v>478</v>
      </c>
      <c r="D212" s="92" t="s">
        <v>1494</v>
      </c>
      <c r="E212" s="1052" t="s">
        <v>107</v>
      </c>
      <c r="F212" s="106" t="s">
        <v>28</v>
      </c>
      <c r="G212" s="107" t="s">
        <v>28</v>
      </c>
      <c r="H212" s="106" t="s">
        <v>28</v>
      </c>
      <c r="I212" s="104">
        <v>2</v>
      </c>
      <c r="J212" s="94">
        <v>3</v>
      </c>
      <c r="K212" s="95" t="s">
        <v>28</v>
      </c>
      <c r="L212" s="95" t="s">
        <v>28</v>
      </c>
      <c r="M212" s="95" t="s">
        <v>28</v>
      </c>
      <c r="N212" s="94">
        <v>3</v>
      </c>
      <c r="O212" s="94">
        <v>2</v>
      </c>
      <c r="P212" s="95" t="s">
        <v>28</v>
      </c>
      <c r="Q212" s="107" t="s">
        <v>28</v>
      </c>
      <c r="R212" s="95" t="s">
        <v>28</v>
      </c>
      <c r="S212" s="104">
        <v>2</v>
      </c>
    </row>
    <row r="213" spans="1:19" ht="25.5">
      <c r="A213" s="1047"/>
      <c r="B213" s="1074"/>
      <c r="C213" s="92" t="s">
        <v>480</v>
      </c>
      <c r="D213" s="92" t="s">
        <v>1495</v>
      </c>
      <c r="E213" s="1053"/>
      <c r="F213" s="106" t="s">
        <v>28</v>
      </c>
      <c r="G213" s="107" t="s">
        <v>28</v>
      </c>
      <c r="H213" s="103">
        <v>2</v>
      </c>
      <c r="I213" s="104">
        <v>2</v>
      </c>
      <c r="J213" s="95" t="s">
        <v>28</v>
      </c>
      <c r="K213" s="95" t="s">
        <v>28</v>
      </c>
      <c r="L213" s="94">
        <v>1</v>
      </c>
      <c r="M213" s="94">
        <v>1</v>
      </c>
      <c r="N213" s="94">
        <v>3</v>
      </c>
      <c r="O213" s="94">
        <v>2</v>
      </c>
      <c r="P213" s="95" t="s">
        <v>28</v>
      </c>
      <c r="Q213" s="104">
        <v>2</v>
      </c>
      <c r="R213" s="95" t="s">
        <v>28</v>
      </c>
      <c r="S213" s="104">
        <v>2</v>
      </c>
    </row>
    <row r="214" spans="1:19" ht="25.5">
      <c r="A214" s="1047"/>
      <c r="B214" s="1074"/>
      <c r="C214" s="92" t="s">
        <v>482</v>
      </c>
      <c r="D214" s="92" t="s">
        <v>1496</v>
      </c>
      <c r="E214" s="1053"/>
      <c r="F214" s="106" t="s">
        <v>28</v>
      </c>
      <c r="G214" s="107" t="s">
        <v>28</v>
      </c>
      <c r="H214" s="106" t="s">
        <v>28</v>
      </c>
      <c r="I214" s="107" t="s">
        <v>28</v>
      </c>
      <c r="J214" s="95" t="s">
        <v>28</v>
      </c>
      <c r="K214" s="94">
        <v>3</v>
      </c>
      <c r="L214" s="94">
        <v>1</v>
      </c>
      <c r="M214" s="94">
        <v>2</v>
      </c>
      <c r="N214" s="94">
        <v>3</v>
      </c>
      <c r="O214" s="94">
        <v>2</v>
      </c>
      <c r="P214" s="94">
        <v>2</v>
      </c>
      <c r="Q214" s="104">
        <v>3</v>
      </c>
      <c r="R214" s="94">
        <v>2</v>
      </c>
      <c r="S214" s="107" t="s">
        <v>28</v>
      </c>
    </row>
    <row r="215" spans="1:19" ht="25.5">
      <c r="A215" s="1047"/>
      <c r="B215" s="1074"/>
      <c r="C215" s="92" t="s">
        <v>484</v>
      </c>
      <c r="D215" s="92" t="s">
        <v>1497</v>
      </c>
      <c r="E215" s="1053"/>
      <c r="F215" s="106" t="s">
        <v>28</v>
      </c>
      <c r="G215" s="107" t="s">
        <v>28</v>
      </c>
      <c r="H215" s="106" t="s">
        <v>28</v>
      </c>
      <c r="I215" s="107" t="s">
        <v>28</v>
      </c>
      <c r="J215" s="95" t="s">
        <v>28</v>
      </c>
      <c r="K215" s="94">
        <v>2</v>
      </c>
      <c r="L215" s="94">
        <v>2</v>
      </c>
      <c r="M215" s="94">
        <v>3</v>
      </c>
      <c r="N215" s="94">
        <v>3</v>
      </c>
      <c r="O215" s="94">
        <v>2</v>
      </c>
      <c r="P215" s="94">
        <v>2</v>
      </c>
      <c r="Q215" s="107" t="s">
        <v>28</v>
      </c>
      <c r="R215" s="94">
        <v>2</v>
      </c>
      <c r="S215" s="107" t="s">
        <v>28</v>
      </c>
    </row>
    <row r="216" spans="1:19" ht="12.75">
      <c r="A216" s="1048"/>
      <c r="B216" s="1075"/>
      <c r="C216" s="92" t="s">
        <v>475</v>
      </c>
      <c r="D216" s="97"/>
      <c r="E216" s="1054"/>
      <c r="F216" s="97"/>
      <c r="G216" s="97"/>
      <c r="H216" s="103">
        <v>2</v>
      </c>
      <c r="I216" s="104">
        <v>2</v>
      </c>
      <c r="J216" s="95" t="s">
        <v>28</v>
      </c>
      <c r="K216" s="98">
        <v>2.5</v>
      </c>
      <c r="L216" s="108">
        <v>1.33</v>
      </c>
      <c r="M216" s="94">
        <v>2</v>
      </c>
      <c r="N216" s="94">
        <v>3</v>
      </c>
      <c r="O216" s="94">
        <v>2</v>
      </c>
      <c r="P216" s="94">
        <v>2</v>
      </c>
      <c r="Q216" s="110">
        <v>2.5</v>
      </c>
      <c r="R216" s="94">
        <v>2</v>
      </c>
      <c r="S216" s="104">
        <v>2</v>
      </c>
    </row>
    <row r="217" spans="1:19" ht="25.5">
      <c r="A217" s="1046" t="s">
        <v>1498</v>
      </c>
      <c r="B217" s="1046" t="s">
        <v>1499</v>
      </c>
      <c r="C217" s="92" t="s">
        <v>491</v>
      </c>
      <c r="D217" s="92" t="s">
        <v>1500</v>
      </c>
      <c r="E217" s="1052" t="s">
        <v>27</v>
      </c>
      <c r="F217" s="103">
        <v>2</v>
      </c>
      <c r="G217" s="104">
        <v>3</v>
      </c>
      <c r="H217" s="103">
        <v>2</v>
      </c>
      <c r="I217" s="104">
        <v>2</v>
      </c>
      <c r="J217" s="95" t="s">
        <v>28</v>
      </c>
      <c r="K217" s="95" t="s">
        <v>28</v>
      </c>
      <c r="L217" s="95" t="s">
        <v>28</v>
      </c>
      <c r="M217" s="95" t="s">
        <v>28</v>
      </c>
      <c r="N217" s="95" t="s">
        <v>28</v>
      </c>
      <c r="O217" s="95" t="s">
        <v>28</v>
      </c>
      <c r="P217" s="95" t="s">
        <v>28</v>
      </c>
      <c r="Q217" s="104">
        <v>2</v>
      </c>
      <c r="R217" s="94">
        <v>1</v>
      </c>
      <c r="S217" s="104">
        <v>2</v>
      </c>
    </row>
    <row r="218" spans="1:19" ht="25.5">
      <c r="A218" s="1047"/>
      <c r="B218" s="1047"/>
      <c r="C218" s="92" t="s">
        <v>493</v>
      </c>
      <c r="D218" s="92" t="s">
        <v>1501</v>
      </c>
      <c r="E218" s="1053"/>
      <c r="F218" s="103">
        <v>2</v>
      </c>
      <c r="G218" s="104">
        <v>2</v>
      </c>
      <c r="H218" s="103">
        <v>2</v>
      </c>
      <c r="I218" s="104">
        <v>2</v>
      </c>
      <c r="J218" s="95" t="s">
        <v>28</v>
      </c>
      <c r="K218" s="95" t="s">
        <v>28</v>
      </c>
      <c r="L218" s="95" t="s">
        <v>28</v>
      </c>
      <c r="M218" s="95" t="s">
        <v>28</v>
      </c>
      <c r="N218" s="95" t="s">
        <v>28</v>
      </c>
      <c r="O218" s="95" t="s">
        <v>28</v>
      </c>
      <c r="P218" s="95" t="s">
        <v>28</v>
      </c>
      <c r="Q218" s="104">
        <v>2</v>
      </c>
      <c r="R218" s="94">
        <v>1</v>
      </c>
      <c r="S218" s="104">
        <v>2</v>
      </c>
    </row>
    <row r="219" spans="1:19" ht="25.5">
      <c r="A219" s="1047"/>
      <c r="B219" s="1047"/>
      <c r="C219" s="92" t="s">
        <v>495</v>
      </c>
      <c r="D219" s="92" t="s">
        <v>1502</v>
      </c>
      <c r="E219" s="1053"/>
      <c r="F219" s="103">
        <v>2</v>
      </c>
      <c r="G219" s="104">
        <v>3</v>
      </c>
      <c r="H219" s="103">
        <v>2</v>
      </c>
      <c r="I219" s="104">
        <v>2</v>
      </c>
      <c r="J219" s="95" t="s">
        <v>28</v>
      </c>
      <c r="K219" s="95" t="s">
        <v>28</v>
      </c>
      <c r="L219" s="95" t="s">
        <v>28</v>
      </c>
      <c r="M219" s="95" t="s">
        <v>28</v>
      </c>
      <c r="N219" s="95" t="s">
        <v>28</v>
      </c>
      <c r="O219" s="95" t="s">
        <v>28</v>
      </c>
      <c r="P219" s="95" t="s">
        <v>28</v>
      </c>
      <c r="Q219" s="104">
        <v>2</v>
      </c>
      <c r="R219" s="94">
        <v>1</v>
      </c>
      <c r="S219" s="104">
        <v>2</v>
      </c>
    </row>
    <row r="220" spans="1:19" ht="25.5">
      <c r="A220" s="1047"/>
      <c r="B220" s="1047"/>
      <c r="C220" s="92" t="s">
        <v>510</v>
      </c>
      <c r="D220" s="92" t="s">
        <v>1503</v>
      </c>
      <c r="E220" s="1053"/>
      <c r="F220" s="103">
        <v>2</v>
      </c>
      <c r="G220" s="104">
        <v>2</v>
      </c>
      <c r="H220" s="103">
        <v>2</v>
      </c>
      <c r="I220" s="104">
        <v>2</v>
      </c>
      <c r="J220" s="95" t="s">
        <v>28</v>
      </c>
      <c r="K220" s="95" t="s">
        <v>28</v>
      </c>
      <c r="L220" s="95" t="s">
        <v>28</v>
      </c>
      <c r="M220" s="95" t="s">
        <v>28</v>
      </c>
      <c r="N220" s="95" t="s">
        <v>28</v>
      </c>
      <c r="O220" s="95" t="s">
        <v>28</v>
      </c>
      <c r="P220" s="95" t="s">
        <v>28</v>
      </c>
      <c r="Q220" s="104">
        <v>2</v>
      </c>
      <c r="R220" s="94">
        <v>1</v>
      </c>
      <c r="S220" s="104">
        <v>2</v>
      </c>
    </row>
    <row r="221" spans="1:19" ht="25.5">
      <c r="A221" s="1047"/>
      <c r="B221" s="1047"/>
      <c r="C221" s="92" t="s">
        <v>512</v>
      </c>
      <c r="D221" s="96" t="s">
        <v>1504</v>
      </c>
      <c r="E221" s="1053"/>
      <c r="F221" s="103">
        <v>2</v>
      </c>
      <c r="G221" s="104">
        <v>3</v>
      </c>
      <c r="H221" s="103">
        <v>2</v>
      </c>
      <c r="I221" s="104">
        <v>2</v>
      </c>
      <c r="J221" s="95" t="s">
        <v>28</v>
      </c>
      <c r="K221" s="95" t="s">
        <v>28</v>
      </c>
      <c r="L221" s="95" t="s">
        <v>28</v>
      </c>
      <c r="M221" s="95" t="s">
        <v>28</v>
      </c>
      <c r="N221" s="95" t="s">
        <v>28</v>
      </c>
      <c r="O221" s="95" t="s">
        <v>28</v>
      </c>
      <c r="P221" s="95" t="s">
        <v>28</v>
      </c>
      <c r="Q221" s="104">
        <v>2</v>
      </c>
      <c r="R221" s="94">
        <v>1</v>
      </c>
      <c r="S221" s="104">
        <v>2</v>
      </c>
    </row>
    <row r="222" spans="1:19" ht="12.75">
      <c r="A222" s="1048"/>
      <c r="B222" s="1048"/>
      <c r="C222" s="92" t="s">
        <v>501</v>
      </c>
      <c r="D222" s="97"/>
      <c r="E222" s="1054"/>
      <c r="F222" s="103">
        <v>2</v>
      </c>
      <c r="G222" s="110">
        <v>2.6</v>
      </c>
      <c r="H222" s="103">
        <v>2</v>
      </c>
      <c r="I222" s="104">
        <v>2</v>
      </c>
      <c r="J222" s="95" t="s">
        <v>28</v>
      </c>
      <c r="K222" s="95" t="s">
        <v>28</v>
      </c>
      <c r="L222" s="95" t="s">
        <v>28</v>
      </c>
      <c r="M222" s="95" t="s">
        <v>28</v>
      </c>
      <c r="N222" s="95" t="s">
        <v>28</v>
      </c>
      <c r="O222" s="95" t="s">
        <v>28</v>
      </c>
      <c r="P222" s="95" t="s">
        <v>28</v>
      </c>
      <c r="Q222" s="104">
        <v>2</v>
      </c>
      <c r="R222" s="94">
        <v>1</v>
      </c>
      <c r="S222" s="104">
        <v>2</v>
      </c>
    </row>
    <row r="223" spans="1:19" ht="25.5">
      <c r="A223" s="1046" t="s">
        <v>1505</v>
      </c>
      <c r="B223" s="1055" t="s">
        <v>1506</v>
      </c>
      <c r="C223" s="92" t="s">
        <v>517</v>
      </c>
      <c r="D223" s="107" t="s">
        <v>1507</v>
      </c>
      <c r="E223" s="1052" t="s">
        <v>27</v>
      </c>
      <c r="F223" s="103">
        <v>2</v>
      </c>
      <c r="G223" s="107" t="s">
        <v>28</v>
      </c>
      <c r="H223" s="106" t="s">
        <v>28</v>
      </c>
      <c r="I223" s="107" t="s">
        <v>28</v>
      </c>
      <c r="J223" s="95" t="s">
        <v>28</v>
      </c>
      <c r="K223" s="95" t="s">
        <v>28</v>
      </c>
      <c r="L223" s="94">
        <v>1</v>
      </c>
      <c r="M223" s="95" t="s">
        <v>28</v>
      </c>
      <c r="N223" s="95" t="s">
        <v>28</v>
      </c>
      <c r="O223" s="95" t="s">
        <v>28</v>
      </c>
      <c r="P223" s="95" t="s">
        <v>28</v>
      </c>
      <c r="Q223" s="107" t="s">
        <v>28</v>
      </c>
      <c r="R223" s="94">
        <v>1</v>
      </c>
      <c r="S223" s="104">
        <v>2</v>
      </c>
    </row>
    <row r="224" spans="1:19" ht="25.5">
      <c r="A224" s="1047"/>
      <c r="B224" s="1056"/>
      <c r="C224" s="92" t="s">
        <v>519</v>
      </c>
      <c r="D224" s="92" t="s">
        <v>1508</v>
      </c>
      <c r="E224" s="1053"/>
      <c r="F224" s="103">
        <v>2</v>
      </c>
      <c r="G224" s="104">
        <v>2</v>
      </c>
      <c r="H224" s="103">
        <v>3</v>
      </c>
      <c r="I224" s="107" t="s">
        <v>28</v>
      </c>
      <c r="J224" s="95" t="s">
        <v>28</v>
      </c>
      <c r="K224" s="95" t="s">
        <v>28</v>
      </c>
      <c r="L224" s="94">
        <v>1</v>
      </c>
      <c r="M224" s="95" t="s">
        <v>28</v>
      </c>
      <c r="N224" s="95" t="s">
        <v>28</v>
      </c>
      <c r="O224" s="95" t="s">
        <v>28</v>
      </c>
      <c r="P224" s="95" t="s">
        <v>28</v>
      </c>
      <c r="Q224" s="104">
        <v>2</v>
      </c>
      <c r="R224" s="94">
        <v>1</v>
      </c>
      <c r="S224" s="104">
        <v>3</v>
      </c>
    </row>
    <row r="225" spans="1:19" ht="25.5">
      <c r="A225" s="1047"/>
      <c r="B225" s="1056"/>
      <c r="C225" s="92" t="s">
        <v>521</v>
      </c>
      <c r="D225" s="92" t="s">
        <v>1509</v>
      </c>
      <c r="E225" s="1053"/>
      <c r="F225" s="103">
        <v>2</v>
      </c>
      <c r="G225" s="104">
        <v>2</v>
      </c>
      <c r="H225" s="103">
        <v>3</v>
      </c>
      <c r="I225" s="107" t="s">
        <v>28</v>
      </c>
      <c r="J225" s="95" t="s">
        <v>28</v>
      </c>
      <c r="K225" s="95" t="s">
        <v>28</v>
      </c>
      <c r="L225" s="94">
        <v>1</v>
      </c>
      <c r="M225" s="94">
        <v>1</v>
      </c>
      <c r="N225" s="94">
        <v>1</v>
      </c>
      <c r="O225" s="95" t="s">
        <v>28</v>
      </c>
      <c r="P225" s="94">
        <v>2</v>
      </c>
      <c r="Q225" s="104">
        <v>3</v>
      </c>
      <c r="R225" s="94">
        <v>1</v>
      </c>
      <c r="S225" s="104">
        <v>3</v>
      </c>
    </row>
    <row r="226" spans="1:19" ht="25.5">
      <c r="A226" s="1047"/>
      <c r="B226" s="1056"/>
      <c r="C226" s="92" t="s">
        <v>523</v>
      </c>
      <c r="D226" s="92" t="s">
        <v>1510</v>
      </c>
      <c r="E226" s="1053"/>
      <c r="F226" s="103">
        <v>2</v>
      </c>
      <c r="G226" s="107" t="s">
        <v>28</v>
      </c>
      <c r="H226" s="106" t="s">
        <v>28</v>
      </c>
      <c r="I226" s="107" t="s">
        <v>28</v>
      </c>
      <c r="J226" s="94">
        <v>2</v>
      </c>
      <c r="K226" s="94">
        <v>2</v>
      </c>
      <c r="L226" s="94">
        <v>1</v>
      </c>
      <c r="M226" s="94">
        <v>1</v>
      </c>
      <c r="N226" s="95" t="s">
        <v>28</v>
      </c>
      <c r="O226" s="95" t="s">
        <v>28</v>
      </c>
      <c r="P226" s="94">
        <v>2</v>
      </c>
      <c r="Q226" s="104">
        <v>3</v>
      </c>
      <c r="R226" s="94">
        <v>1</v>
      </c>
      <c r="S226" s="104">
        <v>3</v>
      </c>
    </row>
    <row r="227" spans="1:19" ht="25.5">
      <c r="A227" s="1047"/>
      <c r="B227" s="1056"/>
      <c r="C227" s="92" t="s">
        <v>525</v>
      </c>
      <c r="D227" s="92" t="s">
        <v>1511</v>
      </c>
      <c r="E227" s="1053"/>
      <c r="F227" s="103">
        <v>1</v>
      </c>
      <c r="G227" s="107" t="s">
        <v>28</v>
      </c>
      <c r="H227" s="106" t="s">
        <v>28</v>
      </c>
      <c r="I227" s="107" t="s">
        <v>28</v>
      </c>
      <c r="J227" s="94">
        <v>2</v>
      </c>
      <c r="K227" s="94">
        <v>2</v>
      </c>
      <c r="L227" s="94">
        <v>1</v>
      </c>
      <c r="M227" s="94">
        <v>1</v>
      </c>
      <c r="N227" s="94">
        <v>1</v>
      </c>
      <c r="O227" s="95" t="s">
        <v>28</v>
      </c>
      <c r="P227" s="94">
        <v>2</v>
      </c>
      <c r="Q227" s="104">
        <v>3</v>
      </c>
      <c r="R227" s="94">
        <v>1</v>
      </c>
      <c r="S227" s="104">
        <v>2</v>
      </c>
    </row>
    <row r="228" spans="1:19" ht="12.75">
      <c r="A228" s="1048"/>
      <c r="B228" s="1057"/>
      <c r="C228" s="92" t="s">
        <v>514</v>
      </c>
      <c r="D228" s="97"/>
      <c r="E228" s="1054"/>
      <c r="F228" s="99">
        <v>1.8</v>
      </c>
      <c r="G228" s="104">
        <v>2</v>
      </c>
      <c r="H228" s="103">
        <v>3</v>
      </c>
      <c r="I228" s="107" t="s">
        <v>28</v>
      </c>
      <c r="J228" s="94">
        <v>2</v>
      </c>
      <c r="K228" s="94">
        <v>2</v>
      </c>
      <c r="L228" s="94">
        <v>1</v>
      </c>
      <c r="M228" s="94">
        <v>1</v>
      </c>
      <c r="N228" s="94">
        <v>1</v>
      </c>
      <c r="O228" s="95" t="s">
        <v>28</v>
      </c>
      <c r="P228" s="94">
        <v>2</v>
      </c>
      <c r="Q228" s="121">
        <v>2.75</v>
      </c>
      <c r="R228" s="94">
        <v>1</v>
      </c>
      <c r="S228" s="118">
        <v>2.6</v>
      </c>
    </row>
    <row r="229" spans="1:19" ht="25.5">
      <c r="A229" s="1046" t="s">
        <v>1512</v>
      </c>
      <c r="B229" s="1055" t="s">
        <v>1513</v>
      </c>
      <c r="C229" s="92" t="s">
        <v>530</v>
      </c>
      <c r="D229" s="92" t="s">
        <v>1514</v>
      </c>
      <c r="E229" s="1052" t="s">
        <v>27</v>
      </c>
      <c r="F229" s="103">
        <v>2</v>
      </c>
      <c r="G229" s="104">
        <v>3</v>
      </c>
      <c r="H229" s="103">
        <v>2</v>
      </c>
      <c r="I229" s="104">
        <v>1</v>
      </c>
      <c r="J229" s="95" t="s">
        <v>28</v>
      </c>
      <c r="K229" s="95" t="s">
        <v>28</v>
      </c>
      <c r="L229" s="95" t="s">
        <v>28</v>
      </c>
      <c r="M229" s="95" t="s">
        <v>28</v>
      </c>
      <c r="N229" s="95" t="s">
        <v>28</v>
      </c>
      <c r="O229" s="95" t="s">
        <v>28</v>
      </c>
      <c r="P229" s="95" t="s">
        <v>28</v>
      </c>
      <c r="Q229" s="104">
        <v>2</v>
      </c>
      <c r="R229" s="94">
        <v>1</v>
      </c>
      <c r="S229" s="104">
        <v>2</v>
      </c>
    </row>
    <row r="230" spans="1:19" ht="25.5">
      <c r="A230" s="1047"/>
      <c r="B230" s="1056"/>
      <c r="C230" s="92" t="s">
        <v>532</v>
      </c>
      <c r="D230" s="92" t="s">
        <v>1515</v>
      </c>
      <c r="E230" s="1053"/>
      <c r="F230" s="103">
        <v>2</v>
      </c>
      <c r="G230" s="104">
        <v>3</v>
      </c>
      <c r="H230" s="103">
        <v>2</v>
      </c>
      <c r="I230" s="104">
        <v>2</v>
      </c>
      <c r="J230" s="95" t="s">
        <v>28</v>
      </c>
      <c r="K230" s="95" t="s">
        <v>28</v>
      </c>
      <c r="L230" s="95" t="s">
        <v>28</v>
      </c>
      <c r="M230" s="95" t="s">
        <v>28</v>
      </c>
      <c r="N230" s="95" t="s">
        <v>28</v>
      </c>
      <c r="O230" s="95" t="s">
        <v>28</v>
      </c>
      <c r="P230" s="95" t="s">
        <v>28</v>
      </c>
      <c r="Q230" s="104">
        <v>2</v>
      </c>
      <c r="R230" s="94">
        <v>1</v>
      </c>
      <c r="S230" s="104">
        <v>2</v>
      </c>
    </row>
    <row r="231" spans="1:19" ht="25.5">
      <c r="A231" s="1047"/>
      <c r="B231" s="1056"/>
      <c r="C231" s="92" t="s">
        <v>534</v>
      </c>
      <c r="D231" s="92" t="s">
        <v>1516</v>
      </c>
      <c r="E231" s="1053"/>
      <c r="F231" s="103">
        <v>2</v>
      </c>
      <c r="G231" s="104">
        <v>3</v>
      </c>
      <c r="H231" s="103">
        <v>2</v>
      </c>
      <c r="I231" s="104">
        <v>2</v>
      </c>
      <c r="J231" s="95" t="s">
        <v>28</v>
      </c>
      <c r="K231" s="95" t="s">
        <v>28</v>
      </c>
      <c r="L231" s="95" t="s">
        <v>28</v>
      </c>
      <c r="M231" s="95" t="s">
        <v>28</v>
      </c>
      <c r="N231" s="95" t="s">
        <v>28</v>
      </c>
      <c r="O231" s="95" t="s">
        <v>28</v>
      </c>
      <c r="P231" s="95" t="s">
        <v>28</v>
      </c>
      <c r="Q231" s="104">
        <v>2</v>
      </c>
      <c r="R231" s="94">
        <v>1</v>
      </c>
      <c r="S231" s="104">
        <v>2</v>
      </c>
    </row>
    <row r="232" spans="1:19" ht="25.5">
      <c r="A232" s="1047"/>
      <c r="B232" s="1056"/>
      <c r="C232" s="92" t="s">
        <v>536</v>
      </c>
      <c r="D232" s="92" t="s">
        <v>1517</v>
      </c>
      <c r="E232" s="1053"/>
      <c r="F232" s="103">
        <v>2</v>
      </c>
      <c r="G232" s="104">
        <v>3</v>
      </c>
      <c r="H232" s="103">
        <v>2</v>
      </c>
      <c r="I232" s="104">
        <v>2</v>
      </c>
      <c r="J232" s="95" t="s">
        <v>28</v>
      </c>
      <c r="K232" s="95" t="s">
        <v>28</v>
      </c>
      <c r="L232" s="95" t="s">
        <v>28</v>
      </c>
      <c r="M232" s="95" t="s">
        <v>28</v>
      </c>
      <c r="N232" s="95" t="s">
        <v>28</v>
      </c>
      <c r="O232" s="95" t="s">
        <v>28</v>
      </c>
      <c r="P232" s="95" t="s">
        <v>28</v>
      </c>
      <c r="Q232" s="104">
        <v>2</v>
      </c>
      <c r="R232" s="94">
        <v>1</v>
      </c>
      <c r="S232" s="104">
        <v>2</v>
      </c>
    </row>
    <row r="233" spans="1:19" ht="25.5">
      <c r="A233" s="1047"/>
      <c r="B233" s="1056"/>
      <c r="C233" s="92" t="s">
        <v>538</v>
      </c>
      <c r="D233" s="92" t="s">
        <v>1518</v>
      </c>
      <c r="E233" s="1053"/>
      <c r="F233" s="103">
        <v>1</v>
      </c>
      <c r="G233" s="104">
        <v>3</v>
      </c>
      <c r="H233" s="103">
        <v>2</v>
      </c>
      <c r="I233" s="104">
        <v>2</v>
      </c>
      <c r="J233" s="95" t="s">
        <v>28</v>
      </c>
      <c r="K233" s="95" t="s">
        <v>28</v>
      </c>
      <c r="L233" s="95" t="s">
        <v>28</v>
      </c>
      <c r="M233" s="95" t="s">
        <v>28</v>
      </c>
      <c r="N233" s="95" t="s">
        <v>28</v>
      </c>
      <c r="O233" s="95" t="s">
        <v>28</v>
      </c>
      <c r="P233" s="95" t="s">
        <v>28</v>
      </c>
      <c r="Q233" s="104">
        <v>2</v>
      </c>
      <c r="R233" s="94">
        <v>1</v>
      </c>
      <c r="S233" s="104">
        <v>2</v>
      </c>
    </row>
    <row r="234" spans="1:19" ht="12.75">
      <c r="A234" s="1048"/>
      <c r="B234" s="1057"/>
      <c r="C234" s="92" t="s">
        <v>527</v>
      </c>
      <c r="D234" s="97"/>
      <c r="E234" s="1054"/>
      <c r="F234" s="99">
        <v>1.8</v>
      </c>
      <c r="G234" s="104">
        <v>3</v>
      </c>
      <c r="H234" s="103">
        <v>2</v>
      </c>
      <c r="I234" s="110">
        <v>1.8</v>
      </c>
      <c r="J234" s="95" t="s">
        <v>28</v>
      </c>
      <c r="K234" s="95" t="s">
        <v>28</v>
      </c>
      <c r="L234" s="95" t="s">
        <v>28</v>
      </c>
      <c r="M234" s="95" t="s">
        <v>28</v>
      </c>
      <c r="N234" s="95" t="s">
        <v>28</v>
      </c>
      <c r="O234" s="95" t="s">
        <v>28</v>
      </c>
      <c r="P234" s="95" t="s">
        <v>28</v>
      </c>
      <c r="Q234" s="104">
        <v>2</v>
      </c>
      <c r="R234" s="94">
        <v>1</v>
      </c>
      <c r="S234" s="104">
        <v>2</v>
      </c>
    </row>
    <row r="235" spans="1:19" ht="25.5">
      <c r="A235" s="1046" t="s">
        <v>1519</v>
      </c>
      <c r="B235" s="1055" t="s">
        <v>1520</v>
      </c>
      <c r="C235" s="92" t="s">
        <v>543</v>
      </c>
      <c r="D235" s="92" t="s">
        <v>1521</v>
      </c>
      <c r="E235" s="1052" t="s">
        <v>27</v>
      </c>
      <c r="F235" s="103">
        <v>2</v>
      </c>
      <c r="G235" s="107" t="s">
        <v>28</v>
      </c>
      <c r="H235" s="106" t="s">
        <v>28</v>
      </c>
      <c r="I235" s="107" t="s">
        <v>28</v>
      </c>
      <c r="J235" s="95" t="s">
        <v>28</v>
      </c>
      <c r="K235" s="94">
        <v>2</v>
      </c>
      <c r="L235" s="94">
        <v>3</v>
      </c>
      <c r="M235" s="94">
        <v>1</v>
      </c>
      <c r="N235" s="95" t="s">
        <v>28</v>
      </c>
      <c r="O235" s="95" t="s">
        <v>28</v>
      </c>
      <c r="P235" s="95" t="s">
        <v>28</v>
      </c>
      <c r="Q235" s="104">
        <v>1</v>
      </c>
      <c r="R235" s="94">
        <v>1</v>
      </c>
      <c r="S235" s="107" t="s">
        <v>28</v>
      </c>
    </row>
    <row r="236" spans="1:19" ht="25.5">
      <c r="A236" s="1047"/>
      <c r="B236" s="1056"/>
      <c r="C236" s="92" t="s">
        <v>545</v>
      </c>
      <c r="D236" s="92" t="s">
        <v>1522</v>
      </c>
      <c r="E236" s="1053"/>
      <c r="F236" s="103">
        <v>2</v>
      </c>
      <c r="G236" s="104">
        <v>1</v>
      </c>
      <c r="H236" s="103">
        <v>1</v>
      </c>
      <c r="I236" s="104">
        <v>1</v>
      </c>
      <c r="J236" s="95" t="s">
        <v>28</v>
      </c>
      <c r="K236" s="94">
        <v>2</v>
      </c>
      <c r="L236" s="94">
        <v>3</v>
      </c>
      <c r="M236" s="94">
        <v>1</v>
      </c>
      <c r="N236" s="95" t="s">
        <v>28</v>
      </c>
      <c r="O236" s="95" t="s">
        <v>28</v>
      </c>
      <c r="P236" s="95" t="s">
        <v>28</v>
      </c>
      <c r="Q236" s="104">
        <v>1</v>
      </c>
      <c r="R236" s="94">
        <v>1</v>
      </c>
      <c r="S236" s="104">
        <v>1</v>
      </c>
    </row>
    <row r="237" spans="1:19" ht="25.5">
      <c r="A237" s="1047"/>
      <c r="B237" s="1056"/>
      <c r="C237" s="92" t="s">
        <v>547</v>
      </c>
      <c r="D237" s="92" t="s">
        <v>1523</v>
      </c>
      <c r="E237" s="1053"/>
      <c r="F237" s="103">
        <v>2</v>
      </c>
      <c r="G237" s="104">
        <v>1</v>
      </c>
      <c r="H237" s="103">
        <v>1</v>
      </c>
      <c r="I237" s="104">
        <v>1</v>
      </c>
      <c r="J237" s="95" t="s">
        <v>28</v>
      </c>
      <c r="K237" s="94">
        <v>2</v>
      </c>
      <c r="L237" s="94">
        <v>3</v>
      </c>
      <c r="M237" s="94">
        <v>1</v>
      </c>
      <c r="N237" s="95" t="s">
        <v>28</v>
      </c>
      <c r="O237" s="95" t="s">
        <v>28</v>
      </c>
      <c r="P237" s="95" t="s">
        <v>28</v>
      </c>
      <c r="Q237" s="104">
        <v>1</v>
      </c>
      <c r="R237" s="94">
        <v>1</v>
      </c>
      <c r="S237" s="104">
        <v>1</v>
      </c>
    </row>
    <row r="238" spans="1:19" ht="25.5">
      <c r="A238" s="1047"/>
      <c r="B238" s="1056"/>
      <c r="C238" s="92" t="s">
        <v>549</v>
      </c>
      <c r="D238" s="92" t="s">
        <v>1524</v>
      </c>
      <c r="E238" s="1053"/>
      <c r="F238" s="103">
        <v>2</v>
      </c>
      <c r="G238" s="107" t="s">
        <v>28</v>
      </c>
      <c r="H238" s="106" t="s">
        <v>28</v>
      </c>
      <c r="I238" s="107" t="s">
        <v>28</v>
      </c>
      <c r="J238" s="95" t="s">
        <v>28</v>
      </c>
      <c r="K238" s="94">
        <v>2</v>
      </c>
      <c r="L238" s="94">
        <v>3</v>
      </c>
      <c r="M238" s="94">
        <v>1</v>
      </c>
      <c r="N238" s="95" t="s">
        <v>28</v>
      </c>
      <c r="O238" s="95" t="s">
        <v>28</v>
      </c>
      <c r="P238" s="95" t="s">
        <v>28</v>
      </c>
      <c r="Q238" s="104">
        <v>1</v>
      </c>
      <c r="R238" s="94">
        <v>1</v>
      </c>
      <c r="S238" s="107" t="s">
        <v>28</v>
      </c>
    </row>
    <row r="239" spans="1:19" ht="25.5">
      <c r="A239" s="1047"/>
      <c r="B239" s="1056"/>
      <c r="C239" s="92" t="s">
        <v>551</v>
      </c>
      <c r="D239" s="92" t="s">
        <v>1525</v>
      </c>
      <c r="E239" s="1053"/>
      <c r="F239" s="103">
        <v>2</v>
      </c>
      <c r="G239" s="104">
        <v>1</v>
      </c>
      <c r="H239" s="103">
        <v>1</v>
      </c>
      <c r="I239" s="104">
        <v>1</v>
      </c>
      <c r="J239" s="94">
        <v>1</v>
      </c>
      <c r="K239" s="94">
        <v>2</v>
      </c>
      <c r="L239" s="94">
        <v>3</v>
      </c>
      <c r="M239" s="94">
        <v>1</v>
      </c>
      <c r="N239" s="95" t="s">
        <v>28</v>
      </c>
      <c r="O239" s="95" t="s">
        <v>28</v>
      </c>
      <c r="P239" s="95" t="s">
        <v>28</v>
      </c>
      <c r="Q239" s="104">
        <v>1</v>
      </c>
      <c r="R239" s="94">
        <v>1</v>
      </c>
      <c r="S239" s="104">
        <v>1</v>
      </c>
    </row>
    <row r="240" spans="1:19" ht="12.75">
      <c r="A240" s="1048"/>
      <c r="B240" s="1057"/>
      <c r="C240" s="92" t="s">
        <v>540</v>
      </c>
      <c r="D240" s="97"/>
      <c r="E240" s="1054"/>
      <c r="F240" s="103">
        <v>2</v>
      </c>
      <c r="G240" s="104">
        <v>1</v>
      </c>
      <c r="H240" s="103">
        <v>1</v>
      </c>
      <c r="I240" s="104">
        <v>1</v>
      </c>
      <c r="J240" s="94">
        <v>1</v>
      </c>
      <c r="K240" s="94">
        <v>2</v>
      </c>
      <c r="L240" s="94">
        <v>3</v>
      </c>
      <c r="M240" s="94">
        <v>1</v>
      </c>
      <c r="N240" s="95" t="s">
        <v>28</v>
      </c>
      <c r="O240" s="95" t="s">
        <v>28</v>
      </c>
      <c r="P240" s="95" t="s">
        <v>28</v>
      </c>
      <c r="Q240" s="104">
        <v>1</v>
      </c>
      <c r="R240" s="94">
        <v>1</v>
      </c>
      <c r="S240" s="104">
        <v>1</v>
      </c>
    </row>
    <row r="241" spans="1:19" ht="25.5">
      <c r="A241" s="101"/>
      <c r="B241" s="101"/>
      <c r="C241" s="92" t="s">
        <v>556</v>
      </c>
      <c r="D241" s="92" t="s">
        <v>1526</v>
      </c>
      <c r="E241" s="101"/>
      <c r="F241" s="103">
        <v>2</v>
      </c>
      <c r="G241" s="104">
        <v>2</v>
      </c>
      <c r="H241" s="103">
        <v>2</v>
      </c>
      <c r="I241" s="104">
        <v>1</v>
      </c>
      <c r="J241" s="94">
        <v>1</v>
      </c>
      <c r="K241" s="95" t="s">
        <v>28</v>
      </c>
      <c r="L241" s="95" t="s">
        <v>28</v>
      </c>
      <c r="M241" s="95" t="s">
        <v>28</v>
      </c>
      <c r="N241" s="95" t="s">
        <v>28</v>
      </c>
      <c r="O241" s="95" t="s">
        <v>28</v>
      </c>
      <c r="P241" s="95" t="s">
        <v>28</v>
      </c>
      <c r="Q241" s="104">
        <v>1</v>
      </c>
      <c r="R241" s="94">
        <v>1</v>
      </c>
      <c r="S241" s="104">
        <v>2</v>
      </c>
    </row>
    <row r="242" spans="1:19" ht="25.5">
      <c r="A242" s="1064" t="s">
        <v>1527</v>
      </c>
      <c r="B242" s="1079" t="s">
        <v>1528</v>
      </c>
      <c r="C242" s="92" t="s">
        <v>558</v>
      </c>
      <c r="D242" s="92" t="s">
        <v>1529</v>
      </c>
      <c r="E242" s="1068" t="s">
        <v>27</v>
      </c>
      <c r="F242" s="103">
        <v>2</v>
      </c>
      <c r="G242" s="103">
        <v>2</v>
      </c>
      <c r="H242" s="103">
        <v>2</v>
      </c>
      <c r="I242" s="103">
        <v>1</v>
      </c>
      <c r="J242" s="94">
        <v>1</v>
      </c>
      <c r="K242" s="95" t="s">
        <v>28</v>
      </c>
      <c r="L242" s="95" t="s">
        <v>28</v>
      </c>
      <c r="M242" s="95" t="s">
        <v>28</v>
      </c>
      <c r="N242" s="95" t="s">
        <v>28</v>
      </c>
      <c r="O242" s="95" t="s">
        <v>28</v>
      </c>
      <c r="P242" s="95" t="s">
        <v>28</v>
      </c>
      <c r="Q242" s="104">
        <v>1</v>
      </c>
      <c r="R242" s="94">
        <v>1</v>
      </c>
      <c r="S242" s="105">
        <v>2</v>
      </c>
    </row>
    <row r="243" spans="1:19" ht="25.5">
      <c r="A243" s="1064"/>
      <c r="B243" s="1079"/>
      <c r="C243" s="92" t="s">
        <v>560</v>
      </c>
      <c r="D243" s="92" t="s">
        <v>1530</v>
      </c>
      <c r="E243" s="1068"/>
      <c r="F243" s="103">
        <v>2</v>
      </c>
      <c r="G243" s="103">
        <v>2</v>
      </c>
      <c r="H243" s="103">
        <v>2</v>
      </c>
      <c r="I243" s="103">
        <v>1</v>
      </c>
      <c r="J243" s="94">
        <v>1</v>
      </c>
      <c r="K243" s="95" t="s">
        <v>28</v>
      </c>
      <c r="L243" s="95" t="s">
        <v>28</v>
      </c>
      <c r="M243" s="95" t="s">
        <v>28</v>
      </c>
      <c r="N243" s="95" t="s">
        <v>28</v>
      </c>
      <c r="O243" s="95" t="s">
        <v>28</v>
      </c>
      <c r="P243" s="95" t="s">
        <v>28</v>
      </c>
      <c r="Q243" s="104">
        <v>1</v>
      </c>
      <c r="R243" s="94">
        <v>1</v>
      </c>
      <c r="S243" s="105">
        <v>2</v>
      </c>
    </row>
    <row r="244" spans="1:19" ht="25.5">
      <c r="A244" s="1064"/>
      <c r="B244" s="1079"/>
      <c r="C244" s="92" t="s">
        <v>562</v>
      </c>
      <c r="D244" s="92" t="s">
        <v>1531</v>
      </c>
      <c r="E244" s="1068"/>
      <c r="F244" s="103">
        <v>2</v>
      </c>
      <c r="G244" s="103">
        <v>2</v>
      </c>
      <c r="H244" s="103">
        <v>2</v>
      </c>
      <c r="I244" s="103">
        <v>1</v>
      </c>
      <c r="J244" s="94">
        <v>1</v>
      </c>
      <c r="K244" s="95" t="s">
        <v>28</v>
      </c>
      <c r="L244" s="95" t="s">
        <v>28</v>
      </c>
      <c r="M244" s="95" t="s">
        <v>28</v>
      </c>
      <c r="N244" s="95" t="s">
        <v>28</v>
      </c>
      <c r="O244" s="95" t="s">
        <v>28</v>
      </c>
      <c r="P244" s="95" t="s">
        <v>28</v>
      </c>
      <c r="Q244" s="104">
        <v>1</v>
      </c>
      <c r="R244" s="94">
        <v>1</v>
      </c>
      <c r="S244" s="105">
        <v>2</v>
      </c>
    </row>
    <row r="245" spans="1:19" ht="25.5">
      <c r="A245" s="1064"/>
      <c r="B245" s="1079"/>
      <c r="C245" s="92" t="s">
        <v>1532</v>
      </c>
      <c r="D245" s="92" t="s">
        <v>1533</v>
      </c>
      <c r="E245" s="1068"/>
      <c r="F245" s="103">
        <v>2</v>
      </c>
      <c r="G245" s="103">
        <v>2</v>
      </c>
      <c r="H245" s="103">
        <v>2</v>
      </c>
      <c r="I245" s="103">
        <v>1</v>
      </c>
      <c r="J245" s="94">
        <v>1</v>
      </c>
      <c r="K245" s="95" t="s">
        <v>28</v>
      </c>
      <c r="L245" s="95" t="s">
        <v>28</v>
      </c>
      <c r="M245" s="95" t="s">
        <v>28</v>
      </c>
      <c r="N245" s="95" t="s">
        <v>28</v>
      </c>
      <c r="O245" s="95" t="s">
        <v>28</v>
      </c>
      <c r="P245" s="95" t="s">
        <v>28</v>
      </c>
      <c r="Q245" s="104">
        <v>1</v>
      </c>
      <c r="R245" s="94">
        <v>1</v>
      </c>
      <c r="S245" s="105">
        <v>2</v>
      </c>
    </row>
    <row r="246" spans="1:19" ht="12.75">
      <c r="A246" s="1065"/>
      <c r="B246" s="1080"/>
      <c r="C246" s="92" t="s">
        <v>553</v>
      </c>
      <c r="D246" s="97"/>
      <c r="E246" s="1069"/>
      <c r="F246" s="103">
        <v>2</v>
      </c>
      <c r="G246" s="103">
        <v>2</v>
      </c>
      <c r="H246" s="103">
        <v>2</v>
      </c>
      <c r="I246" s="103">
        <v>1</v>
      </c>
      <c r="J246" s="94">
        <v>1</v>
      </c>
      <c r="K246" s="95" t="s">
        <v>28</v>
      </c>
      <c r="L246" s="95" t="s">
        <v>28</v>
      </c>
      <c r="M246" s="95" t="s">
        <v>28</v>
      </c>
      <c r="N246" s="95" t="s">
        <v>28</v>
      </c>
      <c r="O246" s="95" t="s">
        <v>28</v>
      </c>
      <c r="P246" s="95" t="s">
        <v>28</v>
      </c>
      <c r="Q246" s="104">
        <v>1</v>
      </c>
      <c r="R246" s="94">
        <v>1</v>
      </c>
      <c r="S246" s="105">
        <v>2</v>
      </c>
    </row>
    <row r="247" spans="1:19" ht="25.5">
      <c r="A247" s="1046" t="s">
        <v>1534</v>
      </c>
      <c r="B247" s="1055" t="s">
        <v>1535</v>
      </c>
      <c r="C247" s="92" t="s">
        <v>567</v>
      </c>
      <c r="D247" s="92" t="s">
        <v>1536</v>
      </c>
      <c r="E247" s="1052" t="s">
        <v>27</v>
      </c>
      <c r="F247" s="103">
        <v>2</v>
      </c>
      <c r="G247" s="106" t="s">
        <v>28</v>
      </c>
      <c r="H247" s="106" t="s">
        <v>28</v>
      </c>
      <c r="I247" s="106" t="s">
        <v>28</v>
      </c>
      <c r="J247" s="94">
        <v>1</v>
      </c>
      <c r="K247" s="95" t="s">
        <v>28</v>
      </c>
      <c r="L247" s="95" t="s">
        <v>28</v>
      </c>
      <c r="M247" s="95" t="s">
        <v>28</v>
      </c>
      <c r="N247" s="94">
        <v>1</v>
      </c>
      <c r="O247" s="95" t="s">
        <v>28</v>
      </c>
      <c r="P247" s="94">
        <v>2</v>
      </c>
      <c r="Q247" s="104">
        <v>1</v>
      </c>
      <c r="R247" s="94">
        <v>1</v>
      </c>
      <c r="S247" s="105">
        <v>1</v>
      </c>
    </row>
    <row r="248" spans="1:19" ht="25.5">
      <c r="A248" s="1047"/>
      <c r="B248" s="1056"/>
      <c r="C248" s="92" t="s">
        <v>569</v>
      </c>
      <c r="D248" s="92" t="s">
        <v>1537</v>
      </c>
      <c r="E248" s="1053"/>
      <c r="F248" s="103">
        <v>2</v>
      </c>
      <c r="G248" s="106" t="s">
        <v>28</v>
      </c>
      <c r="H248" s="106" t="s">
        <v>28</v>
      </c>
      <c r="I248" s="106" t="s">
        <v>28</v>
      </c>
      <c r="J248" s="94">
        <v>1</v>
      </c>
      <c r="K248" s="95" t="s">
        <v>28</v>
      </c>
      <c r="L248" s="95" t="s">
        <v>28</v>
      </c>
      <c r="M248" s="95" t="s">
        <v>28</v>
      </c>
      <c r="N248" s="94">
        <v>1</v>
      </c>
      <c r="O248" s="95" t="s">
        <v>28</v>
      </c>
      <c r="P248" s="94">
        <v>2</v>
      </c>
      <c r="Q248" s="104">
        <v>1</v>
      </c>
      <c r="R248" s="94">
        <v>1</v>
      </c>
      <c r="S248" s="105">
        <v>1</v>
      </c>
    </row>
    <row r="249" spans="1:19" ht="25.5">
      <c r="A249" s="1047"/>
      <c r="B249" s="1056"/>
      <c r="C249" s="92" t="s">
        <v>571</v>
      </c>
      <c r="D249" s="92" t="s">
        <v>1538</v>
      </c>
      <c r="E249" s="1053"/>
      <c r="F249" s="103">
        <v>2</v>
      </c>
      <c r="G249" s="106" t="s">
        <v>28</v>
      </c>
      <c r="H249" s="106" t="s">
        <v>28</v>
      </c>
      <c r="I249" s="106" t="s">
        <v>28</v>
      </c>
      <c r="J249" s="94">
        <v>1</v>
      </c>
      <c r="K249" s="95" t="s">
        <v>28</v>
      </c>
      <c r="L249" s="95" t="s">
        <v>28</v>
      </c>
      <c r="M249" s="95" t="s">
        <v>28</v>
      </c>
      <c r="N249" s="94">
        <v>1</v>
      </c>
      <c r="O249" s="95" t="s">
        <v>28</v>
      </c>
      <c r="P249" s="94">
        <v>2</v>
      </c>
      <c r="Q249" s="104">
        <v>1</v>
      </c>
      <c r="R249" s="94">
        <v>1</v>
      </c>
      <c r="S249" s="105">
        <v>1</v>
      </c>
    </row>
    <row r="250" spans="1:19" ht="25.5">
      <c r="A250" s="1047"/>
      <c r="B250" s="1056"/>
      <c r="C250" s="92" t="s">
        <v>1141</v>
      </c>
      <c r="D250" s="97"/>
      <c r="E250" s="1053"/>
      <c r="F250" s="103">
        <v>2</v>
      </c>
      <c r="G250" s="106" t="s">
        <v>28</v>
      </c>
      <c r="H250" s="106" t="s">
        <v>28</v>
      </c>
      <c r="I250" s="106" t="s">
        <v>28</v>
      </c>
      <c r="J250" s="94">
        <v>1</v>
      </c>
      <c r="K250" s="95" t="s">
        <v>28</v>
      </c>
      <c r="L250" s="95" t="s">
        <v>28</v>
      </c>
      <c r="M250" s="95" t="s">
        <v>28</v>
      </c>
      <c r="N250" s="94">
        <v>1</v>
      </c>
      <c r="O250" s="95" t="s">
        <v>28</v>
      </c>
      <c r="P250" s="94">
        <v>2</v>
      </c>
      <c r="Q250" s="104">
        <v>1</v>
      </c>
      <c r="R250" s="94">
        <v>1</v>
      </c>
      <c r="S250" s="105">
        <v>1</v>
      </c>
    </row>
    <row r="251" spans="1:19" ht="12.75">
      <c r="A251" s="1048"/>
      <c r="B251" s="1057"/>
      <c r="C251" s="92" t="s">
        <v>564</v>
      </c>
      <c r="D251" s="97"/>
      <c r="E251" s="1054"/>
      <c r="F251" s="103">
        <v>2</v>
      </c>
      <c r="G251" s="106" t="s">
        <v>28</v>
      </c>
      <c r="H251" s="106" t="s">
        <v>28</v>
      </c>
      <c r="I251" s="106" t="s">
        <v>28</v>
      </c>
      <c r="J251" s="94">
        <v>1</v>
      </c>
      <c r="K251" s="95" t="s">
        <v>28</v>
      </c>
      <c r="L251" s="95" t="s">
        <v>28</v>
      </c>
      <c r="M251" s="95" t="s">
        <v>28</v>
      </c>
      <c r="N251" s="94">
        <v>1</v>
      </c>
      <c r="O251" s="95" t="s">
        <v>28</v>
      </c>
      <c r="P251" s="94">
        <v>2</v>
      </c>
      <c r="Q251" s="104">
        <v>1</v>
      </c>
      <c r="R251" s="94">
        <v>1</v>
      </c>
      <c r="S251" s="105">
        <v>1</v>
      </c>
    </row>
    <row r="252" spans="1:19" ht="25.5">
      <c r="A252" s="1046" t="s">
        <v>1539</v>
      </c>
      <c r="B252" s="1046" t="s">
        <v>1540</v>
      </c>
      <c r="C252" s="92" t="s">
        <v>578</v>
      </c>
      <c r="D252" s="92" t="s">
        <v>1536</v>
      </c>
      <c r="E252" s="1052" t="s">
        <v>107</v>
      </c>
      <c r="F252" s="103">
        <v>2</v>
      </c>
      <c r="G252" s="106" t="s">
        <v>28</v>
      </c>
      <c r="H252" s="106" t="s">
        <v>28</v>
      </c>
      <c r="I252" s="106" t="s">
        <v>28</v>
      </c>
      <c r="J252" s="94">
        <v>1</v>
      </c>
      <c r="K252" s="95" t="s">
        <v>28</v>
      </c>
      <c r="L252" s="95" t="s">
        <v>28</v>
      </c>
      <c r="M252" s="95" t="s">
        <v>28</v>
      </c>
      <c r="N252" s="95" t="s">
        <v>28</v>
      </c>
      <c r="O252" s="95" t="s">
        <v>28</v>
      </c>
      <c r="P252" s="95" t="s">
        <v>28</v>
      </c>
      <c r="Q252" s="104">
        <v>1</v>
      </c>
      <c r="R252" s="94">
        <v>1</v>
      </c>
      <c r="S252" s="105">
        <v>1</v>
      </c>
    </row>
    <row r="253" spans="1:19" ht="25.5">
      <c r="A253" s="1047"/>
      <c r="B253" s="1047"/>
      <c r="C253" s="92" t="s">
        <v>580</v>
      </c>
      <c r="D253" s="92" t="s">
        <v>1537</v>
      </c>
      <c r="E253" s="1053"/>
      <c r="F253" s="103">
        <v>2</v>
      </c>
      <c r="G253" s="106" t="s">
        <v>28</v>
      </c>
      <c r="H253" s="106" t="s">
        <v>28</v>
      </c>
      <c r="I253" s="106" t="s">
        <v>28</v>
      </c>
      <c r="J253" s="94">
        <v>1</v>
      </c>
      <c r="K253" s="95" t="s">
        <v>28</v>
      </c>
      <c r="L253" s="95" t="s">
        <v>28</v>
      </c>
      <c r="M253" s="95" t="s">
        <v>28</v>
      </c>
      <c r="N253" s="95" t="s">
        <v>28</v>
      </c>
      <c r="O253" s="95" t="s">
        <v>28</v>
      </c>
      <c r="P253" s="95" t="s">
        <v>28</v>
      </c>
      <c r="Q253" s="104">
        <v>1</v>
      </c>
      <c r="R253" s="94">
        <v>1</v>
      </c>
      <c r="S253" s="105">
        <v>1</v>
      </c>
    </row>
    <row r="254" spans="1:19" ht="25.5">
      <c r="A254" s="1047"/>
      <c r="B254" s="1047"/>
      <c r="C254" s="92" t="s">
        <v>582</v>
      </c>
      <c r="D254" s="92" t="s">
        <v>1538</v>
      </c>
      <c r="E254" s="1053"/>
      <c r="F254" s="103">
        <v>2</v>
      </c>
      <c r="G254" s="106" t="s">
        <v>28</v>
      </c>
      <c r="H254" s="106" t="s">
        <v>28</v>
      </c>
      <c r="I254" s="106" t="s">
        <v>28</v>
      </c>
      <c r="J254" s="94">
        <v>1</v>
      </c>
      <c r="K254" s="95" t="s">
        <v>28</v>
      </c>
      <c r="L254" s="95" t="s">
        <v>28</v>
      </c>
      <c r="M254" s="95" t="s">
        <v>28</v>
      </c>
      <c r="N254" s="95" t="s">
        <v>28</v>
      </c>
      <c r="O254" s="95" t="s">
        <v>28</v>
      </c>
      <c r="P254" s="95" t="s">
        <v>28</v>
      </c>
      <c r="Q254" s="104">
        <v>1</v>
      </c>
      <c r="R254" s="94">
        <v>1</v>
      </c>
      <c r="S254" s="105">
        <v>1</v>
      </c>
    </row>
    <row r="255" spans="1:19" ht="25.5">
      <c r="A255" s="1047"/>
      <c r="B255" s="1047"/>
      <c r="C255" s="92" t="s">
        <v>584</v>
      </c>
      <c r="D255" s="92" t="s">
        <v>1541</v>
      </c>
      <c r="E255" s="1053"/>
      <c r="F255" s="103">
        <v>2</v>
      </c>
      <c r="G255" s="106" t="s">
        <v>28</v>
      </c>
      <c r="H255" s="106" t="s">
        <v>28</v>
      </c>
      <c r="I255" s="106" t="s">
        <v>28</v>
      </c>
      <c r="J255" s="94">
        <v>1</v>
      </c>
      <c r="K255" s="95" t="s">
        <v>28</v>
      </c>
      <c r="L255" s="95" t="s">
        <v>28</v>
      </c>
      <c r="M255" s="95" t="s">
        <v>28</v>
      </c>
      <c r="N255" s="95" t="s">
        <v>28</v>
      </c>
      <c r="O255" s="95" t="s">
        <v>28</v>
      </c>
      <c r="P255" s="95" t="s">
        <v>28</v>
      </c>
      <c r="Q255" s="104">
        <v>1</v>
      </c>
      <c r="R255" s="94">
        <v>1</v>
      </c>
      <c r="S255" s="105">
        <v>1</v>
      </c>
    </row>
    <row r="256" spans="1:19" ht="12.75">
      <c r="A256" s="1048"/>
      <c r="B256" s="1048"/>
      <c r="C256" s="92" t="s">
        <v>1542</v>
      </c>
      <c r="D256" s="97"/>
      <c r="E256" s="1054"/>
      <c r="F256" s="103">
        <v>2</v>
      </c>
      <c r="G256" s="106" t="s">
        <v>28</v>
      </c>
      <c r="H256" s="106" t="s">
        <v>28</v>
      </c>
      <c r="I256" s="106" t="s">
        <v>28</v>
      </c>
      <c r="J256" s="94">
        <v>1</v>
      </c>
      <c r="K256" s="95" t="s">
        <v>28</v>
      </c>
      <c r="L256" s="95" t="s">
        <v>28</v>
      </c>
      <c r="M256" s="95" t="s">
        <v>28</v>
      </c>
      <c r="N256" s="95" t="s">
        <v>28</v>
      </c>
      <c r="O256" s="95" t="s">
        <v>28</v>
      </c>
      <c r="P256" s="95" t="s">
        <v>28</v>
      </c>
      <c r="Q256" s="104">
        <v>1</v>
      </c>
      <c r="R256" s="94">
        <v>1</v>
      </c>
      <c r="S256" s="105">
        <v>1</v>
      </c>
    </row>
    <row r="257" spans="1:19" ht="25.5">
      <c r="A257" s="1046" t="s">
        <v>1543</v>
      </c>
      <c r="B257" s="1055" t="s">
        <v>1544</v>
      </c>
      <c r="C257" s="92" t="s">
        <v>591</v>
      </c>
      <c r="D257" s="92" t="s">
        <v>1545</v>
      </c>
      <c r="E257" s="1052" t="s">
        <v>107</v>
      </c>
      <c r="F257" s="103">
        <v>2</v>
      </c>
      <c r="G257" s="103">
        <v>2</v>
      </c>
      <c r="H257" s="103">
        <v>2</v>
      </c>
      <c r="I257" s="103">
        <v>1</v>
      </c>
      <c r="J257" s="94">
        <v>1</v>
      </c>
      <c r="K257" s="95" t="s">
        <v>28</v>
      </c>
      <c r="L257" s="95" t="s">
        <v>28</v>
      </c>
      <c r="M257" s="95" t="s">
        <v>28</v>
      </c>
      <c r="N257" s="95" t="s">
        <v>28</v>
      </c>
      <c r="O257" s="95" t="s">
        <v>28</v>
      </c>
      <c r="P257" s="95" t="s">
        <v>28</v>
      </c>
      <c r="Q257" s="104">
        <v>2</v>
      </c>
      <c r="R257" s="94">
        <v>1</v>
      </c>
      <c r="S257" s="105">
        <v>1</v>
      </c>
    </row>
    <row r="258" spans="1:19" ht="25.5">
      <c r="A258" s="1047"/>
      <c r="B258" s="1056"/>
      <c r="C258" s="92" t="s">
        <v>593</v>
      </c>
      <c r="D258" s="92" t="s">
        <v>1546</v>
      </c>
      <c r="E258" s="1053"/>
      <c r="F258" s="103">
        <v>2</v>
      </c>
      <c r="G258" s="103">
        <v>2</v>
      </c>
      <c r="H258" s="103">
        <v>2</v>
      </c>
      <c r="I258" s="103">
        <v>1</v>
      </c>
      <c r="J258" s="94">
        <v>1</v>
      </c>
      <c r="K258" s="95" t="s">
        <v>28</v>
      </c>
      <c r="L258" s="95" t="s">
        <v>28</v>
      </c>
      <c r="M258" s="95" t="s">
        <v>28</v>
      </c>
      <c r="N258" s="95" t="s">
        <v>28</v>
      </c>
      <c r="O258" s="95" t="s">
        <v>28</v>
      </c>
      <c r="P258" s="95" t="s">
        <v>28</v>
      </c>
      <c r="Q258" s="104">
        <v>2</v>
      </c>
      <c r="R258" s="94">
        <v>1</v>
      </c>
      <c r="S258" s="105">
        <v>1</v>
      </c>
    </row>
    <row r="259" spans="1:19" ht="25.5">
      <c r="A259" s="1047"/>
      <c r="B259" s="1056"/>
      <c r="C259" s="92" t="s">
        <v>595</v>
      </c>
      <c r="D259" s="92" t="s">
        <v>1547</v>
      </c>
      <c r="E259" s="1053"/>
      <c r="F259" s="103">
        <v>2</v>
      </c>
      <c r="G259" s="103">
        <v>2</v>
      </c>
      <c r="H259" s="103">
        <v>2</v>
      </c>
      <c r="I259" s="103">
        <v>1</v>
      </c>
      <c r="J259" s="94">
        <v>1</v>
      </c>
      <c r="K259" s="95" t="s">
        <v>28</v>
      </c>
      <c r="L259" s="95" t="s">
        <v>28</v>
      </c>
      <c r="M259" s="95" t="s">
        <v>28</v>
      </c>
      <c r="N259" s="95" t="s">
        <v>28</v>
      </c>
      <c r="O259" s="95" t="s">
        <v>28</v>
      </c>
      <c r="P259" s="95" t="s">
        <v>28</v>
      </c>
      <c r="Q259" s="104">
        <v>2</v>
      </c>
      <c r="R259" s="94">
        <v>1</v>
      </c>
      <c r="S259" s="105">
        <v>1</v>
      </c>
    </row>
    <row r="260" spans="1:19" ht="25.5">
      <c r="A260" s="1047"/>
      <c r="B260" s="1056"/>
      <c r="C260" s="92" t="s">
        <v>597</v>
      </c>
      <c r="D260" s="92" t="s">
        <v>1548</v>
      </c>
      <c r="E260" s="1053"/>
      <c r="F260" s="103">
        <v>2</v>
      </c>
      <c r="G260" s="103">
        <v>2</v>
      </c>
      <c r="H260" s="103">
        <v>2</v>
      </c>
      <c r="I260" s="103">
        <v>1</v>
      </c>
      <c r="J260" s="94">
        <v>1</v>
      </c>
      <c r="K260" s="95" t="s">
        <v>28</v>
      </c>
      <c r="L260" s="95" t="s">
        <v>28</v>
      </c>
      <c r="M260" s="95" t="s">
        <v>28</v>
      </c>
      <c r="N260" s="95" t="s">
        <v>28</v>
      </c>
      <c r="O260" s="95" t="s">
        <v>28</v>
      </c>
      <c r="P260" s="95" t="s">
        <v>28</v>
      </c>
      <c r="Q260" s="104">
        <v>2</v>
      </c>
      <c r="R260" s="94">
        <v>1</v>
      </c>
      <c r="S260" s="105">
        <v>1</v>
      </c>
    </row>
    <row r="261" spans="1:19" ht="12.75">
      <c r="A261" s="1048"/>
      <c r="B261" s="1057"/>
      <c r="C261" s="92" t="s">
        <v>588</v>
      </c>
      <c r="D261" s="97"/>
      <c r="E261" s="1054"/>
      <c r="F261" s="103">
        <v>2</v>
      </c>
      <c r="G261" s="103">
        <v>2</v>
      </c>
      <c r="H261" s="103">
        <v>2</v>
      </c>
      <c r="I261" s="103">
        <v>1</v>
      </c>
      <c r="J261" s="94">
        <v>1</v>
      </c>
      <c r="K261" s="95" t="s">
        <v>28</v>
      </c>
      <c r="L261" s="95" t="s">
        <v>28</v>
      </c>
      <c r="M261" s="95" t="s">
        <v>28</v>
      </c>
      <c r="N261" s="95" t="s">
        <v>28</v>
      </c>
      <c r="O261" s="95" t="s">
        <v>28</v>
      </c>
      <c r="P261" s="95" t="s">
        <v>28</v>
      </c>
      <c r="Q261" s="104">
        <v>2</v>
      </c>
      <c r="R261" s="94">
        <v>1</v>
      </c>
      <c r="S261" s="105">
        <v>1</v>
      </c>
    </row>
    <row r="262" spans="1:19" ht="25.5">
      <c r="A262" s="1046" t="s">
        <v>576</v>
      </c>
      <c r="B262" s="1073" t="s">
        <v>1549</v>
      </c>
      <c r="C262" s="92" t="s">
        <v>602</v>
      </c>
      <c r="D262" s="92" t="s">
        <v>1550</v>
      </c>
      <c r="E262" s="1052" t="s">
        <v>107</v>
      </c>
      <c r="F262" s="106" t="s">
        <v>28</v>
      </c>
      <c r="G262" s="106" t="s">
        <v>28</v>
      </c>
      <c r="H262" s="106" t="s">
        <v>28</v>
      </c>
      <c r="I262" s="106" t="s">
        <v>28</v>
      </c>
      <c r="J262" s="95" t="s">
        <v>28</v>
      </c>
      <c r="K262" s="94">
        <v>2</v>
      </c>
      <c r="L262" s="94">
        <v>3</v>
      </c>
      <c r="M262" s="94">
        <v>3</v>
      </c>
      <c r="N262" s="94">
        <v>2</v>
      </c>
      <c r="O262" s="94">
        <v>2</v>
      </c>
      <c r="P262" s="95" t="s">
        <v>28</v>
      </c>
      <c r="Q262" s="104">
        <v>2</v>
      </c>
      <c r="R262" s="95" t="s">
        <v>28</v>
      </c>
      <c r="S262" s="106" t="s">
        <v>28</v>
      </c>
    </row>
    <row r="263" spans="1:19" ht="25.5">
      <c r="A263" s="1047"/>
      <c r="B263" s="1074"/>
      <c r="C263" s="92" t="s">
        <v>604</v>
      </c>
      <c r="D263" s="92" t="s">
        <v>1551</v>
      </c>
      <c r="E263" s="1053"/>
      <c r="F263" s="106" t="s">
        <v>28</v>
      </c>
      <c r="G263" s="106" t="s">
        <v>28</v>
      </c>
      <c r="H263" s="106" t="s">
        <v>28</v>
      </c>
      <c r="I263" s="106" t="s">
        <v>28</v>
      </c>
      <c r="J263" s="95" t="s">
        <v>28</v>
      </c>
      <c r="K263" s="94">
        <v>2</v>
      </c>
      <c r="L263" s="94">
        <v>3</v>
      </c>
      <c r="M263" s="94">
        <v>3</v>
      </c>
      <c r="N263" s="94">
        <v>2</v>
      </c>
      <c r="O263" s="94">
        <v>2</v>
      </c>
      <c r="P263" s="95" t="s">
        <v>28</v>
      </c>
      <c r="Q263" s="104">
        <v>2</v>
      </c>
      <c r="R263" s="95" t="s">
        <v>28</v>
      </c>
      <c r="S263" s="106" t="s">
        <v>28</v>
      </c>
    </row>
    <row r="264" spans="1:19" ht="25.5">
      <c r="A264" s="1047"/>
      <c r="B264" s="1074"/>
      <c r="C264" s="92" t="s">
        <v>606</v>
      </c>
      <c r="D264" s="92" t="s">
        <v>1552</v>
      </c>
      <c r="E264" s="1053"/>
      <c r="F264" s="103">
        <v>3</v>
      </c>
      <c r="G264" s="103">
        <v>3</v>
      </c>
      <c r="H264" s="106" t="s">
        <v>28</v>
      </c>
      <c r="I264" s="103">
        <v>3</v>
      </c>
      <c r="J264" s="94">
        <v>3</v>
      </c>
      <c r="K264" s="95" t="s">
        <v>28</v>
      </c>
      <c r="L264" s="95" t="s">
        <v>28</v>
      </c>
      <c r="M264" s="95" t="s">
        <v>28</v>
      </c>
      <c r="N264" s="94">
        <v>2</v>
      </c>
      <c r="O264" s="94">
        <v>2</v>
      </c>
      <c r="P264" s="95" t="s">
        <v>28</v>
      </c>
      <c r="Q264" s="104">
        <v>2</v>
      </c>
      <c r="R264" s="95" t="s">
        <v>28</v>
      </c>
      <c r="S264" s="106" t="s">
        <v>28</v>
      </c>
    </row>
    <row r="265" spans="1:19" ht="25.5">
      <c r="A265" s="1047"/>
      <c r="B265" s="1074"/>
      <c r="C265" s="92" t="s">
        <v>608</v>
      </c>
      <c r="D265" s="92" t="s">
        <v>1553</v>
      </c>
      <c r="E265" s="1053"/>
      <c r="F265" s="103">
        <v>3</v>
      </c>
      <c r="G265" s="103">
        <v>3</v>
      </c>
      <c r="H265" s="106" t="s">
        <v>28</v>
      </c>
      <c r="I265" s="103">
        <v>3</v>
      </c>
      <c r="J265" s="94">
        <v>3</v>
      </c>
      <c r="K265" s="95" t="s">
        <v>28</v>
      </c>
      <c r="L265" s="95" t="s">
        <v>28</v>
      </c>
      <c r="M265" s="95" t="s">
        <v>28</v>
      </c>
      <c r="N265" s="94">
        <v>2</v>
      </c>
      <c r="O265" s="94">
        <v>2</v>
      </c>
      <c r="P265" s="95" t="s">
        <v>28</v>
      </c>
      <c r="Q265" s="104">
        <v>2</v>
      </c>
      <c r="R265" s="95" t="s">
        <v>28</v>
      </c>
      <c r="S265" s="106" t="s">
        <v>28</v>
      </c>
    </row>
    <row r="266" spans="1:19" ht="12.75">
      <c r="A266" s="1048"/>
      <c r="B266" s="1075"/>
      <c r="C266" s="92" t="s">
        <v>599</v>
      </c>
      <c r="D266" s="97"/>
      <c r="E266" s="1054"/>
      <c r="F266" s="103">
        <v>3</v>
      </c>
      <c r="G266" s="103">
        <v>3</v>
      </c>
      <c r="H266" s="106" t="s">
        <v>28</v>
      </c>
      <c r="I266" s="103">
        <v>3</v>
      </c>
      <c r="J266" s="94">
        <v>3</v>
      </c>
      <c r="K266" s="95" t="s">
        <v>28</v>
      </c>
      <c r="L266" s="95" t="s">
        <v>28</v>
      </c>
      <c r="M266" s="95" t="s">
        <v>28</v>
      </c>
      <c r="N266" s="94">
        <v>2</v>
      </c>
      <c r="O266" s="94">
        <v>2</v>
      </c>
      <c r="P266" s="95" t="s">
        <v>28</v>
      </c>
      <c r="Q266" s="104">
        <v>2</v>
      </c>
      <c r="R266" s="95" t="s">
        <v>28</v>
      </c>
      <c r="S266" s="106" t="s">
        <v>28</v>
      </c>
    </row>
    <row r="267" spans="1:19" ht="25.5">
      <c r="A267" s="1046" t="s">
        <v>1554</v>
      </c>
      <c r="B267" s="1055" t="s">
        <v>1555</v>
      </c>
      <c r="C267" s="96" t="s">
        <v>615</v>
      </c>
      <c r="D267" s="92" t="s">
        <v>1556</v>
      </c>
      <c r="E267" s="1052" t="s">
        <v>27</v>
      </c>
      <c r="F267" s="103">
        <v>2</v>
      </c>
      <c r="G267" s="103">
        <v>2</v>
      </c>
      <c r="H267" s="103">
        <v>2</v>
      </c>
      <c r="I267" s="103">
        <v>1</v>
      </c>
      <c r="J267" s="94">
        <v>1</v>
      </c>
      <c r="K267" s="95" t="s">
        <v>28</v>
      </c>
      <c r="L267" s="95" t="s">
        <v>28</v>
      </c>
      <c r="M267" s="95" t="s">
        <v>28</v>
      </c>
      <c r="N267" s="95" t="s">
        <v>28</v>
      </c>
      <c r="O267" s="95" t="s">
        <v>28</v>
      </c>
      <c r="P267" s="95" t="s">
        <v>28</v>
      </c>
      <c r="Q267" s="104">
        <v>1</v>
      </c>
      <c r="R267" s="94">
        <v>1</v>
      </c>
      <c r="S267" s="105">
        <v>2</v>
      </c>
    </row>
    <row r="268" spans="1:19" ht="25.5">
      <c r="A268" s="1047"/>
      <c r="B268" s="1056"/>
      <c r="C268" s="92" t="s">
        <v>617</v>
      </c>
      <c r="D268" s="107" t="s">
        <v>1557</v>
      </c>
      <c r="E268" s="1053"/>
      <c r="F268" s="103">
        <v>2</v>
      </c>
      <c r="G268" s="103">
        <v>2</v>
      </c>
      <c r="H268" s="103">
        <v>2</v>
      </c>
      <c r="I268" s="103">
        <v>1</v>
      </c>
      <c r="J268" s="94">
        <v>1</v>
      </c>
      <c r="K268" s="95" t="s">
        <v>28</v>
      </c>
      <c r="L268" s="95" t="s">
        <v>28</v>
      </c>
      <c r="M268" s="95" t="s">
        <v>28</v>
      </c>
      <c r="N268" s="95" t="s">
        <v>28</v>
      </c>
      <c r="O268" s="95" t="s">
        <v>28</v>
      </c>
      <c r="P268" s="95" t="s">
        <v>28</v>
      </c>
      <c r="Q268" s="104">
        <v>1</v>
      </c>
      <c r="R268" s="94">
        <v>1</v>
      </c>
      <c r="S268" s="105">
        <v>2</v>
      </c>
    </row>
    <row r="269" spans="1:19" ht="25.5">
      <c r="A269" s="1047"/>
      <c r="B269" s="1056"/>
      <c r="C269" s="92" t="s">
        <v>619</v>
      </c>
      <c r="D269" s="92" t="s">
        <v>1558</v>
      </c>
      <c r="E269" s="1053"/>
      <c r="F269" s="103">
        <v>2</v>
      </c>
      <c r="G269" s="103">
        <v>2</v>
      </c>
      <c r="H269" s="103">
        <v>2</v>
      </c>
      <c r="I269" s="103">
        <v>1</v>
      </c>
      <c r="J269" s="94">
        <v>1</v>
      </c>
      <c r="K269" s="95" t="s">
        <v>28</v>
      </c>
      <c r="L269" s="95" t="s">
        <v>28</v>
      </c>
      <c r="M269" s="95" t="s">
        <v>28</v>
      </c>
      <c r="N269" s="95" t="s">
        <v>28</v>
      </c>
      <c r="O269" s="95" t="s">
        <v>28</v>
      </c>
      <c r="P269" s="95" t="s">
        <v>28</v>
      </c>
      <c r="Q269" s="104">
        <v>1</v>
      </c>
      <c r="R269" s="94">
        <v>1</v>
      </c>
      <c r="S269" s="105">
        <v>2</v>
      </c>
    </row>
    <row r="270" spans="1:19" ht="25.5">
      <c r="A270" s="1047"/>
      <c r="B270" s="1056"/>
      <c r="C270" s="92" t="s">
        <v>621</v>
      </c>
      <c r="D270" s="92" t="s">
        <v>1559</v>
      </c>
      <c r="E270" s="1053"/>
      <c r="F270" s="103">
        <v>2</v>
      </c>
      <c r="G270" s="103">
        <v>2</v>
      </c>
      <c r="H270" s="103">
        <v>2</v>
      </c>
      <c r="I270" s="103">
        <v>1</v>
      </c>
      <c r="J270" s="94">
        <v>1</v>
      </c>
      <c r="K270" s="95" t="s">
        <v>28</v>
      </c>
      <c r="L270" s="95" t="s">
        <v>28</v>
      </c>
      <c r="M270" s="95" t="s">
        <v>28</v>
      </c>
      <c r="N270" s="95" t="s">
        <v>28</v>
      </c>
      <c r="O270" s="95" t="s">
        <v>28</v>
      </c>
      <c r="P270" s="95" t="s">
        <v>28</v>
      </c>
      <c r="Q270" s="104">
        <v>1</v>
      </c>
      <c r="R270" s="94">
        <v>1</v>
      </c>
      <c r="S270" s="105">
        <v>2</v>
      </c>
    </row>
    <row r="271" spans="1:19" ht="25.5">
      <c r="A271" s="1047"/>
      <c r="B271" s="1056"/>
      <c r="C271" s="92" t="s">
        <v>623</v>
      </c>
      <c r="D271" s="92" t="s">
        <v>1560</v>
      </c>
      <c r="E271" s="1053"/>
      <c r="F271" s="103">
        <v>2</v>
      </c>
      <c r="G271" s="103">
        <v>2</v>
      </c>
      <c r="H271" s="103">
        <v>2</v>
      </c>
      <c r="I271" s="103">
        <v>1</v>
      </c>
      <c r="J271" s="94">
        <v>1</v>
      </c>
      <c r="K271" s="95" t="s">
        <v>28</v>
      </c>
      <c r="L271" s="95" t="s">
        <v>28</v>
      </c>
      <c r="M271" s="95" t="s">
        <v>28</v>
      </c>
      <c r="N271" s="95" t="s">
        <v>28</v>
      </c>
      <c r="O271" s="95" t="s">
        <v>28</v>
      </c>
      <c r="P271" s="95" t="s">
        <v>28</v>
      </c>
      <c r="Q271" s="104">
        <v>1</v>
      </c>
      <c r="R271" s="94">
        <v>1</v>
      </c>
      <c r="S271" s="105">
        <v>2</v>
      </c>
    </row>
    <row r="272" spans="1:19" ht="12.75">
      <c r="A272" s="122"/>
      <c r="B272" s="122"/>
      <c r="C272" s="92" t="s">
        <v>612</v>
      </c>
      <c r="D272" s="97"/>
      <c r="E272" s="122"/>
      <c r="F272" s="123">
        <v>2</v>
      </c>
      <c r="G272" s="124">
        <v>2</v>
      </c>
      <c r="H272" s="124">
        <v>2</v>
      </c>
      <c r="I272" s="123">
        <v>1</v>
      </c>
      <c r="J272" s="125">
        <v>1</v>
      </c>
      <c r="K272" s="95" t="s">
        <v>28</v>
      </c>
      <c r="L272" s="95" t="s">
        <v>28</v>
      </c>
      <c r="M272" s="95" t="s">
        <v>28</v>
      </c>
      <c r="N272" s="95" t="s">
        <v>28</v>
      </c>
      <c r="O272" s="95" t="s">
        <v>28</v>
      </c>
      <c r="P272" s="95" t="s">
        <v>28</v>
      </c>
      <c r="Q272" s="124">
        <v>1</v>
      </c>
      <c r="R272" s="125">
        <v>1</v>
      </c>
      <c r="S272" s="126">
        <v>2</v>
      </c>
    </row>
    <row r="273" spans="1:19" ht="25.5">
      <c r="A273" s="1046" t="s">
        <v>1561</v>
      </c>
      <c r="B273" s="1055" t="s">
        <v>1562</v>
      </c>
      <c r="C273" s="96" t="s">
        <v>628</v>
      </c>
      <c r="D273" s="127" t="s">
        <v>1563</v>
      </c>
      <c r="E273" s="1052" t="s">
        <v>27</v>
      </c>
      <c r="F273" s="103">
        <v>2</v>
      </c>
      <c r="G273" s="104">
        <v>3</v>
      </c>
      <c r="H273" s="104">
        <v>1</v>
      </c>
      <c r="I273" s="103">
        <v>2</v>
      </c>
      <c r="J273" s="94">
        <v>1</v>
      </c>
      <c r="K273" s="95" t="s">
        <v>28</v>
      </c>
      <c r="L273" s="95" t="s">
        <v>28</v>
      </c>
      <c r="M273" s="95" t="s">
        <v>28</v>
      </c>
      <c r="N273" s="95" t="s">
        <v>28</v>
      </c>
      <c r="O273" s="95" t="s">
        <v>28</v>
      </c>
      <c r="P273" s="95" t="s">
        <v>28</v>
      </c>
      <c r="Q273" s="104">
        <v>1</v>
      </c>
      <c r="R273" s="94">
        <v>1</v>
      </c>
      <c r="S273" s="105">
        <v>2</v>
      </c>
    </row>
    <row r="274" spans="1:19" ht="25.5">
      <c r="A274" s="1047"/>
      <c r="B274" s="1056"/>
      <c r="C274" s="92" t="s">
        <v>630</v>
      </c>
      <c r="D274" s="96" t="s">
        <v>1564</v>
      </c>
      <c r="E274" s="1053"/>
      <c r="F274" s="103">
        <v>2</v>
      </c>
      <c r="G274" s="104">
        <v>3</v>
      </c>
      <c r="H274" s="104">
        <v>2</v>
      </c>
      <c r="I274" s="103">
        <v>2</v>
      </c>
      <c r="J274" s="94">
        <v>1</v>
      </c>
      <c r="K274" s="95" t="s">
        <v>28</v>
      </c>
      <c r="L274" s="95" t="s">
        <v>28</v>
      </c>
      <c r="M274" s="95" t="s">
        <v>28</v>
      </c>
      <c r="N274" s="95" t="s">
        <v>28</v>
      </c>
      <c r="O274" s="95" t="s">
        <v>28</v>
      </c>
      <c r="P274" s="95" t="s">
        <v>28</v>
      </c>
      <c r="Q274" s="104">
        <v>1</v>
      </c>
      <c r="R274" s="94">
        <v>1</v>
      </c>
      <c r="S274" s="105">
        <v>2</v>
      </c>
    </row>
    <row r="275" spans="1:19" ht="25.5">
      <c r="A275" s="1047"/>
      <c r="B275" s="1056"/>
      <c r="C275" s="92" t="s">
        <v>632</v>
      </c>
      <c r="D275" s="127" t="s">
        <v>1565</v>
      </c>
      <c r="E275" s="1053"/>
      <c r="F275" s="103">
        <v>2</v>
      </c>
      <c r="G275" s="104">
        <v>3</v>
      </c>
      <c r="H275" s="104">
        <v>2</v>
      </c>
      <c r="I275" s="103">
        <v>2</v>
      </c>
      <c r="J275" s="94">
        <v>1</v>
      </c>
      <c r="K275" s="95" t="s">
        <v>28</v>
      </c>
      <c r="L275" s="95" t="s">
        <v>28</v>
      </c>
      <c r="M275" s="95" t="s">
        <v>28</v>
      </c>
      <c r="N275" s="95" t="s">
        <v>28</v>
      </c>
      <c r="O275" s="95" t="s">
        <v>28</v>
      </c>
      <c r="P275" s="95" t="s">
        <v>28</v>
      </c>
      <c r="Q275" s="104">
        <v>1</v>
      </c>
      <c r="R275" s="94">
        <v>1</v>
      </c>
      <c r="S275" s="105">
        <v>2</v>
      </c>
    </row>
    <row r="276" spans="1:19" ht="25.5">
      <c r="A276" s="1047"/>
      <c r="B276" s="1056"/>
      <c r="C276" s="92" t="s">
        <v>634</v>
      </c>
      <c r="D276" s="96" t="s">
        <v>1566</v>
      </c>
      <c r="E276" s="1053"/>
      <c r="F276" s="103">
        <v>2</v>
      </c>
      <c r="G276" s="104">
        <v>3</v>
      </c>
      <c r="H276" s="104">
        <v>2</v>
      </c>
      <c r="I276" s="103">
        <v>2</v>
      </c>
      <c r="J276" s="94">
        <v>1</v>
      </c>
      <c r="K276" s="95" t="s">
        <v>28</v>
      </c>
      <c r="L276" s="95" t="s">
        <v>28</v>
      </c>
      <c r="M276" s="95" t="s">
        <v>28</v>
      </c>
      <c r="N276" s="95" t="s">
        <v>28</v>
      </c>
      <c r="O276" s="95" t="s">
        <v>28</v>
      </c>
      <c r="P276" s="95" t="s">
        <v>28</v>
      </c>
      <c r="Q276" s="104">
        <v>1</v>
      </c>
      <c r="R276" s="94">
        <v>1</v>
      </c>
      <c r="S276" s="105">
        <v>2</v>
      </c>
    </row>
    <row r="277" spans="1:19" ht="25.5">
      <c r="A277" s="1047"/>
      <c r="B277" s="1056"/>
      <c r="C277" s="92" t="s">
        <v>636</v>
      </c>
      <c r="D277" s="96" t="s">
        <v>1567</v>
      </c>
      <c r="E277" s="1053"/>
      <c r="F277" s="103">
        <v>2</v>
      </c>
      <c r="G277" s="104">
        <v>2</v>
      </c>
      <c r="H277" s="104">
        <v>2</v>
      </c>
      <c r="I277" s="103">
        <v>2</v>
      </c>
      <c r="J277" s="94">
        <v>1</v>
      </c>
      <c r="K277" s="95" t="s">
        <v>28</v>
      </c>
      <c r="L277" s="95" t="s">
        <v>28</v>
      </c>
      <c r="M277" s="95" t="s">
        <v>28</v>
      </c>
      <c r="N277" s="95" t="s">
        <v>28</v>
      </c>
      <c r="O277" s="95" t="s">
        <v>28</v>
      </c>
      <c r="P277" s="95" t="s">
        <v>28</v>
      </c>
      <c r="Q277" s="104">
        <v>1</v>
      </c>
      <c r="R277" s="94">
        <v>1</v>
      </c>
      <c r="S277" s="105">
        <v>2</v>
      </c>
    </row>
    <row r="278" spans="1:19" ht="12.75">
      <c r="A278" s="1048"/>
      <c r="B278" s="1057"/>
      <c r="C278" s="92" t="s">
        <v>625</v>
      </c>
      <c r="D278" s="97"/>
      <c r="E278" s="1054"/>
      <c r="F278" s="103">
        <v>2</v>
      </c>
      <c r="G278" s="110">
        <v>2.8</v>
      </c>
      <c r="H278" s="110">
        <v>1.8</v>
      </c>
      <c r="I278" s="103">
        <v>2</v>
      </c>
      <c r="J278" s="94">
        <v>1</v>
      </c>
      <c r="K278" s="95" t="s">
        <v>28</v>
      </c>
      <c r="L278" s="95" t="s">
        <v>28</v>
      </c>
      <c r="M278" s="95" t="s">
        <v>28</v>
      </c>
      <c r="N278" s="95" t="s">
        <v>28</v>
      </c>
      <c r="O278" s="95" t="s">
        <v>28</v>
      </c>
      <c r="P278" s="95" t="s">
        <v>28</v>
      </c>
      <c r="Q278" s="104">
        <v>1</v>
      </c>
      <c r="R278" s="94">
        <v>1</v>
      </c>
      <c r="S278" s="105">
        <v>2</v>
      </c>
    </row>
    <row r="279" spans="1:19" ht="25.5">
      <c r="A279" s="1046" t="s">
        <v>1568</v>
      </c>
      <c r="B279" s="1073" t="s">
        <v>1569</v>
      </c>
      <c r="C279" s="96" t="s">
        <v>641</v>
      </c>
      <c r="D279" s="92" t="s">
        <v>1570</v>
      </c>
      <c r="E279" s="1052" t="s">
        <v>27</v>
      </c>
      <c r="F279" s="103">
        <v>1</v>
      </c>
      <c r="G279" s="104">
        <v>2</v>
      </c>
      <c r="H279" s="104">
        <v>3</v>
      </c>
      <c r="I279" s="103">
        <v>1</v>
      </c>
      <c r="J279" s="94">
        <v>1</v>
      </c>
      <c r="K279" s="95" t="s">
        <v>28</v>
      </c>
      <c r="L279" s="95" t="s">
        <v>28</v>
      </c>
      <c r="M279" s="95" t="s">
        <v>28</v>
      </c>
      <c r="N279" s="95" t="s">
        <v>28</v>
      </c>
      <c r="O279" s="95" t="s">
        <v>28</v>
      </c>
      <c r="P279" s="95" t="s">
        <v>28</v>
      </c>
      <c r="Q279" s="104">
        <v>2</v>
      </c>
      <c r="R279" s="94">
        <v>1</v>
      </c>
      <c r="S279" s="105">
        <v>2</v>
      </c>
    </row>
    <row r="280" spans="1:19" ht="25.5">
      <c r="A280" s="1047"/>
      <c r="B280" s="1074"/>
      <c r="C280" s="92" t="s">
        <v>643</v>
      </c>
      <c r="D280" s="107" t="s">
        <v>1571</v>
      </c>
      <c r="E280" s="1053"/>
      <c r="F280" s="103">
        <v>2</v>
      </c>
      <c r="G280" s="104">
        <v>2</v>
      </c>
      <c r="H280" s="104">
        <v>3</v>
      </c>
      <c r="I280" s="103">
        <v>1</v>
      </c>
      <c r="J280" s="94">
        <v>1</v>
      </c>
      <c r="K280" s="95" t="s">
        <v>28</v>
      </c>
      <c r="L280" s="95" t="s">
        <v>28</v>
      </c>
      <c r="M280" s="95" t="s">
        <v>28</v>
      </c>
      <c r="N280" s="95" t="s">
        <v>28</v>
      </c>
      <c r="O280" s="95" t="s">
        <v>28</v>
      </c>
      <c r="P280" s="95" t="s">
        <v>28</v>
      </c>
      <c r="Q280" s="104">
        <v>2</v>
      </c>
      <c r="R280" s="94">
        <v>1</v>
      </c>
      <c r="S280" s="105">
        <v>2</v>
      </c>
    </row>
    <row r="281" spans="1:19" ht="25.5">
      <c r="A281" s="1047"/>
      <c r="B281" s="1074"/>
      <c r="C281" s="92" t="s">
        <v>645</v>
      </c>
      <c r="D281" s="107" t="s">
        <v>1572</v>
      </c>
      <c r="E281" s="1053"/>
      <c r="F281" s="103">
        <v>1</v>
      </c>
      <c r="G281" s="104">
        <v>2</v>
      </c>
      <c r="H281" s="104">
        <v>3</v>
      </c>
      <c r="I281" s="103">
        <v>1</v>
      </c>
      <c r="J281" s="94">
        <v>1</v>
      </c>
      <c r="K281" s="95" t="s">
        <v>28</v>
      </c>
      <c r="L281" s="95" t="s">
        <v>28</v>
      </c>
      <c r="M281" s="95" t="s">
        <v>28</v>
      </c>
      <c r="N281" s="95" t="s">
        <v>28</v>
      </c>
      <c r="O281" s="95" t="s">
        <v>28</v>
      </c>
      <c r="P281" s="95" t="s">
        <v>28</v>
      </c>
      <c r="Q281" s="104">
        <v>2</v>
      </c>
      <c r="R281" s="94">
        <v>1</v>
      </c>
      <c r="S281" s="105">
        <v>2</v>
      </c>
    </row>
    <row r="282" spans="1:19" ht="25.5">
      <c r="A282" s="1047"/>
      <c r="B282" s="1074"/>
      <c r="C282" s="92" t="s">
        <v>647</v>
      </c>
      <c r="D282" s="92" t="s">
        <v>1573</v>
      </c>
      <c r="E282" s="1053"/>
      <c r="F282" s="103">
        <v>2</v>
      </c>
      <c r="G282" s="104">
        <v>2</v>
      </c>
      <c r="H282" s="104">
        <v>3</v>
      </c>
      <c r="I282" s="103">
        <v>1</v>
      </c>
      <c r="J282" s="94">
        <v>1</v>
      </c>
      <c r="K282" s="95" t="s">
        <v>28</v>
      </c>
      <c r="L282" s="95" t="s">
        <v>28</v>
      </c>
      <c r="M282" s="95" t="s">
        <v>28</v>
      </c>
      <c r="N282" s="95" t="s">
        <v>28</v>
      </c>
      <c r="O282" s="95" t="s">
        <v>28</v>
      </c>
      <c r="P282" s="95" t="s">
        <v>28</v>
      </c>
      <c r="Q282" s="104">
        <v>2</v>
      </c>
      <c r="R282" s="94">
        <v>1</v>
      </c>
      <c r="S282" s="105">
        <v>2</v>
      </c>
    </row>
    <row r="283" spans="1:19" ht="25.5">
      <c r="A283" s="1047"/>
      <c r="B283" s="1074"/>
      <c r="C283" s="92" t="s">
        <v>649</v>
      </c>
      <c r="D283" s="92" t="s">
        <v>1574</v>
      </c>
      <c r="E283" s="1053"/>
      <c r="F283" s="103">
        <v>2</v>
      </c>
      <c r="G283" s="104">
        <v>2</v>
      </c>
      <c r="H283" s="104">
        <v>3</v>
      </c>
      <c r="I283" s="103">
        <v>1</v>
      </c>
      <c r="J283" s="94">
        <v>1</v>
      </c>
      <c r="K283" s="95" t="s">
        <v>28</v>
      </c>
      <c r="L283" s="95" t="s">
        <v>28</v>
      </c>
      <c r="M283" s="95" t="s">
        <v>28</v>
      </c>
      <c r="N283" s="95" t="s">
        <v>28</v>
      </c>
      <c r="O283" s="95" t="s">
        <v>28</v>
      </c>
      <c r="P283" s="95" t="s">
        <v>28</v>
      </c>
      <c r="Q283" s="104">
        <v>2</v>
      </c>
      <c r="R283" s="94">
        <v>1</v>
      </c>
      <c r="S283" s="105">
        <v>2</v>
      </c>
    </row>
    <row r="284" spans="1:19" ht="12.75">
      <c r="A284" s="1048"/>
      <c r="B284" s="1075"/>
      <c r="C284" s="92" t="s">
        <v>638</v>
      </c>
      <c r="D284" s="97"/>
      <c r="E284" s="1054"/>
      <c r="F284" s="99">
        <v>1.6</v>
      </c>
      <c r="G284" s="104">
        <v>2</v>
      </c>
      <c r="H284" s="104">
        <v>3</v>
      </c>
      <c r="I284" s="103">
        <v>1</v>
      </c>
      <c r="J284" s="94">
        <v>1</v>
      </c>
      <c r="K284" s="95" t="s">
        <v>28</v>
      </c>
      <c r="L284" s="95" t="s">
        <v>28</v>
      </c>
      <c r="M284" s="95" t="s">
        <v>28</v>
      </c>
      <c r="N284" s="95" t="s">
        <v>28</v>
      </c>
      <c r="O284" s="95" t="s">
        <v>28</v>
      </c>
      <c r="P284" s="95" t="s">
        <v>28</v>
      </c>
      <c r="Q284" s="104">
        <v>2</v>
      </c>
      <c r="R284" s="94">
        <v>1</v>
      </c>
      <c r="S284" s="105">
        <v>2</v>
      </c>
    </row>
    <row r="285" spans="1:19" ht="25.5">
      <c r="A285" s="1046" t="s">
        <v>1575</v>
      </c>
      <c r="B285" s="1055" t="s">
        <v>1576</v>
      </c>
      <c r="C285" s="96" t="s">
        <v>654</v>
      </c>
      <c r="D285" s="92" t="s">
        <v>1577</v>
      </c>
      <c r="E285" s="1052" t="s">
        <v>27</v>
      </c>
      <c r="F285" s="103">
        <v>2</v>
      </c>
      <c r="G285" s="107" t="s">
        <v>28</v>
      </c>
      <c r="H285" s="107" t="s">
        <v>28</v>
      </c>
      <c r="I285" s="106" t="s">
        <v>28</v>
      </c>
      <c r="J285" s="94">
        <v>1</v>
      </c>
      <c r="K285" s="94">
        <v>1</v>
      </c>
      <c r="L285" s="94">
        <v>3</v>
      </c>
      <c r="M285" s="94">
        <v>1</v>
      </c>
      <c r="N285" s="95" t="s">
        <v>28</v>
      </c>
      <c r="O285" s="95" t="s">
        <v>28</v>
      </c>
      <c r="P285" s="95" t="s">
        <v>28</v>
      </c>
      <c r="Q285" s="104">
        <v>1</v>
      </c>
      <c r="R285" s="94">
        <v>1</v>
      </c>
      <c r="S285" s="106" t="s">
        <v>28</v>
      </c>
    </row>
    <row r="286" spans="1:19" ht="25.5">
      <c r="A286" s="1047"/>
      <c r="B286" s="1056"/>
      <c r="C286" s="92" t="s">
        <v>656</v>
      </c>
      <c r="D286" s="92" t="s">
        <v>1578</v>
      </c>
      <c r="E286" s="1053"/>
      <c r="F286" s="103">
        <v>2</v>
      </c>
      <c r="G286" s="104">
        <v>1</v>
      </c>
      <c r="H286" s="104">
        <v>1</v>
      </c>
      <c r="I286" s="106" t="s">
        <v>28</v>
      </c>
      <c r="J286" s="94">
        <v>1</v>
      </c>
      <c r="K286" s="94">
        <v>1</v>
      </c>
      <c r="L286" s="94">
        <v>3</v>
      </c>
      <c r="M286" s="94">
        <v>1</v>
      </c>
      <c r="N286" s="95" t="s">
        <v>28</v>
      </c>
      <c r="O286" s="95" t="s">
        <v>28</v>
      </c>
      <c r="P286" s="95" t="s">
        <v>28</v>
      </c>
      <c r="Q286" s="104">
        <v>1</v>
      </c>
      <c r="R286" s="94">
        <v>1</v>
      </c>
      <c r="S286" s="105">
        <v>1</v>
      </c>
    </row>
    <row r="287" spans="1:19" ht="25.5">
      <c r="A287" s="1047"/>
      <c r="B287" s="1056"/>
      <c r="C287" s="92" t="s">
        <v>658</v>
      </c>
      <c r="D287" s="92" t="s">
        <v>1579</v>
      </c>
      <c r="E287" s="1053"/>
      <c r="F287" s="103">
        <v>2</v>
      </c>
      <c r="G287" s="104">
        <v>1</v>
      </c>
      <c r="H287" s="104">
        <v>1</v>
      </c>
      <c r="I287" s="106" t="s">
        <v>28</v>
      </c>
      <c r="J287" s="94">
        <v>1</v>
      </c>
      <c r="K287" s="94">
        <v>1</v>
      </c>
      <c r="L287" s="94">
        <v>3</v>
      </c>
      <c r="M287" s="94">
        <v>1</v>
      </c>
      <c r="N287" s="95" t="s">
        <v>28</v>
      </c>
      <c r="O287" s="95" t="s">
        <v>28</v>
      </c>
      <c r="P287" s="95" t="s">
        <v>28</v>
      </c>
      <c r="Q287" s="104">
        <v>1</v>
      </c>
      <c r="R287" s="94">
        <v>1</v>
      </c>
      <c r="S287" s="105">
        <v>1</v>
      </c>
    </row>
    <row r="288" spans="1:19" ht="25.5">
      <c r="A288" s="1047"/>
      <c r="B288" s="1056"/>
      <c r="C288" s="92" t="s">
        <v>660</v>
      </c>
      <c r="D288" s="92" t="s">
        <v>1580</v>
      </c>
      <c r="E288" s="1053"/>
      <c r="F288" s="103">
        <v>2</v>
      </c>
      <c r="G288" s="104">
        <v>1</v>
      </c>
      <c r="H288" s="104">
        <v>1</v>
      </c>
      <c r="I288" s="106" t="s">
        <v>28</v>
      </c>
      <c r="J288" s="94">
        <v>1</v>
      </c>
      <c r="K288" s="94">
        <v>1</v>
      </c>
      <c r="L288" s="94">
        <v>3</v>
      </c>
      <c r="M288" s="94">
        <v>1</v>
      </c>
      <c r="N288" s="95" t="s">
        <v>28</v>
      </c>
      <c r="O288" s="95" t="s">
        <v>28</v>
      </c>
      <c r="P288" s="95" t="s">
        <v>28</v>
      </c>
      <c r="Q288" s="104">
        <v>1</v>
      </c>
      <c r="R288" s="94">
        <v>1</v>
      </c>
      <c r="S288" s="105">
        <v>1</v>
      </c>
    </row>
    <row r="289" spans="1:19" ht="25.5">
      <c r="A289" s="1047"/>
      <c r="B289" s="1056"/>
      <c r="C289" s="92" t="s">
        <v>662</v>
      </c>
      <c r="D289" s="92" t="s">
        <v>1581</v>
      </c>
      <c r="E289" s="1053"/>
      <c r="F289" s="103">
        <v>2</v>
      </c>
      <c r="G289" s="107" t="s">
        <v>28</v>
      </c>
      <c r="H289" s="107" t="s">
        <v>28</v>
      </c>
      <c r="I289" s="106" t="s">
        <v>28</v>
      </c>
      <c r="J289" s="94">
        <v>1</v>
      </c>
      <c r="K289" s="94">
        <v>1</v>
      </c>
      <c r="L289" s="94">
        <v>3</v>
      </c>
      <c r="M289" s="94">
        <v>1</v>
      </c>
      <c r="N289" s="95" t="s">
        <v>28</v>
      </c>
      <c r="O289" s="95" t="s">
        <v>28</v>
      </c>
      <c r="P289" s="95" t="s">
        <v>28</v>
      </c>
      <c r="Q289" s="104">
        <v>1</v>
      </c>
      <c r="R289" s="94">
        <v>1</v>
      </c>
      <c r="S289" s="106" t="s">
        <v>28</v>
      </c>
    </row>
    <row r="290" spans="1:19" ht="12.75">
      <c r="A290" s="1048"/>
      <c r="B290" s="1057"/>
      <c r="C290" s="92" t="s">
        <v>651</v>
      </c>
      <c r="D290" s="97"/>
      <c r="E290" s="1054"/>
      <c r="F290" s="103">
        <v>2</v>
      </c>
      <c r="G290" s="104">
        <v>1</v>
      </c>
      <c r="H290" s="104">
        <v>1</v>
      </c>
      <c r="I290" s="106" t="s">
        <v>28</v>
      </c>
      <c r="J290" s="94">
        <v>1</v>
      </c>
      <c r="K290" s="94">
        <v>1</v>
      </c>
      <c r="L290" s="94">
        <v>3</v>
      </c>
      <c r="M290" s="94">
        <v>1</v>
      </c>
      <c r="N290" s="95" t="s">
        <v>28</v>
      </c>
      <c r="O290" s="95" t="s">
        <v>28</v>
      </c>
      <c r="P290" s="95" t="s">
        <v>28</v>
      </c>
      <c r="Q290" s="104">
        <v>1</v>
      </c>
      <c r="R290" s="94">
        <v>1</v>
      </c>
      <c r="S290" s="105">
        <v>1</v>
      </c>
    </row>
    <row r="291" spans="1:19" ht="25.5">
      <c r="A291" s="1046" t="s">
        <v>1582</v>
      </c>
      <c r="B291" s="1055" t="s">
        <v>1583</v>
      </c>
      <c r="C291" s="92" t="s">
        <v>667</v>
      </c>
      <c r="D291" s="92" t="s">
        <v>1584</v>
      </c>
      <c r="E291" s="1052" t="s">
        <v>27</v>
      </c>
      <c r="F291" s="103">
        <v>2</v>
      </c>
      <c r="G291" s="104">
        <v>1</v>
      </c>
      <c r="H291" s="104">
        <v>1</v>
      </c>
      <c r="I291" s="103">
        <v>1</v>
      </c>
      <c r="J291" s="95" t="s">
        <v>28</v>
      </c>
      <c r="K291" s="95" t="s">
        <v>28</v>
      </c>
      <c r="L291" s="95" t="s">
        <v>28</v>
      </c>
      <c r="M291" s="95" t="s">
        <v>28</v>
      </c>
      <c r="N291" s="95" t="s">
        <v>28</v>
      </c>
      <c r="O291" s="95" t="s">
        <v>28</v>
      </c>
      <c r="P291" s="95" t="s">
        <v>28</v>
      </c>
      <c r="Q291" s="104">
        <v>2</v>
      </c>
      <c r="R291" s="94">
        <v>1</v>
      </c>
      <c r="S291" s="105">
        <v>1</v>
      </c>
    </row>
    <row r="292" spans="1:19" ht="25.5">
      <c r="A292" s="1047"/>
      <c r="B292" s="1056"/>
      <c r="C292" s="92" t="s">
        <v>669</v>
      </c>
      <c r="D292" s="92" t="s">
        <v>1585</v>
      </c>
      <c r="E292" s="1053"/>
      <c r="F292" s="103">
        <v>2</v>
      </c>
      <c r="G292" s="104">
        <v>1</v>
      </c>
      <c r="H292" s="104">
        <v>1</v>
      </c>
      <c r="I292" s="103">
        <v>1</v>
      </c>
      <c r="J292" s="95" t="s">
        <v>28</v>
      </c>
      <c r="K292" s="95" t="s">
        <v>28</v>
      </c>
      <c r="L292" s="95" t="s">
        <v>28</v>
      </c>
      <c r="M292" s="95" t="s">
        <v>28</v>
      </c>
      <c r="N292" s="95" t="s">
        <v>28</v>
      </c>
      <c r="O292" s="95" t="s">
        <v>28</v>
      </c>
      <c r="P292" s="95" t="s">
        <v>28</v>
      </c>
      <c r="Q292" s="104">
        <v>2</v>
      </c>
      <c r="R292" s="94">
        <v>1</v>
      </c>
      <c r="S292" s="105">
        <v>1</v>
      </c>
    </row>
    <row r="293" spans="1:19" ht="25.5">
      <c r="A293" s="1047"/>
      <c r="B293" s="1056"/>
      <c r="C293" s="92" t="s">
        <v>671</v>
      </c>
      <c r="D293" s="107" t="s">
        <v>1586</v>
      </c>
      <c r="E293" s="1053"/>
      <c r="F293" s="103">
        <v>2</v>
      </c>
      <c r="G293" s="104">
        <v>1</v>
      </c>
      <c r="H293" s="104">
        <v>1</v>
      </c>
      <c r="I293" s="103">
        <v>1</v>
      </c>
      <c r="J293" s="95" t="s">
        <v>28</v>
      </c>
      <c r="K293" s="95" t="s">
        <v>28</v>
      </c>
      <c r="L293" s="95" t="s">
        <v>28</v>
      </c>
      <c r="M293" s="95" t="s">
        <v>28</v>
      </c>
      <c r="N293" s="95" t="s">
        <v>28</v>
      </c>
      <c r="O293" s="95" t="s">
        <v>28</v>
      </c>
      <c r="P293" s="95" t="s">
        <v>28</v>
      </c>
      <c r="Q293" s="104">
        <v>2</v>
      </c>
      <c r="R293" s="94">
        <v>1</v>
      </c>
      <c r="S293" s="105">
        <v>1</v>
      </c>
    </row>
    <row r="294" spans="1:19" ht="25.5">
      <c r="A294" s="1047"/>
      <c r="B294" s="1056"/>
      <c r="C294" s="92" t="s">
        <v>673</v>
      </c>
      <c r="D294" s="92" t="s">
        <v>1587</v>
      </c>
      <c r="E294" s="1053"/>
      <c r="F294" s="103">
        <v>2</v>
      </c>
      <c r="G294" s="104">
        <v>1</v>
      </c>
      <c r="H294" s="104">
        <v>1</v>
      </c>
      <c r="I294" s="103">
        <v>1</v>
      </c>
      <c r="J294" s="95" t="s">
        <v>28</v>
      </c>
      <c r="K294" s="95" t="s">
        <v>28</v>
      </c>
      <c r="L294" s="95" t="s">
        <v>28</v>
      </c>
      <c r="M294" s="95" t="s">
        <v>28</v>
      </c>
      <c r="N294" s="95" t="s">
        <v>28</v>
      </c>
      <c r="O294" s="95" t="s">
        <v>28</v>
      </c>
      <c r="P294" s="95" t="s">
        <v>28</v>
      </c>
      <c r="Q294" s="104">
        <v>2</v>
      </c>
      <c r="R294" s="94">
        <v>1</v>
      </c>
      <c r="S294" s="105">
        <v>1</v>
      </c>
    </row>
    <row r="295" spans="1:19" ht="25.5">
      <c r="A295" s="1047"/>
      <c r="B295" s="1056"/>
      <c r="C295" s="92" t="s">
        <v>675</v>
      </c>
      <c r="D295" s="92" t="s">
        <v>1588</v>
      </c>
      <c r="E295" s="1053"/>
      <c r="F295" s="103">
        <v>2</v>
      </c>
      <c r="G295" s="104">
        <v>1</v>
      </c>
      <c r="H295" s="104">
        <v>1</v>
      </c>
      <c r="I295" s="103">
        <v>1</v>
      </c>
      <c r="J295" s="95" t="s">
        <v>28</v>
      </c>
      <c r="K295" s="95" t="s">
        <v>28</v>
      </c>
      <c r="L295" s="95" t="s">
        <v>28</v>
      </c>
      <c r="M295" s="95" t="s">
        <v>28</v>
      </c>
      <c r="N295" s="95" t="s">
        <v>28</v>
      </c>
      <c r="O295" s="95" t="s">
        <v>28</v>
      </c>
      <c r="P295" s="95" t="s">
        <v>28</v>
      </c>
      <c r="Q295" s="104">
        <v>2</v>
      </c>
      <c r="R295" s="94">
        <v>1</v>
      </c>
      <c r="S295" s="105">
        <v>1</v>
      </c>
    </row>
    <row r="296" spans="1:19" ht="12.75">
      <c r="A296" s="1048"/>
      <c r="B296" s="1057"/>
      <c r="C296" s="97"/>
      <c r="D296" s="97"/>
      <c r="E296" s="1054"/>
      <c r="F296" s="103">
        <v>2</v>
      </c>
      <c r="G296" s="104">
        <v>1</v>
      </c>
      <c r="H296" s="104">
        <v>1</v>
      </c>
      <c r="I296" s="103">
        <v>1</v>
      </c>
      <c r="J296" s="95" t="s">
        <v>28</v>
      </c>
      <c r="K296" s="95" t="s">
        <v>28</v>
      </c>
      <c r="L296" s="95" t="s">
        <v>28</v>
      </c>
      <c r="M296" s="95" t="s">
        <v>28</v>
      </c>
      <c r="N296" s="95" t="s">
        <v>28</v>
      </c>
      <c r="O296" s="95" t="s">
        <v>28</v>
      </c>
      <c r="P296" s="95" t="s">
        <v>28</v>
      </c>
      <c r="Q296" s="104">
        <v>2</v>
      </c>
      <c r="R296" s="94">
        <v>1</v>
      </c>
      <c r="S296" s="105">
        <v>1</v>
      </c>
    </row>
    <row r="297" spans="1:19" ht="25.5">
      <c r="A297" s="1046" t="s">
        <v>1589</v>
      </c>
      <c r="B297" s="1077" t="s">
        <v>1590</v>
      </c>
      <c r="C297" s="92" t="s">
        <v>680</v>
      </c>
      <c r="D297" s="92" t="s">
        <v>1591</v>
      </c>
      <c r="E297" s="1052" t="s">
        <v>27</v>
      </c>
      <c r="F297" s="103">
        <v>2</v>
      </c>
      <c r="G297" s="107" t="s">
        <v>28</v>
      </c>
      <c r="H297" s="107" t="s">
        <v>28</v>
      </c>
      <c r="I297" s="106" t="s">
        <v>28</v>
      </c>
      <c r="J297" s="95" t="s">
        <v>28</v>
      </c>
      <c r="K297" s="95" t="s">
        <v>28</v>
      </c>
      <c r="L297" s="95" t="s">
        <v>28</v>
      </c>
      <c r="M297" s="95" t="s">
        <v>28</v>
      </c>
      <c r="N297" s="95" t="s">
        <v>28</v>
      </c>
      <c r="O297" s="95" t="s">
        <v>28</v>
      </c>
      <c r="P297" s="95" t="s">
        <v>28</v>
      </c>
      <c r="Q297" s="104">
        <v>1</v>
      </c>
      <c r="R297" s="94">
        <v>1</v>
      </c>
      <c r="S297" s="105">
        <v>1</v>
      </c>
    </row>
    <row r="298" spans="1:19" ht="25.5">
      <c r="A298" s="1047"/>
      <c r="B298" s="1078"/>
      <c r="C298" s="92" t="s">
        <v>682</v>
      </c>
      <c r="D298" s="92" t="s">
        <v>1592</v>
      </c>
      <c r="E298" s="1053"/>
      <c r="F298" s="103">
        <v>2</v>
      </c>
      <c r="G298" s="107" t="s">
        <v>28</v>
      </c>
      <c r="H298" s="107" t="s">
        <v>28</v>
      </c>
      <c r="I298" s="106" t="s">
        <v>28</v>
      </c>
      <c r="J298" s="94">
        <v>2</v>
      </c>
      <c r="K298" s="95" t="s">
        <v>28</v>
      </c>
      <c r="L298" s="95" t="s">
        <v>28</v>
      </c>
      <c r="M298" s="95" t="s">
        <v>28</v>
      </c>
      <c r="N298" s="95" t="s">
        <v>28</v>
      </c>
      <c r="O298" s="95" t="s">
        <v>28</v>
      </c>
      <c r="P298" s="95" t="s">
        <v>28</v>
      </c>
      <c r="Q298" s="104">
        <v>1</v>
      </c>
      <c r="R298" s="94">
        <v>1</v>
      </c>
      <c r="S298" s="105">
        <v>1</v>
      </c>
    </row>
    <row r="299" spans="1:19" ht="25.5">
      <c r="A299" s="1047"/>
      <c r="B299" s="1078"/>
      <c r="C299" s="92" t="s">
        <v>684</v>
      </c>
      <c r="D299" s="92" t="s">
        <v>1593</v>
      </c>
      <c r="E299" s="1053"/>
      <c r="F299" s="103">
        <v>2</v>
      </c>
      <c r="G299" s="107" t="s">
        <v>28</v>
      </c>
      <c r="H299" s="107" t="s">
        <v>28</v>
      </c>
      <c r="I299" s="106" t="s">
        <v>28</v>
      </c>
      <c r="J299" s="94">
        <v>2</v>
      </c>
      <c r="K299" s="95" t="s">
        <v>28</v>
      </c>
      <c r="L299" s="95" t="s">
        <v>28</v>
      </c>
      <c r="M299" s="95" t="s">
        <v>28</v>
      </c>
      <c r="N299" s="95" t="s">
        <v>28</v>
      </c>
      <c r="O299" s="95" t="s">
        <v>28</v>
      </c>
      <c r="P299" s="95" t="s">
        <v>28</v>
      </c>
      <c r="Q299" s="104">
        <v>1</v>
      </c>
      <c r="R299" s="94">
        <v>1</v>
      </c>
      <c r="S299" s="105">
        <v>1</v>
      </c>
    </row>
    <row r="300" spans="1:19" ht="25.5">
      <c r="A300" s="1047"/>
      <c r="B300" s="1078"/>
      <c r="C300" s="92" t="s">
        <v>686</v>
      </c>
      <c r="D300" s="92" t="s">
        <v>1594</v>
      </c>
      <c r="E300" s="1053"/>
      <c r="F300" s="103">
        <v>2</v>
      </c>
      <c r="G300" s="107" t="s">
        <v>28</v>
      </c>
      <c r="H300" s="107" t="s">
        <v>28</v>
      </c>
      <c r="I300" s="106" t="s">
        <v>28</v>
      </c>
      <c r="J300" s="94">
        <v>2</v>
      </c>
      <c r="K300" s="95" t="s">
        <v>28</v>
      </c>
      <c r="L300" s="95" t="s">
        <v>28</v>
      </c>
      <c r="M300" s="95" t="s">
        <v>28</v>
      </c>
      <c r="N300" s="95" t="s">
        <v>28</v>
      </c>
      <c r="O300" s="95" t="s">
        <v>28</v>
      </c>
      <c r="P300" s="95" t="s">
        <v>28</v>
      </c>
      <c r="Q300" s="104">
        <v>1</v>
      </c>
      <c r="R300" s="94">
        <v>1</v>
      </c>
      <c r="S300" s="105">
        <v>1</v>
      </c>
    </row>
    <row r="301" spans="1:19" ht="25.5">
      <c r="A301" s="1047"/>
      <c r="B301" s="1078"/>
      <c r="C301" s="92" t="s">
        <v>688</v>
      </c>
      <c r="D301" s="92" t="s">
        <v>1595</v>
      </c>
      <c r="E301" s="1053"/>
      <c r="F301" s="103">
        <v>2</v>
      </c>
      <c r="G301" s="107" t="s">
        <v>28</v>
      </c>
      <c r="H301" s="107" t="s">
        <v>28</v>
      </c>
      <c r="I301" s="106" t="s">
        <v>28</v>
      </c>
      <c r="J301" s="94">
        <v>2</v>
      </c>
      <c r="K301" s="95" t="s">
        <v>28</v>
      </c>
      <c r="L301" s="95" t="s">
        <v>28</v>
      </c>
      <c r="M301" s="95" t="s">
        <v>28</v>
      </c>
      <c r="N301" s="95" t="s">
        <v>28</v>
      </c>
      <c r="O301" s="95" t="s">
        <v>28</v>
      </c>
      <c r="P301" s="95" t="s">
        <v>28</v>
      </c>
      <c r="Q301" s="104">
        <v>1</v>
      </c>
      <c r="R301" s="94">
        <v>1</v>
      </c>
      <c r="S301" s="105">
        <v>1</v>
      </c>
    </row>
    <row r="302" spans="1:19" ht="12.75">
      <c r="A302" s="122"/>
      <c r="B302" s="122"/>
      <c r="C302" s="92" t="s">
        <v>677</v>
      </c>
      <c r="D302" s="97"/>
      <c r="E302" s="122"/>
      <c r="F302" s="123">
        <v>2</v>
      </c>
      <c r="G302" s="106" t="s">
        <v>28</v>
      </c>
      <c r="H302" s="106" t="s">
        <v>28</v>
      </c>
      <c r="I302" s="106" t="s">
        <v>28</v>
      </c>
      <c r="J302" s="125">
        <v>2</v>
      </c>
      <c r="K302" s="95" t="s">
        <v>28</v>
      </c>
      <c r="L302" s="95" t="s">
        <v>28</v>
      </c>
      <c r="M302" s="95" t="s">
        <v>28</v>
      </c>
      <c r="N302" s="95" t="s">
        <v>28</v>
      </c>
      <c r="O302" s="95" t="s">
        <v>28</v>
      </c>
      <c r="P302" s="95" t="s">
        <v>28</v>
      </c>
      <c r="Q302" s="124">
        <v>1</v>
      </c>
      <c r="R302" s="125">
        <v>1</v>
      </c>
      <c r="S302" s="126">
        <v>1</v>
      </c>
    </row>
    <row r="303" spans="1:19" ht="25.5">
      <c r="A303" s="1046" t="s">
        <v>1596</v>
      </c>
      <c r="B303" s="1046" t="s">
        <v>1597</v>
      </c>
      <c r="C303" s="92" t="s">
        <v>693</v>
      </c>
      <c r="D303" s="92" t="s">
        <v>1598</v>
      </c>
      <c r="E303" s="1052" t="s">
        <v>27</v>
      </c>
      <c r="F303" s="103">
        <v>2</v>
      </c>
      <c r="G303" s="106" t="s">
        <v>28</v>
      </c>
      <c r="H303" s="106" t="s">
        <v>28</v>
      </c>
      <c r="I303" s="106" t="s">
        <v>28</v>
      </c>
      <c r="J303" s="95" t="s">
        <v>28</v>
      </c>
      <c r="K303" s="95" t="s">
        <v>28</v>
      </c>
      <c r="L303" s="95" t="s">
        <v>28</v>
      </c>
      <c r="M303" s="95" t="s">
        <v>28</v>
      </c>
      <c r="N303" s="95" t="s">
        <v>28</v>
      </c>
      <c r="O303" s="95" t="s">
        <v>28</v>
      </c>
      <c r="P303" s="95" t="s">
        <v>28</v>
      </c>
      <c r="Q303" s="104">
        <v>1</v>
      </c>
      <c r="R303" s="94">
        <v>1</v>
      </c>
      <c r="S303" s="105">
        <v>1</v>
      </c>
    </row>
    <row r="304" spans="1:19" ht="25.5">
      <c r="A304" s="1047"/>
      <c r="B304" s="1047"/>
      <c r="C304" s="92" t="s">
        <v>695</v>
      </c>
      <c r="D304" s="92" t="s">
        <v>1599</v>
      </c>
      <c r="E304" s="1053"/>
      <c r="F304" s="103">
        <v>2</v>
      </c>
      <c r="G304" s="106" t="s">
        <v>28</v>
      </c>
      <c r="H304" s="106" t="s">
        <v>28</v>
      </c>
      <c r="I304" s="106" t="s">
        <v>28</v>
      </c>
      <c r="J304" s="95" t="s">
        <v>28</v>
      </c>
      <c r="K304" s="95" t="s">
        <v>28</v>
      </c>
      <c r="L304" s="95" t="s">
        <v>28</v>
      </c>
      <c r="M304" s="95" t="s">
        <v>28</v>
      </c>
      <c r="N304" s="95" t="s">
        <v>28</v>
      </c>
      <c r="O304" s="95" t="s">
        <v>28</v>
      </c>
      <c r="P304" s="95" t="s">
        <v>28</v>
      </c>
      <c r="Q304" s="104">
        <v>1</v>
      </c>
      <c r="R304" s="94">
        <v>1</v>
      </c>
      <c r="S304" s="105">
        <v>1</v>
      </c>
    </row>
    <row r="305" spans="1:19" ht="25.5">
      <c r="A305" s="1047"/>
      <c r="B305" s="1047"/>
      <c r="C305" s="92" t="s">
        <v>697</v>
      </c>
      <c r="D305" s="92" t="s">
        <v>1600</v>
      </c>
      <c r="E305" s="1053"/>
      <c r="F305" s="103">
        <v>2</v>
      </c>
      <c r="G305" s="106" t="s">
        <v>28</v>
      </c>
      <c r="H305" s="106" t="s">
        <v>28</v>
      </c>
      <c r="I305" s="106" t="s">
        <v>28</v>
      </c>
      <c r="J305" s="95" t="s">
        <v>28</v>
      </c>
      <c r="K305" s="95" t="s">
        <v>28</v>
      </c>
      <c r="L305" s="95" t="s">
        <v>28</v>
      </c>
      <c r="M305" s="95" t="s">
        <v>28</v>
      </c>
      <c r="N305" s="95" t="s">
        <v>28</v>
      </c>
      <c r="O305" s="95" t="s">
        <v>28</v>
      </c>
      <c r="P305" s="95" t="s">
        <v>28</v>
      </c>
      <c r="Q305" s="104">
        <v>1</v>
      </c>
      <c r="R305" s="94">
        <v>1</v>
      </c>
      <c r="S305" s="105">
        <v>1</v>
      </c>
    </row>
    <row r="306" spans="1:19" ht="25.5">
      <c r="A306" s="1047"/>
      <c r="B306" s="1047"/>
      <c r="C306" s="92" t="s">
        <v>699</v>
      </c>
      <c r="D306" s="92" t="s">
        <v>1601</v>
      </c>
      <c r="E306" s="1053"/>
      <c r="F306" s="103">
        <v>2</v>
      </c>
      <c r="G306" s="106" t="s">
        <v>28</v>
      </c>
      <c r="H306" s="106" t="s">
        <v>28</v>
      </c>
      <c r="I306" s="106" t="s">
        <v>28</v>
      </c>
      <c r="J306" s="95" t="s">
        <v>28</v>
      </c>
      <c r="K306" s="95" t="s">
        <v>28</v>
      </c>
      <c r="L306" s="95" t="s">
        <v>28</v>
      </c>
      <c r="M306" s="95" t="s">
        <v>28</v>
      </c>
      <c r="N306" s="95" t="s">
        <v>28</v>
      </c>
      <c r="O306" s="95" t="s">
        <v>28</v>
      </c>
      <c r="P306" s="95" t="s">
        <v>28</v>
      </c>
      <c r="Q306" s="104">
        <v>1</v>
      </c>
      <c r="R306" s="94">
        <v>1</v>
      </c>
      <c r="S306" s="105">
        <v>1</v>
      </c>
    </row>
    <row r="307" spans="1:19" ht="25.5">
      <c r="A307" s="1047"/>
      <c r="B307" s="1047"/>
      <c r="C307" s="92" t="s">
        <v>701</v>
      </c>
      <c r="D307" s="92" t="s">
        <v>1602</v>
      </c>
      <c r="E307" s="1053"/>
      <c r="F307" s="103">
        <v>2</v>
      </c>
      <c r="G307" s="106" t="s">
        <v>28</v>
      </c>
      <c r="H307" s="106" t="s">
        <v>28</v>
      </c>
      <c r="I307" s="106" t="s">
        <v>28</v>
      </c>
      <c r="J307" s="95" t="s">
        <v>28</v>
      </c>
      <c r="K307" s="95" t="s">
        <v>28</v>
      </c>
      <c r="L307" s="95" t="s">
        <v>28</v>
      </c>
      <c r="M307" s="95" t="s">
        <v>28</v>
      </c>
      <c r="N307" s="95" t="s">
        <v>28</v>
      </c>
      <c r="O307" s="95" t="s">
        <v>28</v>
      </c>
      <c r="P307" s="95" t="s">
        <v>28</v>
      </c>
      <c r="Q307" s="104">
        <v>1</v>
      </c>
      <c r="R307" s="94">
        <v>1</v>
      </c>
      <c r="S307" s="105">
        <v>1</v>
      </c>
    </row>
    <row r="308" spans="1:19" ht="12.75">
      <c r="A308" s="1048"/>
      <c r="B308" s="1048"/>
      <c r="C308" s="92" t="s">
        <v>690</v>
      </c>
      <c r="D308" s="97"/>
      <c r="E308" s="1054"/>
      <c r="F308" s="103">
        <v>2</v>
      </c>
      <c r="G308" s="106" t="s">
        <v>28</v>
      </c>
      <c r="H308" s="106" t="s">
        <v>28</v>
      </c>
      <c r="I308" s="106" t="s">
        <v>28</v>
      </c>
      <c r="J308" s="95" t="s">
        <v>28</v>
      </c>
      <c r="K308" s="95" t="s">
        <v>28</v>
      </c>
      <c r="L308" s="95" t="s">
        <v>28</v>
      </c>
      <c r="M308" s="95" t="s">
        <v>28</v>
      </c>
      <c r="N308" s="95" t="s">
        <v>28</v>
      </c>
      <c r="O308" s="95" t="s">
        <v>28</v>
      </c>
      <c r="P308" s="95" t="s">
        <v>28</v>
      </c>
      <c r="Q308" s="104">
        <v>1</v>
      </c>
      <c r="R308" s="94">
        <v>1</v>
      </c>
      <c r="S308" s="105">
        <v>1</v>
      </c>
    </row>
    <row r="309" spans="1:19" ht="25.5">
      <c r="A309" s="1046" t="s">
        <v>1603</v>
      </c>
      <c r="B309" s="1046" t="s">
        <v>1604</v>
      </c>
      <c r="C309" s="92" t="s">
        <v>706</v>
      </c>
      <c r="D309" s="92" t="s">
        <v>1605</v>
      </c>
      <c r="E309" s="1052" t="s">
        <v>107</v>
      </c>
      <c r="F309" s="103">
        <v>1</v>
      </c>
      <c r="G309" s="103">
        <v>2</v>
      </c>
      <c r="H309" s="103">
        <v>3</v>
      </c>
      <c r="I309" s="106" t="s">
        <v>28</v>
      </c>
      <c r="J309" s="94">
        <v>2</v>
      </c>
      <c r="K309" s="95" t="s">
        <v>28</v>
      </c>
      <c r="L309" s="95" t="s">
        <v>28</v>
      </c>
      <c r="M309" s="95" t="s">
        <v>28</v>
      </c>
      <c r="N309" s="95" t="s">
        <v>28</v>
      </c>
      <c r="O309" s="95" t="s">
        <v>28</v>
      </c>
      <c r="P309" s="95" t="s">
        <v>28</v>
      </c>
      <c r="Q309" s="104">
        <v>1</v>
      </c>
      <c r="R309" s="94">
        <v>1</v>
      </c>
      <c r="S309" s="105">
        <v>2</v>
      </c>
    </row>
    <row r="310" spans="1:19" ht="25.5">
      <c r="A310" s="1047"/>
      <c r="B310" s="1047"/>
      <c r="C310" s="92" t="s">
        <v>708</v>
      </c>
      <c r="D310" s="92" t="s">
        <v>1606</v>
      </c>
      <c r="E310" s="1053"/>
      <c r="F310" s="103">
        <v>1</v>
      </c>
      <c r="G310" s="103">
        <v>2</v>
      </c>
      <c r="H310" s="103">
        <v>3</v>
      </c>
      <c r="I310" s="106" t="s">
        <v>28</v>
      </c>
      <c r="J310" s="94">
        <v>2</v>
      </c>
      <c r="K310" s="95" t="s">
        <v>28</v>
      </c>
      <c r="L310" s="95" t="s">
        <v>28</v>
      </c>
      <c r="M310" s="95" t="s">
        <v>28</v>
      </c>
      <c r="N310" s="95" t="s">
        <v>28</v>
      </c>
      <c r="O310" s="95" t="s">
        <v>28</v>
      </c>
      <c r="P310" s="95" t="s">
        <v>28</v>
      </c>
      <c r="Q310" s="104">
        <v>1</v>
      </c>
      <c r="R310" s="94">
        <v>1</v>
      </c>
      <c r="S310" s="105">
        <v>2</v>
      </c>
    </row>
    <row r="311" spans="1:19" ht="25.5">
      <c r="A311" s="1047"/>
      <c r="B311" s="1047"/>
      <c r="C311" s="92" t="s">
        <v>710</v>
      </c>
      <c r="D311" s="92" t="s">
        <v>1607</v>
      </c>
      <c r="E311" s="1053"/>
      <c r="F311" s="103">
        <v>1</v>
      </c>
      <c r="G311" s="103">
        <v>2</v>
      </c>
      <c r="H311" s="103">
        <v>3</v>
      </c>
      <c r="I311" s="106" t="s">
        <v>28</v>
      </c>
      <c r="J311" s="94">
        <v>2</v>
      </c>
      <c r="K311" s="95" t="s">
        <v>28</v>
      </c>
      <c r="L311" s="95" t="s">
        <v>28</v>
      </c>
      <c r="M311" s="95" t="s">
        <v>28</v>
      </c>
      <c r="N311" s="95" t="s">
        <v>28</v>
      </c>
      <c r="O311" s="95" t="s">
        <v>28</v>
      </c>
      <c r="P311" s="95" t="s">
        <v>28</v>
      </c>
      <c r="Q311" s="104">
        <v>1</v>
      </c>
      <c r="R311" s="94">
        <v>1</v>
      </c>
      <c r="S311" s="105">
        <v>2</v>
      </c>
    </row>
    <row r="312" spans="1:19" ht="25.5">
      <c r="A312" s="1047"/>
      <c r="B312" s="1047"/>
      <c r="C312" s="92" t="s">
        <v>712</v>
      </c>
      <c r="D312" s="92" t="s">
        <v>1608</v>
      </c>
      <c r="E312" s="1053"/>
      <c r="F312" s="103">
        <v>1</v>
      </c>
      <c r="G312" s="103">
        <v>2</v>
      </c>
      <c r="H312" s="103">
        <v>3</v>
      </c>
      <c r="I312" s="106" t="s">
        <v>28</v>
      </c>
      <c r="J312" s="94">
        <v>2</v>
      </c>
      <c r="K312" s="95" t="s">
        <v>28</v>
      </c>
      <c r="L312" s="95" t="s">
        <v>28</v>
      </c>
      <c r="M312" s="95" t="s">
        <v>28</v>
      </c>
      <c r="N312" s="95" t="s">
        <v>28</v>
      </c>
      <c r="O312" s="95" t="s">
        <v>28</v>
      </c>
      <c r="P312" s="95" t="s">
        <v>28</v>
      </c>
      <c r="Q312" s="104">
        <v>1</v>
      </c>
      <c r="R312" s="94">
        <v>1</v>
      </c>
      <c r="S312" s="105">
        <v>2</v>
      </c>
    </row>
    <row r="313" spans="1:19" ht="25.5">
      <c r="A313" s="1047"/>
      <c r="B313" s="1047"/>
      <c r="C313" s="92" t="s">
        <v>714</v>
      </c>
      <c r="D313" s="92" t="s">
        <v>1609</v>
      </c>
      <c r="E313" s="1053"/>
      <c r="F313" s="103">
        <v>1</v>
      </c>
      <c r="G313" s="103">
        <v>2</v>
      </c>
      <c r="H313" s="103">
        <v>3</v>
      </c>
      <c r="I313" s="106" t="s">
        <v>28</v>
      </c>
      <c r="J313" s="94">
        <v>2</v>
      </c>
      <c r="K313" s="95" t="s">
        <v>28</v>
      </c>
      <c r="L313" s="95" t="s">
        <v>28</v>
      </c>
      <c r="M313" s="95" t="s">
        <v>28</v>
      </c>
      <c r="N313" s="95" t="s">
        <v>28</v>
      </c>
      <c r="O313" s="95" t="s">
        <v>28</v>
      </c>
      <c r="P313" s="95" t="s">
        <v>28</v>
      </c>
      <c r="Q313" s="104">
        <v>1</v>
      </c>
      <c r="R313" s="94">
        <v>1</v>
      </c>
      <c r="S313" s="105">
        <v>2</v>
      </c>
    </row>
    <row r="314" spans="1:19" ht="12.75">
      <c r="A314" s="1048"/>
      <c r="B314" s="1048"/>
      <c r="C314" s="92" t="s">
        <v>1610</v>
      </c>
      <c r="D314" s="97"/>
      <c r="E314" s="1054"/>
      <c r="F314" s="97"/>
      <c r="G314" s="97"/>
      <c r="H314" s="97"/>
      <c r="I314" s="97"/>
      <c r="J314" s="97"/>
      <c r="K314" s="97"/>
      <c r="L314" s="97"/>
      <c r="M314" s="97"/>
      <c r="N314" s="97"/>
      <c r="O314" s="97"/>
      <c r="P314" s="97"/>
      <c r="Q314" s="97"/>
      <c r="R314" s="97"/>
      <c r="S314" s="97"/>
    </row>
    <row r="315" spans="1:19" ht="25.5">
      <c r="A315" s="1046" t="s">
        <v>1611</v>
      </c>
      <c r="B315" s="1055" t="s">
        <v>1612</v>
      </c>
      <c r="C315" s="92" t="s">
        <v>719</v>
      </c>
      <c r="D315" s="92" t="s">
        <v>1613</v>
      </c>
      <c r="E315" s="1052" t="s">
        <v>107</v>
      </c>
      <c r="F315" s="103">
        <v>2</v>
      </c>
      <c r="G315" s="106" t="s">
        <v>28</v>
      </c>
      <c r="H315" s="106" t="s">
        <v>28</v>
      </c>
      <c r="I315" s="106" t="s">
        <v>28</v>
      </c>
      <c r="J315" s="95" t="s">
        <v>28</v>
      </c>
      <c r="K315" s="94">
        <v>2</v>
      </c>
      <c r="L315" s="94">
        <v>3</v>
      </c>
      <c r="M315" s="95" t="s">
        <v>28</v>
      </c>
      <c r="N315" s="95" t="s">
        <v>28</v>
      </c>
      <c r="O315" s="95" t="s">
        <v>28</v>
      </c>
      <c r="P315" s="95" t="s">
        <v>28</v>
      </c>
      <c r="Q315" s="104">
        <v>1</v>
      </c>
      <c r="R315" s="94">
        <v>1</v>
      </c>
      <c r="S315" s="105">
        <v>1</v>
      </c>
    </row>
    <row r="316" spans="1:19" ht="25.5">
      <c r="A316" s="1047"/>
      <c r="B316" s="1056"/>
      <c r="C316" s="92" t="s">
        <v>721</v>
      </c>
      <c r="D316" s="92" t="s">
        <v>1614</v>
      </c>
      <c r="E316" s="1053"/>
      <c r="F316" s="103">
        <v>2</v>
      </c>
      <c r="G316" s="106" t="s">
        <v>28</v>
      </c>
      <c r="H316" s="106" t="s">
        <v>28</v>
      </c>
      <c r="I316" s="106" t="s">
        <v>28</v>
      </c>
      <c r="J316" s="95" t="s">
        <v>28</v>
      </c>
      <c r="K316" s="94">
        <v>2</v>
      </c>
      <c r="L316" s="94">
        <v>3</v>
      </c>
      <c r="M316" s="95" t="s">
        <v>28</v>
      </c>
      <c r="N316" s="95" t="s">
        <v>28</v>
      </c>
      <c r="O316" s="95" t="s">
        <v>28</v>
      </c>
      <c r="P316" s="95" t="s">
        <v>28</v>
      </c>
      <c r="Q316" s="104">
        <v>1</v>
      </c>
      <c r="R316" s="94">
        <v>1</v>
      </c>
      <c r="S316" s="105">
        <v>1</v>
      </c>
    </row>
    <row r="317" spans="1:19" ht="25.5">
      <c r="A317" s="1047"/>
      <c r="B317" s="1056"/>
      <c r="C317" s="92" t="s">
        <v>723</v>
      </c>
      <c r="D317" s="92" t="s">
        <v>1615</v>
      </c>
      <c r="E317" s="1053"/>
      <c r="F317" s="103">
        <v>2</v>
      </c>
      <c r="G317" s="106" t="s">
        <v>28</v>
      </c>
      <c r="H317" s="106" t="s">
        <v>28</v>
      </c>
      <c r="I317" s="106" t="s">
        <v>28</v>
      </c>
      <c r="J317" s="95" t="s">
        <v>28</v>
      </c>
      <c r="K317" s="94">
        <v>2</v>
      </c>
      <c r="L317" s="94">
        <v>3</v>
      </c>
      <c r="M317" s="95" t="s">
        <v>28</v>
      </c>
      <c r="N317" s="95" t="s">
        <v>28</v>
      </c>
      <c r="O317" s="95" t="s">
        <v>28</v>
      </c>
      <c r="P317" s="95" t="s">
        <v>28</v>
      </c>
      <c r="Q317" s="104">
        <v>1</v>
      </c>
      <c r="R317" s="94">
        <v>1</v>
      </c>
      <c r="S317" s="105">
        <v>1</v>
      </c>
    </row>
    <row r="318" spans="1:19" ht="25.5">
      <c r="A318" s="1047"/>
      <c r="B318" s="1056"/>
      <c r="C318" s="92" t="s">
        <v>725</v>
      </c>
      <c r="D318" s="92" t="s">
        <v>1616</v>
      </c>
      <c r="E318" s="1053"/>
      <c r="F318" s="103">
        <v>2</v>
      </c>
      <c r="G318" s="106" t="s">
        <v>28</v>
      </c>
      <c r="H318" s="106" t="s">
        <v>28</v>
      </c>
      <c r="I318" s="106" t="s">
        <v>28</v>
      </c>
      <c r="J318" s="95" t="s">
        <v>28</v>
      </c>
      <c r="K318" s="94">
        <v>2</v>
      </c>
      <c r="L318" s="94">
        <v>3</v>
      </c>
      <c r="M318" s="95" t="s">
        <v>28</v>
      </c>
      <c r="N318" s="95" t="s">
        <v>28</v>
      </c>
      <c r="O318" s="95" t="s">
        <v>28</v>
      </c>
      <c r="P318" s="95" t="s">
        <v>28</v>
      </c>
      <c r="Q318" s="104">
        <v>1</v>
      </c>
      <c r="R318" s="94">
        <v>1</v>
      </c>
      <c r="S318" s="105">
        <v>1</v>
      </c>
    </row>
    <row r="319" spans="1:19" ht="12.75">
      <c r="A319" s="1048"/>
      <c r="B319" s="1057"/>
      <c r="C319" s="92" t="s">
        <v>716</v>
      </c>
      <c r="D319" s="97"/>
      <c r="E319" s="1054"/>
      <c r="F319" s="103">
        <v>2</v>
      </c>
      <c r="G319" s="106" t="s">
        <v>28</v>
      </c>
      <c r="H319" s="106" t="s">
        <v>28</v>
      </c>
      <c r="I319" s="106" t="s">
        <v>28</v>
      </c>
      <c r="J319" s="95" t="s">
        <v>28</v>
      </c>
      <c r="K319" s="94">
        <v>2</v>
      </c>
      <c r="L319" s="94">
        <v>3</v>
      </c>
      <c r="M319" s="95" t="s">
        <v>28</v>
      </c>
      <c r="N319" s="95" t="s">
        <v>28</v>
      </c>
      <c r="O319" s="95" t="s">
        <v>28</v>
      </c>
      <c r="P319" s="95" t="s">
        <v>28</v>
      </c>
      <c r="Q319" s="104">
        <v>1</v>
      </c>
      <c r="R319" s="94">
        <v>1</v>
      </c>
      <c r="S319" s="105">
        <v>1</v>
      </c>
    </row>
    <row r="320" spans="1:19" ht="12.75">
      <c r="A320" s="1046" t="s">
        <v>1617</v>
      </c>
      <c r="B320" s="1049" t="s">
        <v>1618</v>
      </c>
      <c r="C320" s="1076" t="s">
        <v>1619</v>
      </c>
      <c r="D320" s="92" t="s">
        <v>1620</v>
      </c>
      <c r="E320" s="1052" t="s">
        <v>107</v>
      </c>
      <c r="F320" s="103">
        <v>3</v>
      </c>
      <c r="G320" s="103">
        <v>1</v>
      </c>
      <c r="H320" s="103">
        <v>2</v>
      </c>
      <c r="I320" s="103">
        <v>1</v>
      </c>
      <c r="J320" s="94">
        <v>3</v>
      </c>
      <c r="K320" s="95" t="s">
        <v>28</v>
      </c>
      <c r="L320" s="95" t="s">
        <v>28</v>
      </c>
      <c r="M320" s="95" t="s">
        <v>28</v>
      </c>
      <c r="N320" s="95" t="s">
        <v>28</v>
      </c>
      <c r="O320" s="95" t="s">
        <v>28</v>
      </c>
      <c r="P320" s="95" t="s">
        <v>28</v>
      </c>
      <c r="Q320" s="104">
        <v>3</v>
      </c>
      <c r="R320" s="94">
        <v>1</v>
      </c>
      <c r="S320" s="105">
        <v>2</v>
      </c>
    </row>
    <row r="321" spans="1:19" ht="12.75">
      <c r="A321" s="1047"/>
      <c r="B321" s="1050"/>
      <c r="C321" s="1071"/>
      <c r="D321" s="107" t="s">
        <v>1621</v>
      </c>
      <c r="E321" s="1053"/>
      <c r="F321" s="103">
        <v>3</v>
      </c>
      <c r="G321" s="103">
        <v>1</v>
      </c>
      <c r="H321" s="103">
        <v>2</v>
      </c>
      <c r="I321" s="103">
        <v>1</v>
      </c>
      <c r="J321" s="94">
        <v>3</v>
      </c>
      <c r="K321" s="95" t="s">
        <v>28</v>
      </c>
      <c r="L321" s="95" t="s">
        <v>28</v>
      </c>
      <c r="M321" s="95" t="s">
        <v>28</v>
      </c>
      <c r="N321" s="95" t="s">
        <v>28</v>
      </c>
      <c r="O321" s="95" t="s">
        <v>28</v>
      </c>
      <c r="P321" s="95" t="s">
        <v>28</v>
      </c>
      <c r="Q321" s="104">
        <v>3</v>
      </c>
      <c r="R321" s="94">
        <v>1</v>
      </c>
      <c r="S321" s="105">
        <v>2</v>
      </c>
    </row>
    <row r="322" spans="1:19" ht="12.75">
      <c r="A322" s="1047"/>
      <c r="B322" s="1050"/>
      <c r="C322" s="1071"/>
      <c r="D322" s="92" t="s">
        <v>1622</v>
      </c>
      <c r="E322" s="1053"/>
      <c r="F322" s="103">
        <v>3</v>
      </c>
      <c r="G322" s="103">
        <v>1</v>
      </c>
      <c r="H322" s="103">
        <v>2</v>
      </c>
      <c r="I322" s="103">
        <v>1</v>
      </c>
      <c r="J322" s="94">
        <v>3</v>
      </c>
      <c r="K322" s="95" t="s">
        <v>28</v>
      </c>
      <c r="L322" s="95" t="s">
        <v>28</v>
      </c>
      <c r="M322" s="95" t="s">
        <v>28</v>
      </c>
      <c r="N322" s="95" t="s">
        <v>28</v>
      </c>
      <c r="O322" s="95" t="s">
        <v>28</v>
      </c>
      <c r="P322" s="95" t="s">
        <v>28</v>
      </c>
      <c r="Q322" s="104">
        <v>3</v>
      </c>
      <c r="R322" s="94">
        <v>1</v>
      </c>
      <c r="S322" s="105">
        <v>2</v>
      </c>
    </row>
    <row r="323" spans="1:19" ht="12.75">
      <c r="A323" s="1047"/>
      <c r="B323" s="1050"/>
      <c r="C323" s="1071"/>
      <c r="D323" s="92" t="s">
        <v>1623</v>
      </c>
      <c r="E323" s="1053"/>
      <c r="F323" s="103">
        <v>3</v>
      </c>
      <c r="G323" s="103">
        <v>1</v>
      </c>
      <c r="H323" s="103">
        <v>2</v>
      </c>
      <c r="I323" s="103">
        <v>1</v>
      </c>
      <c r="J323" s="94">
        <v>3</v>
      </c>
      <c r="K323" s="95" t="s">
        <v>28</v>
      </c>
      <c r="L323" s="95" t="s">
        <v>28</v>
      </c>
      <c r="M323" s="95" t="s">
        <v>28</v>
      </c>
      <c r="N323" s="95" t="s">
        <v>28</v>
      </c>
      <c r="O323" s="95" t="s">
        <v>28</v>
      </c>
      <c r="P323" s="95" t="s">
        <v>28</v>
      </c>
      <c r="Q323" s="104">
        <v>3</v>
      </c>
      <c r="R323" s="94">
        <v>1</v>
      </c>
      <c r="S323" s="105">
        <v>2</v>
      </c>
    </row>
    <row r="324" spans="1:19" ht="12.75">
      <c r="A324" s="1048"/>
      <c r="B324" s="1051"/>
      <c r="C324" s="1072"/>
      <c r="D324" s="97"/>
      <c r="E324" s="1054"/>
      <c r="F324" s="103">
        <v>3</v>
      </c>
      <c r="G324" s="103">
        <v>1</v>
      </c>
      <c r="H324" s="103">
        <v>2</v>
      </c>
      <c r="I324" s="103">
        <v>1</v>
      </c>
      <c r="J324" s="94">
        <v>3</v>
      </c>
      <c r="K324" s="95" t="s">
        <v>28</v>
      </c>
      <c r="L324" s="95" t="s">
        <v>28</v>
      </c>
      <c r="M324" s="95" t="s">
        <v>28</v>
      </c>
      <c r="N324" s="95" t="s">
        <v>28</v>
      </c>
      <c r="O324" s="95" t="s">
        <v>28</v>
      </c>
      <c r="P324" s="95" t="s">
        <v>28</v>
      </c>
      <c r="Q324" s="104">
        <v>3</v>
      </c>
      <c r="R324" s="94">
        <v>1</v>
      </c>
      <c r="S324" s="105">
        <v>2</v>
      </c>
    </row>
    <row r="325" spans="1:19" ht="25.5">
      <c r="A325" s="1046" t="s">
        <v>1197</v>
      </c>
      <c r="B325" s="1073" t="s">
        <v>1624</v>
      </c>
      <c r="C325" s="92" t="s">
        <v>745</v>
      </c>
      <c r="D325" s="96" t="s">
        <v>1550</v>
      </c>
      <c r="E325" s="1052" t="s">
        <v>107</v>
      </c>
      <c r="F325" s="106" t="s">
        <v>28</v>
      </c>
      <c r="G325" s="106" t="s">
        <v>28</v>
      </c>
      <c r="H325" s="106" t="s">
        <v>28</v>
      </c>
      <c r="I325" s="106" t="s">
        <v>28</v>
      </c>
      <c r="J325" s="95" t="s">
        <v>28</v>
      </c>
      <c r="K325" s="94">
        <v>2</v>
      </c>
      <c r="L325" s="94">
        <v>3</v>
      </c>
      <c r="M325" s="94">
        <v>3</v>
      </c>
      <c r="N325" s="94">
        <v>2</v>
      </c>
      <c r="O325" s="94">
        <v>2</v>
      </c>
      <c r="P325" s="95" t="s">
        <v>28</v>
      </c>
      <c r="Q325" s="104">
        <v>2</v>
      </c>
      <c r="R325" s="95" t="s">
        <v>28</v>
      </c>
      <c r="S325" s="106" t="s">
        <v>28</v>
      </c>
    </row>
    <row r="326" spans="1:19" ht="25.5">
      <c r="A326" s="1047"/>
      <c r="B326" s="1074"/>
      <c r="C326" s="92" t="s">
        <v>747</v>
      </c>
      <c r="D326" s="96" t="s">
        <v>1551</v>
      </c>
      <c r="E326" s="1053"/>
      <c r="F326" s="106" t="s">
        <v>28</v>
      </c>
      <c r="G326" s="106" t="s">
        <v>28</v>
      </c>
      <c r="H326" s="106" t="s">
        <v>28</v>
      </c>
      <c r="I326" s="106" t="s">
        <v>28</v>
      </c>
      <c r="J326" s="95" t="s">
        <v>28</v>
      </c>
      <c r="K326" s="94">
        <v>2</v>
      </c>
      <c r="L326" s="94">
        <v>3</v>
      </c>
      <c r="M326" s="94">
        <v>3</v>
      </c>
      <c r="N326" s="94">
        <v>2</v>
      </c>
      <c r="O326" s="94">
        <v>2</v>
      </c>
      <c r="P326" s="95" t="s">
        <v>28</v>
      </c>
      <c r="Q326" s="104">
        <v>2</v>
      </c>
      <c r="R326" s="95" t="s">
        <v>28</v>
      </c>
      <c r="S326" s="106" t="s">
        <v>28</v>
      </c>
    </row>
    <row r="327" spans="1:19" ht="25.5">
      <c r="A327" s="1047"/>
      <c r="B327" s="1074"/>
      <c r="C327" s="92" t="s">
        <v>749</v>
      </c>
      <c r="D327" s="96" t="s">
        <v>1552</v>
      </c>
      <c r="E327" s="1053"/>
      <c r="F327" s="103">
        <v>3</v>
      </c>
      <c r="G327" s="103">
        <v>3</v>
      </c>
      <c r="H327" s="106" t="s">
        <v>28</v>
      </c>
      <c r="I327" s="103">
        <v>3</v>
      </c>
      <c r="J327" s="94">
        <v>3</v>
      </c>
      <c r="K327" s="95" t="s">
        <v>28</v>
      </c>
      <c r="L327" s="95" t="s">
        <v>28</v>
      </c>
      <c r="M327" s="95" t="s">
        <v>28</v>
      </c>
      <c r="N327" s="94">
        <v>2</v>
      </c>
      <c r="O327" s="94">
        <v>2</v>
      </c>
      <c r="P327" s="95" t="s">
        <v>28</v>
      </c>
      <c r="Q327" s="104">
        <v>2</v>
      </c>
      <c r="R327" s="95" t="s">
        <v>28</v>
      </c>
      <c r="S327" s="106" t="s">
        <v>28</v>
      </c>
    </row>
    <row r="328" spans="1:19" ht="25.5">
      <c r="A328" s="1047"/>
      <c r="B328" s="1074"/>
      <c r="C328" s="92" t="s">
        <v>751</v>
      </c>
      <c r="D328" s="96" t="s">
        <v>1553</v>
      </c>
      <c r="E328" s="1053"/>
      <c r="F328" s="103">
        <v>3</v>
      </c>
      <c r="G328" s="103">
        <v>3</v>
      </c>
      <c r="H328" s="106" t="s">
        <v>28</v>
      </c>
      <c r="I328" s="103">
        <v>3</v>
      </c>
      <c r="J328" s="94">
        <v>3</v>
      </c>
      <c r="K328" s="95" t="s">
        <v>28</v>
      </c>
      <c r="L328" s="95" t="s">
        <v>28</v>
      </c>
      <c r="M328" s="95" t="s">
        <v>28</v>
      </c>
      <c r="N328" s="94">
        <v>2</v>
      </c>
      <c r="O328" s="94">
        <v>2</v>
      </c>
      <c r="P328" s="95" t="s">
        <v>28</v>
      </c>
      <c r="Q328" s="104">
        <v>2</v>
      </c>
      <c r="R328" s="95" t="s">
        <v>28</v>
      </c>
      <c r="S328" s="106" t="s">
        <v>28</v>
      </c>
    </row>
    <row r="329" spans="1:19" ht="12.75">
      <c r="A329" s="1048"/>
      <c r="B329" s="1075"/>
      <c r="C329" s="92" t="s">
        <v>742</v>
      </c>
      <c r="D329" s="97"/>
      <c r="E329" s="1054"/>
      <c r="F329" s="103">
        <v>3</v>
      </c>
      <c r="G329" s="103">
        <v>3</v>
      </c>
      <c r="H329" s="106" t="s">
        <v>28</v>
      </c>
      <c r="I329" s="103">
        <v>3</v>
      </c>
      <c r="J329" s="94">
        <v>3</v>
      </c>
      <c r="K329" s="95" t="s">
        <v>28</v>
      </c>
      <c r="L329" s="95" t="s">
        <v>28</v>
      </c>
      <c r="M329" s="95" t="s">
        <v>28</v>
      </c>
      <c r="N329" s="94">
        <v>2</v>
      </c>
      <c r="O329" s="94">
        <v>2</v>
      </c>
      <c r="P329" s="95" t="s">
        <v>28</v>
      </c>
      <c r="Q329" s="104">
        <v>2</v>
      </c>
      <c r="R329" s="95" t="s">
        <v>28</v>
      </c>
      <c r="S329" s="106" t="s">
        <v>28</v>
      </c>
    </row>
    <row r="330" spans="1:19" ht="25.5">
      <c r="A330" s="1070"/>
      <c r="B330" s="1070"/>
      <c r="C330" s="92" t="s">
        <v>758</v>
      </c>
      <c r="D330" s="92" t="s">
        <v>1625</v>
      </c>
      <c r="E330" s="1070"/>
      <c r="F330" s="103">
        <v>2</v>
      </c>
      <c r="G330" s="103">
        <v>1</v>
      </c>
      <c r="H330" s="103">
        <v>3</v>
      </c>
      <c r="I330" s="103">
        <v>1</v>
      </c>
      <c r="J330" s="95" t="s">
        <v>28</v>
      </c>
      <c r="K330" s="95" t="s">
        <v>28</v>
      </c>
      <c r="L330" s="95" t="s">
        <v>28</v>
      </c>
      <c r="M330" s="95" t="s">
        <v>28</v>
      </c>
      <c r="N330" s="95" t="s">
        <v>28</v>
      </c>
      <c r="O330" s="95" t="s">
        <v>28</v>
      </c>
      <c r="P330" s="95" t="s">
        <v>28</v>
      </c>
      <c r="Q330" s="104">
        <v>2</v>
      </c>
      <c r="R330" s="94">
        <v>1</v>
      </c>
      <c r="S330" s="105">
        <v>2</v>
      </c>
    </row>
    <row r="331" spans="1:19" ht="25.5">
      <c r="A331" s="1044"/>
      <c r="B331" s="1044"/>
      <c r="C331" s="92" t="s">
        <v>760</v>
      </c>
      <c r="D331" s="92" t="s">
        <v>1626</v>
      </c>
      <c r="E331" s="1044"/>
      <c r="F331" s="103">
        <v>2</v>
      </c>
      <c r="G331" s="103">
        <v>1</v>
      </c>
      <c r="H331" s="103">
        <v>3</v>
      </c>
      <c r="I331" s="103">
        <v>1</v>
      </c>
      <c r="J331" s="95" t="s">
        <v>28</v>
      </c>
      <c r="K331" s="95" t="s">
        <v>28</v>
      </c>
      <c r="L331" s="95" t="s">
        <v>28</v>
      </c>
      <c r="M331" s="95" t="s">
        <v>28</v>
      </c>
      <c r="N331" s="95" t="s">
        <v>28</v>
      </c>
      <c r="O331" s="95" t="s">
        <v>28</v>
      </c>
      <c r="P331" s="95" t="s">
        <v>28</v>
      </c>
      <c r="Q331" s="104">
        <v>2</v>
      </c>
      <c r="R331" s="94">
        <v>1</v>
      </c>
      <c r="S331" s="105">
        <v>2</v>
      </c>
    </row>
    <row r="332" spans="1:19" ht="25.5">
      <c r="A332" s="1064" t="s">
        <v>1627</v>
      </c>
      <c r="B332" s="1071" t="s">
        <v>1628</v>
      </c>
      <c r="C332" s="92" t="s">
        <v>762</v>
      </c>
      <c r="D332" s="92" t="s">
        <v>1629</v>
      </c>
      <c r="E332" s="1068" t="s">
        <v>27</v>
      </c>
      <c r="F332" s="103">
        <v>2</v>
      </c>
      <c r="G332" s="106" t="s">
        <v>28</v>
      </c>
      <c r="H332" s="106" t="s">
        <v>28</v>
      </c>
      <c r="I332" s="106" t="s">
        <v>28</v>
      </c>
      <c r="J332" s="95" t="s">
        <v>28</v>
      </c>
      <c r="K332" s="95" t="s">
        <v>28</v>
      </c>
      <c r="L332" s="95" t="s">
        <v>28</v>
      </c>
      <c r="M332" s="95" t="s">
        <v>28</v>
      </c>
      <c r="N332" s="94">
        <v>1</v>
      </c>
      <c r="O332" s="95" t="s">
        <v>28</v>
      </c>
      <c r="P332" s="94">
        <v>1</v>
      </c>
      <c r="Q332" s="104">
        <v>2</v>
      </c>
      <c r="R332" s="94">
        <v>1</v>
      </c>
      <c r="S332" s="106" t="s">
        <v>28</v>
      </c>
    </row>
    <row r="333" spans="1:19" ht="25.5">
      <c r="A333" s="1064"/>
      <c r="B333" s="1071"/>
      <c r="C333" s="92" t="s">
        <v>764</v>
      </c>
      <c r="D333" s="92" t="s">
        <v>1630</v>
      </c>
      <c r="E333" s="1068"/>
      <c r="F333" s="103">
        <v>2</v>
      </c>
      <c r="G333" s="106" t="s">
        <v>28</v>
      </c>
      <c r="H333" s="106" t="s">
        <v>28</v>
      </c>
      <c r="I333" s="106" t="s">
        <v>28</v>
      </c>
      <c r="J333" s="95" t="s">
        <v>28</v>
      </c>
      <c r="K333" s="95" t="s">
        <v>28</v>
      </c>
      <c r="L333" s="95" t="s">
        <v>28</v>
      </c>
      <c r="M333" s="95" t="s">
        <v>28</v>
      </c>
      <c r="N333" s="94">
        <v>1</v>
      </c>
      <c r="O333" s="95" t="s">
        <v>28</v>
      </c>
      <c r="P333" s="94">
        <v>1</v>
      </c>
      <c r="Q333" s="104">
        <v>2</v>
      </c>
      <c r="R333" s="94">
        <v>1</v>
      </c>
      <c r="S333" s="106" t="s">
        <v>28</v>
      </c>
    </row>
    <row r="334" spans="1:19" ht="25.5">
      <c r="A334" s="1064"/>
      <c r="B334" s="1071"/>
      <c r="C334" s="92" t="s">
        <v>766</v>
      </c>
      <c r="D334" s="92" t="s">
        <v>1631</v>
      </c>
      <c r="E334" s="1068"/>
      <c r="F334" s="103">
        <v>2</v>
      </c>
      <c r="G334" s="106" t="s">
        <v>28</v>
      </c>
      <c r="H334" s="106" t="s">
        <v>28</v>
      </c>
      <c r="I334" s="106" t="s">
        <v>28</v>
      </c>
      <c r="J334" s="95" t="s">
        <v>28</v>
      </c>
      <c r="K334" s="95" t="s">
        <v>28</v>
      </c>
      <c r="L334" s="95" t="s">
        <v>28</v>
      </c>
      <c r="M334" s="95" t="s">
        <v>28</v>
      </c>
      <c r="N334" s="94">
        <v>1</v>
      </c>
      <c r="O334" s="95" t="s">
        <v>28</v>
      </c>
      <c r="P334" s="94">
        <v>1</v>
      </c>
      <c r="Q334" s="104">
        <v>2</v>
      </c>
      <c r="R334" s="94">
        <v>1</v>
      </c>
      <c r="S334" s="106" t="s">
        <v>28</v>
      </c>
    </row>
    <row r="335" spans="1:19" ht="12.75">
      <c r="A335" s="1065"/>
      <c r="B335" s="1072"/>
      <c r="C335" s="92" t="s">
        <v>755</v>
      </c>
      <c r="D335" s="97"/>
      <c r="E335" s="1069"/>
      <c r="F335" s="103">
        <v>2</v>
      </c>
      <c r="G335" s="103">
        <v>1</v>
      </c>
      <c r="H335" s="103">
        <v>3</v>
      </c>
      <c r="I335" s="103">
        <v>1</v>
      </c>
      <c r="J335" s="95" t="s">
        <v>28</v>
      </c>
      <c r="K335" s="95" t="s">
        <v>28</v>
      </c>
      <c r="L335" s="95" t="s">
        <v>28</v>
      </c>
      <c r="M335" s="95" t="s">
        <v>28</v>
      </c>
      <c r="N335" s="94">
        <v>1</v>
      </c>
      <c r="O335" s="95" t="s">
        <v>28</v>
      </c>
      <c r="P335" s="94">
        <v>1</v>
      </c>
      <c r="Q335" s="104">
        <v>2</v>
      </c>
      <c r="R335" s="94">
        <v>1</v>
      </c>
      <c r="S335" s="105">
        <v>2</v>
      </c>
    </row>
    <row r="336" spans="1:19" ht="25.5">
      <c r="A336" s="1046" t="s">
        <v>1632</v>
      </c>
      <c r="B336" s="1073" t="s">
        <v>1633</v>
      </c>
      <c r="C336" s="92" t="s">
        <v>771</v>
      </c>
      <c r="D336" s="92" t="s">
        <v>1634</v>
      </c>
      <c r="E336" s="1052" t="s">
        <v>27</v>
      </c>
      <c r="F336" s="103">
        <v>2</v>
      </c>
      <c r="G336" s="103">
        <v>1</v>
      </c>
      <c r="H336" s="103">
        <v>1</v>
      </c>
      <c r="I336" s="103">
        <v>1</v>
      </c>
      <c r="J336" s="94">
        <v>1</v>
      </c>
      <c r="K336" s="95" t="s">
        <v>28</v>
      </c>
      <c r="L336" s="95" t="s">
        <v>28</v>
      </c>
      <c r="M336" s="95" t="s">
        <v>28</v>
      </c>
      <c r="N336" s="95" t="s">
        <v>28</v>
      </c>
      <c r="O336" s="95" t="s">
        <v>28</v>
      </c>
      <c r="P336" s="95" t="s">
        <v>28</v>
      </c>
      <c r="Q336" s="104">
        <v>2</v>
      </c>
      <c r="R336" s="94">
        <v>1</v>
      </c>
      <c r="S336" s="105">
        <v>1</v>
      </c>
    </row>
    <row r="337" spans="1:19" ht="25.5">
      <c r="A337" s="1047"/>
      <c r="B337" s="1074"/>
      <c r="C337" s="92" t="s">
        <v>773</v>
      </c>
      <c r="D337" s="107" t="s">
        <v>1635</v>
      </c>
      <c r="E337" s="1053"/>
      <c r="F337" s="103">
        <v>2</v>
      </c>
      <c r="G337" s="103">
        <v>1</v>
      </c>
      <c r="H337" s="103">
        <v>1</v>
      </c>
      <c r="I337" s="103">
        <v>1</v>
      </c>
      <c r="J337" s="94">
        <v>1</v>
      </c>
      <c r="K337" s="95" t="s">
        <v>28</v>
      </c>
      <c r="L337" s="95" t="s">
        <v>28</v>
      </c>
      <c r="M337" s="95" t="s">
        <v>28</v>
      </c>
      <c r="N337" s="95" t="s">
        <v>28</v>
      </c>
      <c r="O337" s="95" t="s">
        <v>28</v>
      </c>
      <c r="P337" s="95" t="s">
        <v>28</v>
      </c>
      <c r="Q337" s="104">
        <v>2</v>
      </c>
      <c r="R337" s="94">
        <v>1</v>
      </c>
      <c r="S337" s="105">
        <v>1</v>
      </c>
    </row>
    <row r="338" spans="1:19" ht="25.5">
      <c r="A338" s="1047"/>
      <c r="B338" s="1074"/>
      <c r="C338" s="92" t="s">
        <v>775</v>
      </c>
      <c r="D338" s="92" t="s">
        <v>1636</v>
      </c>
      <c r="E338" s="1053"/>
      <c r="F338" s="103">
        <v>2</v>
      </c>
      <c r="G338" s="106" t="s">
        <v>28</v>
      </c>
      <c r="H338" s="106" t="s">
        <v>28</v>
      </c>
      <c r="I338" s="106" t="s">
        <v>28</v>
      </c>
      <c r="J338" s="94">
        <v>1</v>
      </c>
      <c r="K338" s="95" t="s">
        <v>28</v>
      </c>
      <c r="L338" s="95" t="s">
        <v>28</v>
      </c>
      <c r="M338" s="95" t="s">
        <v>28</v>
      </c>
      <c r="N338" s="94">
        <v>1</v>
      </c>
      <c r="O338" s="95" t="s">
        <v>28</v>
      </c>
      <c r="P338" s="95" t="s">
        <v>28</v>
      </c>
      <c r="Q338" s="104">
        <v>2</v>
      </c>
      <c r="R338" s="94">
        <v>1</v>
      </c>
      <c r="S338" s="105">
        <v>1</v>
      </c>
    </row>
    <row r="339" spans="1:19" ht="25.5">
      <c r="A339" s="1047"/>
      <c r="B339" s="1074"/>
      <c r="C339" s="92" t="s">
        <v>777</v>
      </c>
      <c r="D339" s="92" t="s">
        <v>1637</v>
      </c>
      <c r="E339" s="1053"/>
      <c r="F339" s="103">
        <v>2</v>
      </c>
      <c r="G339" s="106" t="s">
        <v>28</v>
      </c>
      <c r="H339" s="106" t="s">
        <v>28</v>
      </c>
      <c r="I339" s="106" t="s">
        <v>28</v>
      </c>
      <c r="J339" s="94">
        <v>1</v>
      </c>
      <c r="K339" s="95" t="s">
        <v>28</v>
      </c>
      <c r="L339" s="95" t="s">
        <v>28</v>
      </c>
      <c r="M339" s="95" t="s">
        <v>28</v>
      </c>
      <c r="N339" s="94">
        <v>1</v>
      </c>
      <c r="O339" s="95" t="s">
        <v>28</v>
      </c>
      <c r="P339" s="95" t="s">
        <v>28</v>
      </c>
      <c r="Q339" s="104">
        <v>2</v>
      </c>
      <c r="R339" s="94">
        <v>1</v>
      </c>
      <c r="S339" s="105">
        <v>1</v>
      </c>
    </row>
    <row r="340" spans="1:19" ht="25.5">
      <c r="A340" s="1047"/>
      <c r="B340" s="1074"/>
      <c r="C340" s="92" t="s">
        <v>779</v>
      </c>
      <c r="D340" s="92" t="s">
        <v>1638</v>
      </c>
      <c r="E340" s="1053"/>
      <c r="F340" s="103">
        <v>2</v>
      </c>
      <c r="G340" s="106" t="s">
        <v>28</v>
      </c>
      <c r="H340" s="106" t="s">
        <v>28</v>
      </c>
      <c r="I340" s="106" t="s">
        <v>28</v>
      </c>
      <c r="J340" s="94">
        <v>1</v>
      </c>
      <c r="K340" s="95" t="s">
        <v>28</v>
      </c>
      <c r="L340" s="95" t="s">
        <v>28</v>
      </c>
      <c r="M340" s="95" t="s">
        <v>28</v>
      </c>
      <c r="N340" s="94">
        <v>1</v>
      </c>
      <c r="O340" s="95" t="s">
        <v>28</v>
      </c>
      <c r="P340" s="95" t="s">
        <v>28</v>
      </c>
      <c r="Q340" s="104">
        <v>2</v>
      </c>
      <c r="R340" s="94">
        <v>1</v>
      </c>
      <c r="S340" s="105">
        <v>1</v>
      </c>
    </row>
    <row r="341" spans="1:19" ht="12.75">
      <c r="A341" s="1048"/>
      <c r="B341" s="1075"/>
      <c r="C341" s="92" t="s">
        <v>768</v>
      </c>
      <c r="D341" s="97"/>
      <c r="E341" s="1054"/>
      <c r="F341" s="103">
        <v>2</v>
      </c>
      <c r="G341" s="103">
        <v>1</v>
      </c>
      <c r="H341" s="103">
        <v>1</v>
      </c>
      <c r="I341" s="103">
        <v>1</v>
      </c>
      <c r="J341" s="94">
        <v>1</v>
      </c>
      <c r="K341" s="95" t="s">
        <v>28</v>
      </c>
      <c r="L341" s="95" t="s">
        <v>28</v>
      </c>
      <c r="M341" s="95" t="s">
        <v>28</v>
      </c>
      <c r="N341" s="94">
        <v>1</v>
      </c>
      <c r="O341" s="95" t="s">
        <v>28</v>
      </c>
      <c r="P341" s="95" t="s">
        <v>28</v>
      </c>
      <c r="Q341" s="104">
        <v>2</v>
      </c>
      <c r="R341" s="94">
        <v>1</v>
      </c>
      <c r="S341" s="105">
        <v>1</v>
      </c>
    </row>
    <row r="342" spans="1:19" ht="25.5">
      <c r="A342" s="1046" t="s">
        <v>1639</v>
      </c>
      <c r="B342" s="1055" t="s">
        <v>477</v>
      </c>
      <c r="C342" s="92" t="s">
        <v>784</v>
      </c>
      <c r="D342" s="92" t="s">
        <v>1640</v>
      </c>
      <c r="E342" s="1052" t="s">
        <v>27</v>
      </c>
      <c r="F342" s="103">
        <v>2</v>
      </c>
      <c r="G342" s="106" t="s">
        <v>28</v>
      </c>
      <c r="H342" s="106" t="s">
        <v>28</v>
      </c>
      <c r="I342" s="106" t="s">
        <v>28</v>
      </c>
      <c r="J342" s="94">
        <v>1</v>
      </c>
      <c r="K342" s="94">
        <v>1</v>
      </c>
      <c r="L342" s="94">
        <v>2</v>
      </c>
      <c r="M342" s="95" t="s">
        <v>28</v>
      </c>
      <c r="N342" s="95" t="s">
        <v>28</v>
      </c>
      <c r="O342" s="95" t="s">
        <v>28</v>
      </c>
      <c r="P342" s="94">
        <v>1</v>
      </c>
      <c r="Q342" s="104">
        <v>2</v>
      </c>
      <c r="R342" s="94">
        <v>1</v>
      </c>
      <c r="S342" s="105">
        <v>1</v>
      </c>
    </row>
    <row r="343" spans="1:19" ht="25.5">
      <c r="A343" s="1047"/>
      <c r="B343" s="1056"/>
      <c r="C343" s="92" t="s">
        <v>786</v>
      </c>
      <c r="D343" s="92" t="s">
        <v>1641</v>
      </c>
      <c r="E343" s="1053"/>
      <c r="F343" s="103">
        <v>2</v>
      </c>
      <c r="G343" s="106" t="s">
        <v>28</v>
      </c>
      <c r="H343" s="106" t="s">
        <v>28</v>
      </c>
      <c r="I343" s="106" t="s">
        <v>28</v>
      </c>
      <c r="J343" s="94">
        <v>1</v>
      </c>
      <c r="K343" s="94">
        <v>1</v>
      </c>
      <c r="L343" s="94">
        <v>2</v>
      </c>
      <c r="M343" s="95" t="s">
        <v>28</v>
      </c>
      <c r="N343" s="95" t="s">
        <v>28</v>
      </c>
      <c r="O343" s="95" t="s">
        <v>28</v>
      </c>
      <c r="P343" s="94">
        <v>1</v>
      </c>
      <c r="Q343" s="104">
        <v>2</v>
      </c>
      <c r="R343" s="94">
        <v>1</v>
      </c>
      <c r="S343" s="105">
        <v>1</v>
      </c>
    </row>
    <row r="344" spans="1:19" ht="25.5">
      <c r="A344" s="1047"/>
      <c r="B344" s="1056"/>
      <c r="C344" s="92" t="s">
        <v>788</v>
      </c>
      <c r="D344" s="92" t="s">
        <v>1642</v>
      </c>
      <c r="E344" s="1053"/>
      <c r="F344" s="103">
        <v>2</v>
      </c>
      <c r="G344" s="106" t="s">
        <v>28</v>
      </c>
      <c r="H344" s="106" t="s">
        <v>28</v>
      </c>
      <c r="I344" s="106" t="s">
        <v>28</v>
      </c>
      <c r="J344" s="94">
        <v>1</v>
      </c>
      <c r="K344" s="94">
        <v>1</v>
      </c>
      <c r="L344" s="94">
        <v>2</v>
      </c>
      <c r="M344" s="95" t="s">
        <v>28</v>
      </c>
      <c r="N344" s="95" t="s">
        <v>28</v>
      </c>
      <c r="O344" s="95" t="s">
        <v>28</v>
      </c>
      <c r="P344" s="94">
        <v>1</v>
      </c>
      <c r="Q344" s="104">
        <v>2</v>
      </c>
      <c r="R344" s="94">
        <v>1</v>
      </c>
      <c r="S344" s="105">
        <v>1</v>
      </c>
    </row>
    <row r="345" spans="1:19" ht="25.5">
      <c r="A345" s="1047"/>
      <c r="B345" s="1056"/>
      <c r="C345" s="92" t="s">
        <v>790</v>
      </c>
      <c r="D345" s="92" t="s">
        <v>1643</v>
      </c>
      <c r="E345" s="1053"/>
      <c r="F345" s="103">
        <v>2</v>
      </c>
      <c r="G345" s="106" t="s">
        <v>28</v>
      </c>
      <c r="H345" s="106" t="s">
        <v>28</v>
      </c>
      <c r="I345" s="106" t="s">
        <v>28</v>
      </c>
      <c r="J345" s="94">
        <v>1</v>
      </c>
      <c r="K345" s="94">
        <v>1</v>
      </c>
      <c r="L345" s="94">
        <v>2</v>
      </c>
      <c r="M345" s="95" t="s">
        <v>28</v>
      </c>
      <c r="N345" s="95" t="s">
        <v>28</v>
      </c>
      <c r="O345" s="95" t="s">
        <v>28</v>
      </c>
      <c r="P345" s="94">
        <v>1</v>
      </c>
      <c r="Q345" s="104">
        <v>2</v>
      </c>
      <c r="R345" s="94">
        <v>1</v>
      </c>
      <c r="S345" s="105">
        <v>1</v>
      </c>
    </row>
    <row r="346" spans="1:19" ht="25.5">
      <c r="A346" s="1047"/>
      <c r="B346" s="1056"/>
      <c r="C346" s="92" t="s">
        <v>1243</v>
      </c>
      <c r="D346" s="92" t="s">
        <v>1644</v>
      </c>
      <c r="E346" s="1053"/>
      <c r="F346" s="103">
        <v>2</v>
      </c>
      <c r="G346" s="106" t="s">
        <v>28</v>
      </c>
      <c r="H346" s="106" t="s">
        <v>28</v>
      </c>
      <c r="I346" s="106" t="s">
        <v>28</v>
      </c>
      <c r="J346" s="94">
        <v>1</v>
      </c>
      <c r="K346" s="94">
        <v>1</v>
      </c>
      <c r="L346" s="94">
        <v>2</v>
      </c>
      <c r="M346" s="95" t="s">
        <v>28</v>
      </c>
      <c r="N346" s="94">
        <v>2</v>
      </c>
      <c r="O346" s="95" t="s">
        <v>28</v>
      </c>
      <c r="P346" s="94">
        <v>1</v>
      </c>
      <c r="Q346" s="104">
        <v>2</v>
      </c>
      <c r="R346" s="94">
        <v>1</v>
      </c>
      <c r="S346" s="105">
        <v>1</v>
      </c>
    </row>
    <row r="347" spans="1:19" ht="12.75">
      <c r="A347" s="1048"/>
      <c r="B347" s="1057"/>
      <c r="C347" s="92" t="s">
        <v>781</v>
      </c>
      <c r="D347" s="97"/>
      <c r="E347" s="1054"/>
      <c r="F347" s="103">
        <v>2</v>
      </c>
      <c r="G347" s="106" t="s">
        <v>28</v>
      </c>
      <c r="H347" s="106" t="s">
        <v>28</v>
      </c>
      <c r="I347" s="106" t="s">
        <v>28</v>
      </c>
      <c r="J347" s="94">
        <v>1</v>
      </c>
      <c r="K347" s="94">
        <v>1</v>
      </c>
      <c r="L347" s="94">
        <v>2</v>
      </c>
      <c r="M347" s="95" t="s">
        <v>28</v>
      </c>
      <c r="N347" s="94">
        <v>2</v>
      </c>
      <c r="O347" s="95" t="s">
        <v>28</v>
      </c>
      <c r="P347" s="94">
        <v>1</v>
      </c>
      <c r="Q347" s="104">
        <v>2</v>
      </c>
      <c r="R347" s="94">
        <v>1</v>
      </c>
      <c r="S347" s="105">
        <v>1</v>
      </c>
    </row>
    <row r="348" spans="1:19" ht="25.5">
      <c r="A348" s="1046" t="s">
        <v>1645</v>
      </c>
      <c r="B348" s="1046" t="s">
        <v>1646</v>
      </c>
      <c r="C348" s="92" t="s">
        <v>796</v>
      </c>
      <c r="D348" s="92" t="s">
        <v>1647</v>
      </c>
      <c r="E348" s="1052" t="s">
        <v>27</v>
      </c>
      <c r="F348" s="103">
        <v>2</v>
      </c>
      <c r="G348" s="103">
        <v>2</v>
      </c>
      <c r="H348" s="103">
        <v>3</v>
      </c>
      <c r="I348" s="103">
        <v>1</v>
      </c>
      <c r="J348" s="95" t="s">
        <v>28</v>
      </c>
      <c r="K348" s="95" t="s">
        <v>28</v>
      </c>
      <c r="L348" s="95" t="s">
        <v>28</v>
      </c>
      <c r="M348" s="95" t="s">
        <v>28</v>
      </c>
      <c r="N348" s="95" t="s">
        <v>28</v>
      </c>
      <c r="O348" s="95" t="s">
        <v>28</v>
      </c>
      <c r="P348" s="95" t="s">
        <v>28</v>
      </c>
      <c r="Q348" s="104">
        <v>2</v>
      </c>
      <c r="R348" s="94">
        <v>1</v>
      </c>
      <c r="S348" s="105">
        <v>2</v>
      </c>
    </row>
    <row r="349" spans="1:19" ht="25.5">
      <c r="A349" s="1047"/>
      <c r="B349" s="1047"/>
      <c r="C349" s="92" t="s">
        <v>798</v>
      </c>
      <c r="D349" s="92" t="s">
        <v>1648</v>
      </c>
      <c r="E349" s="1053"/>
      <c r="F349" s="103">
        <v>2</v>
      </c>
      <c r="G349" s="103">
        <v>2</v>
      </c>
      <c r="H349" s="103">
        <v>3</v>
      </c>
      <c r="I349" s="103">
        <v>1</v>
      </c>
      <c r="J349" s="95" t="s">
        <v>28</v>
      </c>
      <c r="K349" s="95" t="s">
        <v>28</v>
      </c>
      <c r="L349" s="95" t="s">
        <v>28</v>
      </c>
      <c r="M349" s="95" t="s">
        <v>28</v>
      </c>
      <c r="N349" s="95" t="s">
        <v>28</v>
      </c>
      <c r="O349" s="95" t="s">
        <v>28</v>
      </c>
      <c r="P349" s="95" t="s">
        <v>28</v>
      </c>
      <c r="Q349" s="104">
        <v>2</v>
      </c>
      <c r="R349" s="94">
        <v>1</v>
      </c>
      <c r="S349" s="105">
        <v>2</v>
      </c>
    </row>
    <row r="350" spans="1:19" ht="25.5">
      <c r="A350" s="1047"/>
      <c r="B350" s="1047"/>
      <c r="C350" s="92" t="s">
        <v>800</v>
      </c>
      <c r="D350" s="92" t="s">
        <v>1649</v>
      </c>
      <c r="E350" s="1053"/>
      <c r="F350" s="103">
        <v>2</v>
      </c>
      <c r="G350" s="103">
        <v>2</v>
      </c>
      <c r="H350" s="103">
        <v>3</v>
      </c>
      <c r="I350" s="103">
        <v>1</v>
      </c>
      <c r="J350" s="95" t="s">
        <v>28</v>
      </c>
      <c r="K350" s="95" t="s">
        <v>28</v>
      </c>
      <c r="L350" s="95" t="s">
        <v>28</v>
      </c>
      <c r="M350" s="95" t="s">
        <v>28</v>
      </c>
      <c r="N350" s="95" t="s">
        <v>28</v>
      </c>
      <c r="O350" s="95" t="s">
        <v>28</v>
      </c>
      <c r="P350" s="95" t="s">
        <v>28</v>
      </c>
      <c r="Q350" s="104">
        <v>2</v>
      </c>
      <c r="R350" s="94">
        <v>1</v>
      </c>
      <c r="S350" s="105">
        <v>2</v>
      </c>
    </row>
    <row r="351" spans="1:19" ht="25.5">
      <c r="A351" s="1047"/>
      <c r="B351" s="1047"/>
      <c r="C351" s="92" t="s">
        <v>802</v>
      </c>
      <c r="D351" s="92" t="s">
        <v>1650</v>
      </c>
      <c r="E351" s="1053"/>
      <c r="F351" s="103">
        <v>2</v>
      </c>
      <c r="G351" s="103">
        <v>2</v>
      </c>
      <c r="H351" s="103">
        <v>3</v>
      </c>
      <c r="I351" s="103">
        <v>1</v>
      </c>
      <c r="J351" s="95" t="s">
        <v>28</v>
      </c>
      <c r="K351" s="95" t="s">
        <v>28</v>
      </c>
      <c r="L351" s="95" t="s">
        <v>28</v>
      </c>
      <c r="M351" s="95" t="s">
        <v>28</v>
      </c>
      <c r="N351" s="95" t="s">
        <v>28</v>
      </c>
      <c r="O351" s="95" t="s">
        <v>28</v>
      </c>
      <c r="P351" s="95" t="s">
        <v>28</v>
      </c>
      <c r="Q351" s="104">
        <v>2</v>
      </c>
      <c r="R351" s="94">
        <v>1</v>
      </c>
      <c r="S351" s="105">
        <v>2</v>
      </c>
    </row>
    <row r="352" spans="1:19" ht="25.5">
      <c r="A352" s="1047"/>
      <c r="B352" s="1047"/>
      <c r="C352" s="92" t="s">
        <v>1250</v>
      </c>
      <c r="D352" s="92" t="s">
        <v>1651</v>
      </c>
      <c r="E352" s="1053"/>
      <c r="F352" s="103">
        <v>2</v>
      </c>
      <c r="G352" s="103">
        <v>2</v>
      </c>
      <c r="H352" s="103">
        <v>3</v>
      </c>
      <c r="I352" s="103">
        <v>1</v>
      </c>
      <c r="J352" s="95" t="s">
        <v>28</v>
      </c>
      <c r="K352" s="95" t="s">
        <v>28</v>
      </c>
      <c r="L352" s="95" t="s">
        <v>28</v>
      </c>
      <c r="M352" s="95" t="s">
        <v>28</v>
      </c>
      <c r="N352" s="95" t="s">
        <v>28</v>
      </c>
      <c r="O352" s="95" t="s">
        <v>28</v>
      </c>
      <c r="P352" s="95" t="s">
        <v>28</v>
      </c>
      <c r="Q352" s="104">
        <v>2</v>
      </c>
      <c r="R352" s="94">
        <v>1</v>
      </c>
      <c r="S352" s="105">
        <v>2</v>
      </c>
    </row>
    <row r="353" spans="1:19" ht="12.75">
      <c r="A353" s="1048"/>
      <c r="B353" s="1048"/>
      <c r="C353" s="92" t="s">
        <v>793</v>
      </c>
      <c r="D353" s="97"/>
      <c r="E353" s="1054"/>
      <c r="F353" s="103">
        <v>2</v>
      </c>
      <c r="G353" s="103">
        <v>2</v>
      </c>
      <c r="H353" s="103">
        <v>3</v>
      </c>
      <c r="I353" s="103">
        <v>1</v>
      </c>
      <c r="J353" s="95" t="s">
        <v>28</v>
      </c>
      <c r="K353" s="95" t="s">
        <v>28</v>
      </c>
      <c r="L353" s="95" t="s">
        <v>28</v>
      </c>
      <c r="M353" s="95" t="s">
        <v>28</v>
      </c>
      <c r="N353" s="95" t="s">
        <v>28</v>
      </c>
      <c r="O353" s="95" t="s">
        <v>28</v>
      </c>
      <c r="P353" s="95" t="s">
        <v>28</v>
      </c>
      <c r="Q353" s="104">
        <v>2</v>
      </c>
      <c r="R353" s="94">
        <v>1</v>
      </c>
      <c r="S353" s="105">
        <v>2</v>
      </c>
    </row>
    <row r="354" spans="1:19" ht="25.5">
      <c r="A354" s="1046" t="s">
        <v>1652</v>
      </c>
      <c r="B354" s="1046" t="s">
        <v>1653</v>
      </c>
      <c r="C354" s="92" t="s">
        <v>807</v>
      </c>
      <c r="D354" s="92" t="s">
        <v>1654</v>
      </c>
      <c r="E354" s="1052" t="s">
        <v>27</v>
      </c>
      <c r="F354" s="103">
        <v>3</v>
      </c>
      <c r="G354" s="106" t="s">
        <v>28</v>
      </c>
      <c r="H354" s="106" t="s">
        <v>28</v>
      </c>
      <c r="I354" s="106" t="s">
        <v>28</v>
      </c>
      <c r="J354" s="94">
        <v>1</v>
      </c>
      <c r="K354" s="95" t="s">
        <v>28</v>
      </c>
      <c r="L354" s="95" t="s">
        <v>28</v>
      </c>
      <c r="M354" s="95" t="s">
        <v>28</v>
      </c>
      <c r="N354" s="95" t="s">
        <v>28</v>
      </c>
      <c r="O354" s="95" t="s">
        <v>28</v>
      </c>
      <c r="P354" s="95" t="s">
        <v>28</v>
      </c>
      <c r="Q354" s="104">
        <v>2</v>
      </c>
      <c r="R354" s="94">
        <v>1</v>
      </c>
      <c r="S354" s="105">
        <v>1</v>
      </c>
    </row>
    <row r="355" spans="1:19" ht="25.5">
      <c r="A355" s="1047"/>
      <c r="B355" s="1047"/>
      <c r="C355" s="92" t="s">
        <v>809</v>
      </c>
      <c r="D355" s="92" t="s">
        <v>1655</v>
      </c>
      <c r="E355" s="1053"/>
      <c r="F355" s="103">
        <v>3</v>
      </c>
      <c r="G355" s="106" t="s">
        <v>28</v>
      </c>
      <c r="H355" s="106" t="s">
        <v>28</v>
      </c>
      <c r="I355" s="106" t="s">
        <v>28</v>
      </c>
      <c r="J355" s="94">
        <v>1</v>
      </c>
      <c r="K355" s="95" t="s">
        <v>28</v>
      </c>
      <c r="L355" s="95" t="s">
        <v>28</v>
      </c>
      <c r="M355" s="95" t="s">
        <v>28</v>
      </c>
      <c r="N355" s="95" t="s">
        <v>28</v>
      </c>
      <c r="O355" s="95" t="s">
        <v>28</v>
      </c>
      <c r="P355" s="95" t="s">
        <v>28</v>
      </c>
      <c r="Q355" s="104">
        <v>2</v>
      </c>
      <c r="R355" s="94">
        <v>1</v>
      </c>
      <c r="S355" s="105">
        <v>1</v>
      </c>
    </row>
    <row r="356" spans="1:19" ht="25.5">
      <c r="A356" s="1047"/>
      <c r="B356" s="1047"/>
      <c r="C356" s="92" t="s">
        <v>811</v>
      </c>
      <c r="D356" s="92" t="s">
        <v>1656</v>
      </c>
      <c r="E356" s="1053"/>
      <c r="F356" s="103">
        <v>3</v>
      </c>
      <c r="G356" s="106" t="s">
        <v>28</v>
      </c>
      <c r="H356" s="106" t="s">
        <v>28</v>
      </c>
      <c r="I356" s="106" t="s">
        <v>28</v>
      </c>
      <c r="J356" s="94">
        <v>1</v>
      </c>
      <c r="K356" s="95" t="s">
        <v>28</v>
      </c>
      <c r="L356" s="95" t="s">
        <v>28</v>
      </c>
      <c r="M356" s="95" t="s">
        <v>28</v>
      </c>
      <c r="N356" s="95" t="s">
        <v>28</v>
      </c>
      <c r="O356" s="95" t="s">
        <v>28</v>
      </c>
      <c r="P356" s="95" t="s">
        <v>28</v>
      </c>
      <c r="Q356" s="104">
        <v>2</v>
      </c>
      <c r="R356" s="94">
        <v>1</v>
      </c>
      <c r="S356" s="105">
        <v>1</v>
      </c>
    </row>
    <row r="357" spans="1:19" ht="25.5">
      <c r="A357" s="1047"/>
      <c r="B357" s="1047"/>
      <c r="C357" s="92" t="s">
        <v>813</v>
      </c>
      <c r="D357" s="92" t="s">
        <v>1657</v>
      </c>
      <c r="E357" s="1053"/>
      <c r="F357" s="103">
        <v>3</v>
      </c>
      <c r="G357" s="106" t="s">
        <v>28</v>
      </c>
      <c r="H357" s="106" t="s">
        <v>28</v>
      </c>
      <c r="I357" s="106" t="s">
        <v>28</v>
      </c>
      <c r="J357" s="94">
        <v>1</v>
      </c>
      <c r="K357" s="95" t="s">
        <v>28</v>
      </c>
      <c r="L357" s="95" t="s">
        <v>28</v>
      </c>
      <c r="M357" s="95" t="s">
        <v>28</v>
      </c>
      <c r="N357" s="95" t="s">
        <v>28</v>
      </c>
      <c r="O357" s="95" t="s">
        <v>28</v>
      </c>
      <c r="P357" s="95" t="s">
        <v>28</v>
      </c>
      <c r="Q357" s="104">
        <v>2</v>
      </c>
      <c r="R357" s="94">
        <v>1</v>
      </c>
      <c r="S357" s="105">
        <v>1</v>
      </c>
    </row>
    <row r="358" spans="1:19" ht="25.5">
      <c r="A358" s="1047"/>
      <c r="B358" s="1047"/>
      <c r="C358" s="92" t="s">
        <v>815</v>
      </c>
      <c r="D358" s="92" t="s">
        <v>1658</v>
      </c>
      <c r="E358" s="1053"/>
      <c r="F358" s="103">
        <v>3</v>
      </c>
      <c r="G358" s="106" t="s">
        <v>28</v>
      </c>
      <c r="H358" s="106" t="s">
        <v>28</v>
      </c>
      <c r="I358" s="106" t="s">
        <v>28</v>
      </c>
      <c r="J358" s="94">
        <v>1</v>
      </c>
      <c r="K358" s="95" t="s">
        <v>28</v>
      </c>
      <c r="L358" s="95" t="s">
        <v>28</v>
      </c>
      <c r="M358" s="95" t="s">
        <v>28</v>
      </c>
      <c r="N358" s="95" t="s">
        <v>28</v>
      </c>
      <c r="O358" s="95" t="s">
        <v>28</v>
      </c>
      <c r="P358" s="95" t="s">
        <v>28</v>
      </c>
      <c r="Q358" s="104">
        <v>2</v>
      </c>
      <c r="R358" s="94">
        <v>1</v>
      </c>
      <c r="S358" s="105">
        <v>1</v>
      </c>
    </row>
    <row r="359" spans="1:19" ht="12.75">
      <c r="A359" s="1048"/>
      <c r="B359" s="1048"/>
      <c r="C359" s="92" t="s">
        <v>804</v>
      </c>
      <c r="D359" s="97"/>
      <c r="E359" s="1054"/>
      <c r="F359" s="103">
        <v>3</v>
      </c>
      <c r="G359" s="106" t="s">
        <v>28</v>
      </c>
      <c r="H359" s="106" t="s">
        <v>28</v>
      </c>
      <c r="I359" s="106" t="s">
        <v>28</v>
      </c>
      <c r="J359" s="94">
        <v>1</v>
      </c>
      <c r="K359" s="95" t="s">
        <v>28</v>
      </c>
      <c r="L359" s="95" t="s">
        <v>28</v>
      </c>
      <c r="M359" s="95" t="s">
        <v>28</v>
      </c>
      <c r="N359" s="95" t="s">
        <v>28</v>
      </c>
      <c r="O359" s="95" t="s">
        <v>28</v>
      </c>
      <c r="P359" s="95" t="s">
        <v>28</v>
      </c>
      <c r="Q359" s="104">
        <v>2</v>
      </c>
      <c r="R359" s="94">
        <v>1</v>
      </c>
      <c r="S359" s="105">
        <v>1</v>
      </c>
    </row>
    <row r="360" spans="1:19" ht="25.5">
      <c r="A360" s="1070"/>
      <c r="B360" s="1070"/>
      <c r="C360" s="92" t="s">
        <v>820</v>
      </c>
      <c r="D360" s="92" t="s">
        <v>1659</v>
      </c>
      <c r="E360" s="1070"/>
      <c r="F360" s="103">
        <v>2</v>
      </c>
      <c r="G360" s="106" t="s">
        <v>28</v>
      </c>
      <c r="H360" s="106" t="s">
        <v>28</v>
      </c>
      <c r="I360" s="106" t="s">
        <v>28</v>
      </c>
      <c r="J360" s="95" t="s">
        <v>28</v>
      </c>
      <c r="K360" s="94">
        <v>2</v>
      </c>
      <c r="L360" s="94">
        <v>3</v>
      </c>
      <c r="M360" s="95" t="s">
        <v>28</v>
      </c>
      <c r="N360" s="94">
        <v>1</v>
      </c>
      <c r="O360" s="95" t="s">
        <v>28</v>
      </c>
      <c r="P360" s="95" t="s">
        <v>28</v>
      </c>
      <c r="Q360" s="104">
        <v>1</v>
      </c>
      <c r="R360" s="94">
        <v>1</v>
      </c>
      <c r="S360" s="106" t="s">
        <v>28</v>
      </c>
    </row>
    <row r="361" spans="1:19" ht="25.5">
      <c r="A361" s="1044"/>
      <c r="B361" s="1044"/>
      <c r="C361" s="92" t="s">
        <v>822</v>
      </c>
      <c r="D361" s="92" t="s">
        <v>1660</v>
      </c>
      <c r="E361" s="1044"/>
      <c r="F361" s="103">
        <v>2</v>
      </c>
      <c r="G361" s="106" t="s">
        <v>28</v>
      </c>
      <c r="H361" s="106" t="s">
        <v>28</v>
      </c>
      <c r="I361" s="106" t="s">
        <v>28</v>
      </c>
      <c r="J361" s="95" t="s">
        <v>28</v>
      </c>
      <c r="K361" s="94">
        <v>2</v>
      </c>
      <c r="L361" s="94">
        <v>3</v>
      </c>
      <c r="M361" s="95" t="s">
        <v>28</v>
      </c>
      <c r="N361" s="94">
        <v>1</v>
      </c>
      <c r="O361" s="95" t="s">
        <v>28</v>
      </c>
      <c r="P361" s="95" t="s">
        <v>28</v>
      </c>
      <c r="Q361" s="104">
        <v>1</v>
      </c>
      <c r="R361" s="94">
        <v>1</v>
      </c>
      <c r="S361" s="106" t="s">
        <v>28</v>
      </c>
    </row>
    <row r="362" spans="1:19" ht="25.5">
      <c r="A362" s="1064" t="s">
        <v>1661</v>
      </c>
      <c r="B362" s="1066" t="s">
        <v>856</v>
      </c>
      <c r="C362" s="92" t="s">
        <v>824</v>
      </c>
      <c r="D362" s="92" t="s">
        <v>1662</v>
      </c>
      <c r="E362" s="1068" t="s">
        <v>27</v>
      </c>
      <c r="F362" s="103">
        <v>2</v>
      </c>
      <c r="G362" s="106" t="s">
        <v>28</v>
      </c>
      <c r="H362" s="106" t="s">
        <v>28</v>
      </c>
      <c r="I362" s="106" t="s">
        <v>28</v>
      </c>
      <c r="J362" s="95" t="s">
        <v>28</v>
      </c>
      <c r="K362" s="94">
        <v>2</v>
      </c>
      <c r="L362" s="94">
        <v>3</v>
      </c>
      <c r="M362" s="95" t="s">
        <v>28</v>
      </c>
      <c r="N362" s="94">
        <v>1</v>
      </c>
      <c r="O362" s="95" t="s">
        <v>28</v>
      </c>
      <c r="P362" s="95" t="s">
        <v>28</v>
      </c>
      <c r="Q362" s="94">
        <v>1</v>
      </c>
      <c r="R362" s="94">
        <v>1</v>
      </c>
      <c r="S362" s="106" t="s">
        <v>28</v>
      </c>
    </row>
    <row r="363" spans="1:19" ht="25.5">
      <c r="A363" s="1064"/>
      <c r="B363" s="1066"/>
      <c r="C363" s="92" t="s">
        <v>826</v>
      </c>
      <c r="D363" s="92" t="s">
        <v>1663</v>
      </c>
      <c r="E363" s="1068"/>
      <c r="F363" s="103">
        <v>2</v>
      </c>
      <c r="G363" s="106" t="s">
        <v>28</v>
      </c>
      <c r="H363" s="106" t="s">
        <v>28</v>
      </c>
      <c r="I363" s="106" t="s">
        <v>28</v>
      </c>
      <c r="J363" s="94">
        <v>2</v>
      </c>
      <c r="K363" s="94">
        <v>2</v>
      </c>
      <c r="L363" s="94">
        <v>3</v>
      </c>
      <c r="M363" s="95" t="s">
        <v>28</v>
      </c>
      <c r="N363" s="94">
        <v>1</v>
      </c>
      <c r="O363" s="95" t="s">
        <v>28</v>
      </c>
      <c r="P363" s="95" t="s">
        <v>28</v>
      </c>
      <c r="Q363" s="94">
        <v>1</v>
      </c>
      <c r="R363" s="94">
        <v>1</v>
      </c>
      <c r="S363" s="106" t="s">
        <v>28</v>
      </c>
    </row>
    <row r="364" spans="1:19" ht="25.5">
      <c r="A364" s="1064"/>
      <c r="B364" s="1066"/>
      <c r="C364" s="92" t="s">
        <v>1263</v>
      </c>
      <c r="D364" s="92" t="s">
        <v>1664</v>
      </c>
      <c r="E364" s="1068"/>
      <c r="F364" s="103">
        <v>2</v>
      </c>
      <c r="G364" s="106" t="s">
        <v>28</v>
      </c>
      <c r="H364" s="106" t="s">
        <v>28</v>
      </c>
      <c r="I364" s="106" t="s">
        <v>28</v>
      </c>
      <c r="J364" s="95" t="s">
        <v>28</v>
      </c>
      <c r="K364" s="94">
        <v>2</v>
      </c>
      <c r="L364" s="94">
        <v>3</v>
      </c>
      <c r="M364" s="95" t="s">
        <v>28</v>
      </c>
      <c r="N364" s="94">
        <v>1</v>
      </c>
      <c r="O364" s="95" t="s">
        <v>28</v>
      </c>
      <c r="P364" s="95" t="s">
        <v>28</v>
      </c>
      <c r="Q364" s="94">
        <v>1</v>
      </c>
      <c r="R364" s="94">
        <v>1</v>
      </c>
      <c r="S364" s="106" t="s">
        <v>28</v>
      </c>
    </row>
    <row r="365" spans="1:19" ht="12.75">
      <c r="A365" s="1065"/>
      <c r="B365" s="1067"/>
      <c r="C365" s="92" t="s">
        <v>817</v>
      </c>
      <c r="D365" s="97"/>
      <c r="E365" s="1069"/>
      <c r="F365" s="103">
        <v>2</v>
      </c>
      <c r="G365" s="106" t="s">
        <v>28</v>
      </c>
      <c r="H365" s="106" t="s">
        <v>28</v>
      </c>
      <c r="I365" s="106" t="s">
        <v>28</v>
      </c>
      <c r="J365" s="94">
        <v>2</v>
      </c>
      <c r="K365" s="94">
        <v>2</v>
      </c>
      <c r="L365" s="94">
        <v>3</v>
      </c>
      <c r="M365" s="95" t="s">
        <v>28</v>
      </c>
      <c r="N365" s="94">
        <v>1</v>
      </c>
      <c r="O365" s="95" t="s">
        <v>28</v>
      </c>
      <c r="P365" s="95" t="s">
        <v>28</v>
      </c>
      <c r="Q365" s="94">
        <v>1</v>
      </c>
      <c r="R365" s="94">
        <v>1</v>
      </c>
      <c r="S365" s="106" t="s">
        <v>28</v>
      </c>
    </row>
    <row r="366" spans="1:19" ht="25.5">
      <c r="A366" s="1046" t="s">
        <v>1665</v>
      </c>
      <c r="B366" s="1046" t="s">
        <v>1666</v>
      </c>
      <c r="C366" s="92" t="s">
        <v>1267</v>
      </c>
      <c r="D366" s="92" t="s">
        <v>1667</v>
      </c>
      <c r="E366" s="1052" t="s">
        <v>107</v>
      </c>
      <c r="F366" s="103">
        <v>2</v>
      </c>
      <c r="G366" s="103">
        <v>1</v>
      </c>
      <c r="H366" s="103">
        <v>2</v>
      </c>
      <c r="I366" s="106" t="s">
        <v>28</v>
      </c>
      <c r="J366" s="95" t="s">
        <v>28</v>
      </c>
      <c r="K366" s="94">
        <v>2</v>
      </c>
      <c r="L366" s="94">
        <v>3</v>
      </c>
      <c r="M366" s="95" t="s">
        <v>28</v>
      </c>
      <c r="N366" s="95" t="s">
        <v>28</v>
      </c>
      <c r="O366" s="95" t="s">
        <v>28</v>
      </c>
      <c r="P366" s="95" t="s">
        <v>28</v>
      </c>
      <c r="Q366" s="94">
        <v>2</v>
      </c>
      <c r="R366" s="94">
        <v>1</v>
      </c>
      <c r="S366" s="105">
        <v>2</v>
      </c>
    </row>
    <row r="367" spans="1:19" ht="25.5">
      <c r="A367" s="1047"/>
      <c r="B367" s="1047"/>
      <c r="C367" s="92" t="s">
        <v>1269</v>
      </c>
      <c r="D367" s="92" t="s">
        <v>1668</v>
      </c>
      <c r="E367" s="1053"/>
      <c r="F367" s="103">
        <v>2</v>
      </c>
      <c r="G367" s="103">
        <v>1</v>
      </c>
      <c r="H367" s="103">
        <v>2</v>
      </c>
      <c r="I367" s="106" t="s">
        <v>28</v>
      </c>
      <c r="J367" s="95" t="s">
        <v>28</v>
      </c>
      <c r="K367" s="94">
        <v>2</v>
      </c>
      <c r="L367" s="94">
        <v>3</v>
      </c>
      <c r="M367" s="95" t="s">
        <v>28</v>
      </c>
      <c r="N367" s="95" t="s">
        <v>28</v>
      </c>
      <c r="O367" s="95" t="s">
        <v>28</v>
      </c>
      <c r="P367" s="95" t="s">
        <v>28</v>
      </c>
      <c r="Q367" s="94">
        <v>2</v>
      </c>
      <c r="R367" s="94">
        <v>1</v>
      </c>
      <c r="S367" s="105">
        <v>2</v>
      </c>
    </row>
    <row r="368" spans="1:19" ht="25.5">
      <c r="A368" s="1047"/>
      <c r="B368" s="1047"/>
      <c r="C368" s="92" t="s">
        <v>1271</v>
      </c>
      <c r="D368" s="92" t="s">
        <v>1669</v>
      </c>
      <c r="E368" s="1053"/>
      <c r="F368" s="103">
        <v>2</v>
      </c>
      <c r="G368" s="103">
        <v>1</v>
      </c>
      <c r="H368" s="103">
        <v>2</v>
      </c>
      <c r="I368" s="106" t="s">
        <v>28</v>
      </c>
      <c r="J368" s="95" t="s">
        <v>28</v>
      </c>
      <c r="K368" s="94">
        <v>2</v>
      </c>
      <c r="L368" s="94">
        <v>3</v>
      </c>
      <c r="M368" s="95" t="s">
        <v>28</v>
      </c>
      <c r="N368" s="95" t="s">
        <v>28</v>
      </c>
      <c r="O368" s="95" t="s">
        <v>28</v>
      </c>
      <c r="P368" s="95" t="s">
        <v>28</v>
      </c>
      <c r="Q368" s="94">
        <v>2</v>
      </c>
      <c r="R368" s="94">
        <v>1</v>
      </c>
      <c r="S368" s="105">
        <v>2</v>
      </c>
    </row>
    <row r="369" spans="1:19" ht="25.5">
      <c r="A369" s="1047"/>
      <c r="B369" s="1047"/>
      <c r="C369" s="92" t="s">
        <v>1273</v>
      </c>
      <c r="D369" s="92" t="s">
        <v>1670</v>
      </c>
      <c r="E369" s="1053"/>
      <c r="F369" s="103">
        <v>2</v>
      </c>
      <c r="G369" s="103">
        <v>1</v>
      </c>
      <c r="H369" s="103">
        <v>2</v>
      </c>
      <c r="I369" s="106" t="s">
        <v>28</v>
      </c>
      <c r="J369" s="95" t="s">
        <v>28</v>
      </c>
      <c r="K369" s="94">
        <v>2</v>
      </c>
      <c r="L369" s="94">
        <v>3</v>
      </c>
      <c r="M369" s="95" t="s">
        <v>28</v>
      </c>
      <c r="N369" s="95" t="s">
        <v>28</v>
      </c>
      <c r="O369" s="95" t="s">
        <v>28</v>
      </c>
      <c r="P369" s="95" t="s">
        <v>28</v>
      </c>
      <c r="Q369" s="94">
        <v>2</v>
      </c>
      <c r="R369" s="94">
        <v>1</v>
      </c>
      <c r="S369" s="105">
        <v>2</v>
      </c>
    </row>
    <row r="370" spans="1:19" ht="12.75">
      <c r="A370" s="1048"/>
      <c r="B370" s="1048"/>
      <c r="C370" s="92" t="s">
        <v>828</v>
      </c>
      <c r="D370" s="97"/>
      <c r="E370" s="1054"/>
      <c r="F370" s="103">
        <v>2</v>
      </c>
      <c r="G370" s="103">
        <v>1</v>
      </c>
      <c r="H370" s="103">
        <v>2</v>
      </c>
      <c r="I370" s="106" t="s">
        <v>28</v>
      </c>
      <c r="J370" s="95" t="s">
        <v>28</v>
      </c>
      <c r="K370" s="94">
        <v>2</v>
      </c>
      <c r="L370" s="94">
        <v>3</v>
      </c>
      <c r="M370" s="95" t="s">
        <v>28</v>
      </c>
      <c r="N370" s="95" t="s">
        <v>28</v>
      </c>
      <c r="O370" s="95" t="s">
        <v>28</v>
      </c>
      <c r="P370" s="95" t="s">
        <v>28</v>
      </c>
      <c r="Q370" s="94">
        <v>2</v>
      </c>
      <c r="R370" s="94">
        <v>1</v>
      </c>
      <c r="S370" s="105">
        <v>2</v>
      </c>
    </row>
    <row r="371" spans="1:19" ht="25.5">
      <c r="A371" s="1046" t="s">
        <v>1671</v>
      </c>
      <c r="B371" s="1049" t="s">
        <v>1672</v>
      </c>
      <c r="C371" s="92" t="s">
        <v>831</v>
      </c>
      <c r="D371" s="92" t="s">
        <v>1673</v>
      </c>
      <c r="E371" s="1052" t="s">
        <v>107</v>
      </c>
      <c r="F371" s="103">
        <v>2</v>
      </c>
      <c r="G371" s="103">
        <v>3</v>
      </c>
      <c r="H371" s="103">
        <v>3</v>
      </c>
      <c r="I371" s="103">
        <v>2</v>
      </c>
      <c r="J371" s="94">
        <v>3</v>
      </c>
      <c r="K371" s="95" t="s">
        <v>28</v>
      </c>
      <c r="L371" s="95" t="s">
        <v>28</v>
      </c>
      <c r="M371" s="95" t="s">
        <v>28</v>
      </c>
      <c r="N371" s="94">
        <v>3</v>
      </c>
      <c r="O371" s="95" t="s">
        <v>28</v>
      </c>
      <c r="P371" s="95" t="s">
        <v>28</v>
      </c>
      <c r="Q371" s="94">
        <v>3</v>
      </c>
      <c r="R371" s="94">
        <v>1</v>
      </c>
      <c r="S371" s="105">
        <v>3</v>
      </c>
    </row>
    <row r="372" spans="1:19" ht="25.5">
      <c r="A372" s="1047"/>
      <c r="B372" s="1050"/>
      <c r="C372" s="92" t="s">
        <v>833</v>
      </c>
      <c r="D372" s="92" t="s">
        <v>1674</v>
      </c>
      <c r="E372" s="1053"/>
      <c r="F372" s="103">
        <v>2</v>
      </c>
      <c r="G372" s="103">
        <v>3</v>
      </c>
      <c r="H372" s="103">
        <v>3</v>
      </c>
      <c r="I372" s="103">
        <v>2</v>
      </c>
      <c r="J372" s="94">
        <v>3</v>
      </c>
      <c r="K372" s="95" t="s">
        <v>28</v>
      </c>
      <c r="L372" s="95" t="s">
        <v>28</v>
      </c>
      <c r="M372" s="95" t="s">
        <v>28</v>
      </c>
      <c r="N372" s="94">
        <v>3</v>
      </c>
      <c r="O372" s="95" t="s">
        <v>28</v>
      </c>
      <c r="P372" s="95" t="s">
        <v>28</v>
      </c>
      <c r="Q372" s="94">
        <v>3</v>
      </c>
      <c r="R372" s="94">
        <v>1</v>
      </c>
      <c r="S372" s="105">
        <v>3</v>
      </c>
    </row>
    <row r="373" spans="1:19" ht="25.5">
      <c r="A373" s="1047"/>
      <c r="B373" s="1050"/>
      <c r="C373" s="92" t="s">
        <v>835</v>
      </c>
      <c r="D373" s="92" t="s">
        <v>1675</v>
      </c>
      <c r="E373" s="1053"/>
      <c r="F373" s="103">
        <v>2</v>
      </c>
      <c r="G373" s="103">
        <v>3</v>
      </c>
      <c r="H373" s="103">
        <v>3</v>
      </c>
      <c r="I373" s="103">
        <v>2</v>
      </c>
      <c r="J373" s="94">
        <v>3</v>
      </c>
      <c r="K373" s="95" t="s">
        <v>28</v>
      </c>
      <c r="L373" s="95" t="s">
        <v>28</v>
      </c>
      <c r="M373" s="95" t="s">
        <v>28</v>
      </c>
      <c r="N373" s="94">
        <v>3</v>
      </c>
      <c r="O373" s="95" t="s">
        <v>28</v>
      </c>
      <c r="P373" s="95" t="s">
        <v>28</v>
      </c>
      <c r="Q373" s="94">
        <v>3</v>
      </c>
      <c r="R373" s="94">
        <v>1</v>
      </c>
      <c r="S373" s="105">
        <v>3</v>
      </c>
    </row>
    <row r="374" spans="1:19" ht="25.5">
      <c r="A374" s="1047"/>
      <c r="B374" s="1050"/>
      <c r="C374" s="92" t="s">
        <v>837</v>
      </c>
      <c r="D374" s="92" t="s">
        <v>1676</v>
      </c>
      <c r="E374" s="1053"/>
      <c r="F374" s="103">
        <v>2</v>
      </c>
      <c r="G374" s="103">
        <v>3</v>
      </c>
      <c r="H374" s="103">
        <v>3</v>
      </c>
      <c r="I374" s="103">
        <v>2</v>
      </c>
      <c r="J374" s="94">
        <v>3</v>
      </c>
      <c r="K374" s="95" t="s">
        <v>28</v>
      </c>
      <c r="L374" s="95" t="s">
        <v>28</v>
      </c>
      <c r="M374" s="95" t="s">
        <v>28</v>
      </c>
      <c r="N374" s="94">
        <v>3</v>
      </c>
      <c r="O374" s="95" t="s">
        <v>28</v>
      </c>
      <c r="P374" s="95" t="s">
        <v>28</v>
      </c>
      <c r="Q374" s="94">
        <v>3</v>
      </c>
      <c r="R374" s="94">
        <v>1</v>
      </c>
      <c r="S374" s="105">
        <v>3</v>
      </c>
    </row>
    <row r="375" spans="1:19" ht="12.75">
      <c r="A375" s="1048"/>
      <c r="B375" s="1051"/>
      <c r="C375" s="92" t="s">
        <v>841</v>
      </c>
      <c r="D375" s="97"/>
      <c r="E375" s="1054"/>
      <c r="F375" s="103">
        <v>2</v>
      </c>
      <c r="G375" s="103">
        <v>3</v>
      </c>
      <c r="H375" s="103">
        <v>3</v>
      </c>
      <c r="I375" s="103">
        <v>2</v>
      </c>
      <c r="J375" s="94">
        <v>3</v>
      </c>
      <c r="K375" s="95" t="s">
        <v>28</v>
      </c>
      <c r="L375" s="95" t="s">
        <v>28</v>
      </c>
      <c r="M375" s="95" t="s">
        <v>28</v>
      </c>
      <c r="N375" s="94">
        <v>3</v>
      </c>
      <c r="O375" s="95" t="s">
        <v>28</v>
      </c>
      <c r="P375" s="95" t="s">
        <v>28</v>
      </c>
      <c r="Q375" s="94">
        <v>3</v>
      </c>
      <c r="R375" s="94">
        <v>1</v>
      </c>
      <c r="S375" s="105">
        <v>3</v>
      </c>
    </row>
    <row r="376" spans="1:19" ht="25.5">
      <c r="A376" s="1046" t="s">
        <v>1677</v>
      </c>
      <c r="B376" s="1055" t="s">
        <v>1678</v>
      </c>
      <c r="C376" s="92" t="s">
        <v>844</v>
      </c>
      <c r="D376" s="92" t="s">
        <v>1679</v>
      </c>
      <c r="E376" s="1052" t="s">
        <v>27</v>
      </c>
      <c r="F376" s="106" t="s">
        <v>28</v>
      </c>
      <c r="G376" s="106" t="s">
        <v>28</v>
      </c>
      <c r="H376" s="106" t="s">
        <v>28</v>
      </c>
      <c r="I376" s="106" t="s">
        <v>28</v>
      </c>
      <c r="J376" s="95" t="s">
        <v>28</v>
      </c>
      <c r="K376" s="94">
        <v>1</v>
      </c>
      <c r="L376" s="94">
        <v>1</v>
      </c>
      <c r="M376" s="94">
        <v>2</v>
      </c>
      <c r="N376" s="94">
        <v>2</v>
      </c>
      <c r="O376" s="94">
        <v>2</v>
      </c>
      <c r="P376" s="94">
        <v>2</v>
      </c>
      <c r="Q376" s="94">
        <v>2</v>
      </c>
      <c r="R376" s="95" t="s">
        <v>28</v>
      </c>
      <c r="S376" s="106" t="s">
        <v>28</v>
      </c>
    </row>
    <row r="377" spans="1:19" ht="25.5">
      <c r="A377" s="1047"/>
      <c r="B377" s="1056"/>
      <c r="C377" s="92" t="s">
        <v>846</v>
      </c>
      <c r="D377" s="92" t="s">
        <v>1680</v>
      </c>
      <c r="E377" s="1053"/>
      <c r="F377" s="106" t="s">
        <v>28</v>
      </c>
      <c r="G377" s="106" t="s">
        <v>28</v>
      </c>
      <c r="H377" s="106" t="s">
        <v>28</v>
      </c>
      <c r="I377" s="106" t="s">
        <v>28</v>
      </c>
      <c r="J377" s="94">
        <v>1</v>
      </c>
      <c r="K377" s="94">
        <v>1</v>
      </c>
      <c r="L377" s="94">
        <v>1</v>
      </c>
      <c r="M377" s="94">
        <v>3</v>
      </c>
      <c r="N377" s="94">
        <v>2</v>
      </c>
      <c r="O377" s="94">
        <v>2</v>
      </c>
      <c r="P377" s="94">
        <v>2</v>
      </c>
      <c r="Q377" s="94">
        <v>2</v>
      </c>
      <c r="R377" s="95" t="s">
        <v>28</v>
      </c>
      <c r="S377" s="106" t="s">
        <v>28</v>
      </c>
    </row>
    <row r="378" spans="1:19" ht="25.5">
      <c r="A378" s="1047"/>
      <c r="B378" s="1056"/>
      <c r="C378" s="92" t="s">
        <v>848</v>
      </c>
      <c r="D378" s="92" t="s">
        <v>1681</v>
      </c>
      <c r="E378" s="1053"/>
      <c r="F378" s="106" t="s">
        <v>28</v>
      </c>
      <c r="G378" s="106" t="s">
        <v>28</v>
      </c>
      <c r="H378" s="106" t="s">
        <v>28</v>
      </c>
      <c r="I378" s="106" t="s">
        <v>28</v>
      </c>
      <c r="J378" s="94">
        <v>1</v>
      </c>
      <c r="K378" s="94">
        <v>1</v>
      </c>
      <c r="L378" s="94">
        <v>1</v>
      </c>
      <c r="M378" s="94">
        <v>3</v>
      </c>
      <c r="N378" s="94">
        <v>2</v>
      </c>
      <c r="O378" s="94">
        <v>2</v>
      </c>
      <c r="P378" s="94">
        <v>2</v>
      </c>
      <c r="Q378" s="94">
        <v>2</v>
      </c>
      <c r="R378" s="95" t="s">
        <v>28</v>
      </c>
      <c r="S378" s="106" t="s">
        <v>28</v>
      </c>
    </row>
    <row r="379" spans="1:19" ht="25.5">
      <c r="A379" s="1047"/>
      <c r="B379" s="1056"/>
      <c r="C379" s="92" t="s">
        <v>850</v>
      </c>
      <c r="D379" s="92" t="s">
        <v>1682</v>
      </c>
      <c r="E379" s="1053"/>
      <c r="F379" s="106" t="s">
        <v>28</v>
      </c>
      <c r="G379" s="106" t="s">
        <v>28</v>
      </c>
      <c r="H379" s="106" t="s">
        <v>28</v>
      </c>
      <c r="I379" s="106" t="s">
        <v>28</v>
      </c>
      <c r="J379" s="94">
        <v>1</v>
      </c>
      <c r="K379" s="94">
        <v>1</v>
      </c>
      <c r="L379" s="94">
        <v>1</v>
      </c>
      <c r="M379" s="94">
        <v>3</v>
      </c>
      <c r="N379" s="94">
        <v>2</v>
      </c>
      <c r="O379" s="94">
        <v>2</v>
      </c>
      <c r="P379" s="94">
        <v>2</v>
      </c>
      <c r="Q379" s="94">
        <v>2</v>
      </c>
      <c r="R379" s="95" t="s">
        <v>28</v>
      </c>
      <c r="S379" s="106" t="s">
        <v>28</v>
      </c>
    </row>
    <row r="380" spans="1:19" ht="25.5">
      <c r="A380" s="1047"/>
      <c r="B380" s="1056"/>
      <c r="C380" s="92" t="s">
        <v>852</v>
      </c>
      <c r="D380" s="92" t="s">
        <v>1683</v>
      </c>
      <c r="E380" s="1053"/>
      <c r="F380" s="106" t="s">
        <v>28</v>
      </c>
      <c r="G380" s="106" t="s">
        <v>28</v>
      </c>
      <c r="H380" s="106" t="s">
        <v>28</v>
      </c>
      <c r="I380" s="106" t="s">
        <v>28</v>
      </c>
      <c r="J380" s="94">
        <v>1</v>
      </c>
      <c r="K380" s="94">
        <v>1</v>
      </c>
      <c r="L380" s="94">
        <v>1</v>
      </c>
      <c r="M380" s="94">
        <v>3</v>
      </c>
      <c r="N380" s="94">
        <v>2</v>
      </c>
      <c r="O380" s="94">
        <v>2</v>
      </c>
      <c r="P380" s="94">
        <v>2</v>
      </c>
      <c r="Q380" s="94">
        <v>2</v>
      </c>
      <c r="R380" s="95" t="s">
        <v>28</v>
      </c>
      <c r="S380" s="106" t="s">
        <v>28</v>
      </c>
    </row>
    <row r="381" spans="1:19" ht="12.75">
      <c r="A381" s="1048"/>
      <c r="B381" s="1057"/>
      <c r="C381" s="92" t="s">
        <v>854</v>
      </c>
      <c r="D381" s="97"/>
      <c r="E381" s="1054"/>
      <c r="F381" s="106" t="s">
        <v>28</v>
      </c>
      <c r="G381" s="106" t="s">
        <v>28</v>
      </c>
      <c r="H381" s="106" t="s">
        <v>28</v>
      </c>
      <c r="I381" s="106" t="s">
        <v>28</v>
      </c>
      <c r="J381" s="94">
        <v>1</v>
      </c>
      <c r="K381" s="94">
        <v>1</v>
      </c>
      <c r="L381" s="94">
        <v>1</v>
      </c>
      <c r="M381" s="94">
        <v>3</v>
      </c>
      <c r="N381" s="94">
        <v>2</v>
      </c>
      <c r="O381" s="94">
        <v>2</v>
      </c>
      <c r="P381" s="94">
        <v>2</v>
      </c>
      <c r="Q381" s="94">
        <v>2</v>
      </c>
      <c r="R381" s="95" t="s">
        <v>28</v>
      </c>
      <c r="S381" s="106" t="s">
        <v>28</v>
      </c>
    </row>
    <row r="382" spans="1:19" ht="25.5">
      <c r="A382" s="1046" t="s">
        <v>1684</v>
      </c>
      <c r="B382" s="1055" t="s">
        <v>1685</v>
      </c>
      <c r="C382" s="92" t="s">
        <v>857</v>
      </c>
      <c r="D382" s="92" t="s">
        <v>1686</v>
      </c>
      <c r="E382" s="1052" t="s">
        <v>27</v>
      </c>
      <c r="F382" s="103">
        <v>2</v>
      </c>
      <c r="G382" s="106" t="s">
        <v>28</v>
      </c>
      <c r="H382" s="106" t="s">
        <v>28</v>
      </c>
      <c r="I382" s="106" t="s">
        <v>28</v>
      </c>
      <c r="J382" s="95" t="s">
        <v>28</v>
      </c>
      <c r="K382" s="95" t="s">
        <v>28</v>
      </c>
      <c r="L382" s="95" t="s">
        <v>28</v>
      </c>
      <c r="M382" s="95" t="s">
        <v>28</v>
      </c>
      <c r="N382" s="94">
        <v>1</v>
      </c>
      <c r="O382" s="95" t="s">
        <v>28</v>
      </c>
      <c r="P382" s="94">
        <v>1</v>
      </c>
      <c r="Q382" s="94">
        <v>1</v>
      </c>
      <c r="R382" s="94">
        <v>1</v>
      </c>
      <c r="S382" s="106" t="s">
        <v>28</v>
      </c>
    </row>
    <row r="383" spans="1:19" ht="25.5">
      <c r="A383" s="1047"/>
      <c r="B383" s="1056"/>
      <c r="C383" s="92" t="s">
        <v>859</v>
      </c>
      <c r="D383" s="92" t="s">
        <v>1687</v>
      </c>
      <c r="E383" s="1053"/>
      <c r="F383" s="103">
        <v>2</v>
      </c>
      <c r="G383" s="106" t="s">
        <v>28</v>
      </c>
      <c r="H383" s="106" t="s">
        <v>28</v>
      </c>
      <c r="I383" s="106" t="s">
        <v>28</v>
      </c>
      <c r="J383" s="95" t="s">
        <v>28</v>
      </c>
      <c r="K383" s="95" t="s">
        <v>28</v>
      </c>
      <c r="L383" s="95" t="s">
        <v>28</v>
      </c>
      <c r="M383" s="95" t="s">
        <v>28</v>
      </c>
      <c r="N383" s="94">
        <v>1</v>
      </c>
      <c r="O383" s="95" t="s">
        <v>28</v>
      </c>
      <c r="P383" s="94">
        <v>1</v>
      </c>
      <c r="Q383" s="94">
        <v>1</v>
      </c>
      <c r="R383" s="94">
        <v>1</v>
      </c>
      <c r="S383" s="106" t="s">
        <v>28</v>
      </c>
    </row>
    <row r="384" spans="1:19" ht="25.5">
      <c r="A384" s="1047"/>
      <c r="B384" s="1056"/>
      <c r="C384" s="92" t="s">
        <v>861</v>
      </c>
      <c r="D384" s="92" t="s">
        <v>1688</v>
      </c>
      <c r="E384" s="1053"/>
      <c r="F384" s="103">
        <v>2</v>
      </c>
      <c r="G384" s="106" t="s">
        <v>28</v>
      </c>
      <c r="H384" s="106" t="s">
        <v>28</v>
      </c>
      <c r="I384" s="106" t="s">
        <v>28</v>
      </c>
      <c r="J384" s="95" t="s">
        <v>28</v>
      </c>
      <c r="K384" s="95" t="s">
        <v>28</v>
      </c>
      <c r="L384" s="95" t="s">
        <v>28</v>
      </c>
      <c r="M384" s="95" t="s">
        <v>28</v>
      </c>
      <c r="N384" s="94">
        <v>1</v>
      </c>
      <c r="O384" s="95" t="s">
        <v>28</v>
      </c>
      <c r="P384" s="94">
        <v>1</v>
      </c>
      <c r="Q384" s="94">
        <v>1</v>
      </c>
      <c r="R384" s="94">
        <v>1</v>
      </c>
      <c r="S384" s="106" t="s">
        <v>28</v>
      </c>
    </row>
    <row r="385" spans="1:19" ht="25.5">
      <c r="A385" s="1047"/>
      <c r="B385" s="1056"/>
      <c r="C385" s="92" t="s">
        <v>863</v>
      </c>
      <c r="D385" s="92" t="s">
        <v>1689</v>
      </c>
      <c r="E385" s="1053"/>
      <c r="F385" s="103">
        <v>2</v>
      </c>
      <c r="G385" s="106" t="s">
        <v>28</v>
      </c>
      <c r="H385" s="106" t="s">
        <v>28</v>
      </c>
      <c r="I385" s="106" t="s">
        <v>28</v>
      </c>
      <c r="J385" s="95" t="s">
        <v>28</v>
      </c>
      <c r="K385" s="95" t="s">
        <v>28</v>
      </c>
      <c r="L385" s="95" t="s">
        <v>28</v>
      </c>
      <c r="M385" s="95" t="s">
        <v>28</v>
      </c>
      <c r="N385" s="94">
        <v>1</v>
      </c>
      <c r="O385" s="95" t="s">
        <v>28</v>
      </c>
      <c r="P385" s="94">
        <v>1</v>
      </c>
      <c r="Q385" s="94">
        <v>1</v>
      </c>
      <c r="R385" s="94">
        <v>1</v>
      </c>
      <c r="S385" s="106" t="s">
        <v>28</v>
      </c>
    </row>
    <row r="386" spans="1:19" ht="25.5">
      <c r="A386" s="1047"/>
      <c r="B386" s="1056"/>
      <c r="C386" s="92" t="s">
        <v>865</v>
      </c>
      <c r="D386" s="92" t="s">
        <v>1690</v>
      </c>
      <c r="E386" s="1053"/>
      <c r="F386" s="103">
        <v>2</v>
      </c>
      <c r="G386" s="106" t="s">
        <v>28</v>
      </c>
      <c r="H386" s="106" t="s">
        <v>28</v>
      </c>
      <c r="I386" s="106" t="s">
        <v>28</v>
      </c>
      <c r="J386" s="95" t="s">
        <v>28</v>
      </c>
      <c r="K386" s="95" t="s">
        <v>28</v>
      </c>
      <c r="L386" s="95" t="s">
        <v>28</v>
      </c>
      <c r="M386" s="95" t="s">
        <v>28</v>
      </c>
      <c r="N386" s="94">
        <v>1</v>
      </c>
      <c r="O386" s="95" t="s">
        <v>28</v>
      </c>
      <c r="P386" s="94">
        <v>1</v>
      </c>
      <c r="Q386" s="94">
        <v>1</v>
      </c>
      <c r="R386" s="94">
        <v>1</v>
      </c>
      <c r="S386" s="106" t="s">
        <v>28</v>
      </c>
    </row>
    <row r="387" spans="1:19" ht="12.75">
      <c r="A387" s="1048"/>
      <c r="B387" s="1057"/>
      <c r="C387" s="92" t="s">
        <v>867</v>
      </c>
      <c r="D387" s="97"/>
      <c r="E387" s="1054"/>
      <c r="F387" s="103">
        <v>2</v>
      </c>
      <c r="G387" s="106" t="s">
        <v>28</v>
      </c>
      <c r="H387" s="106" t="s">
        <v>28</v>
      </c>
      <c r="I387" s="106" t="s">
        <v>28</v>
      </c>
      <c r="J387" s="95" t="s">
        <v>28</v>
      </c>
      <c r="K387" s="95" t="s">
        <v>28</v>
      </c>
      <c r="L387" s="95" t="s">
        <v>28</v>
      </c>
      <c r="M387" s="95" t="s">
        <v>28</v>
      </c>
      <c r="N387" s="94">
        <v>1</v>
      </c>
      <c r="O387" s="95" t="s">
        <v>28</v>
      </c>
      <c r="P387" s="94">
        <v>1</v>
      </c>
      <c r="Q387" s="94">
        <v>1</v>
      </c>
      <c r="R387" s="94">
        <v>1</v>
      </c>
      <c r="S387" s="106" t="s">
        <v>28</v>
      </c>
    </row>
    <row r="388" spans="1:19" ht="25.5">
      <c r="A388" s="1058" t="s">
        <v>1691</v>
      </c>
      <c r="B388" s="1060" t="s">
        <v>1692</v>
      </c>
      <c r="C388" s="92" t="s">
        <v>870</v>
      </c>
      <c r="D388" s="92" t="s">
        <v>1693</v>
      </c>
      <c r="E388" s="1062" t="s">
        <v>27</v>
      </c>
      <c r="F388" s="103">
        <v>2</v>
      </c>
      <c r="G388" s="106" t="s">
        <v>28</v>
      </c>
      <c r="H388" s="106" t="s">
        <v>28</v>
      </c>
      <c r="I388" s="106" t="s">
        <v>28</v>
      </c>
      <c r="J388" s="95" t="s">
        <v>28</v>
      </c>
      <c r="K388" s="95" t="s">
        <v>28</v>
      </c>
      <c r="L388" s="95" t="s">
        <v>28</v>
      </c>
      <c r="M388" s="95" t="s">
        <v>28</v>
      </c>
      <c r="N388" s="94">
        <v>1</v>
      </c>
      <c r="O388" s="95" t="s">
        <v>28</v>
      </c>
      <c r="P388" s="94">
        <v>1</v>
      </c>
      <c r="Q388" s="94">
        <v>2</v>
      </c>
      <c r="R388" s="94">
        <v>2</v>
      </c>
      <c r="S388" s="106" t="s">
        <v>28</v>
      </c>
    </row>
    <row r="389" spans="1:19" ht="25.5">
      <c r="A389" s="1059"/>
      <c r="B389" s="1061"/>
      <c r="C389" s="92" t="s">
        <v>872</v>
      </c>
      <c r="D389" s="92" t="s">
        <v>1694</v>
      </c>
      <c r="E389" s="1063"/>
      <c r="F389" s="103">
        <v>2</v>
      </c>
      <c r="G389" s="106" t="s">
        <v>28</v>
      </c>
      <c r="H389" s="106" t="s">
        <v>28</v>
      </c>
      <c r="I389" s="106" t="s">
        <v>28</v>
      </c>
      <c r="J389" s="95" t="s">
        <v>28</v>
      </c>
      <c r="K389" s="95" t="s">
        <v>28</v>
      </c>
      <c r="L389" s="95" t="s">
        <v>28</v>
      </c>
      <c r="M389" s="95" t="s">
        <v>28</v>
      </c>
      <c r="N389" s="94">
        <v>1</v>
      </c>
      <c r="O389" s="95" t="s">
        <v>28</v>
      </c>
      <c r="P389" s="94">
        <v>1</v>
      </c>
      <c r="Q389" s="94">
        <v>2</v>
      </c>
      <c r="R389" s="94">
        <v>2</v>
      </c>
      <c r="S389" s="106" t="s">
        <v>28</v>
      </c>
    </row>
    <row r="390" spans="1:19" ht="25.5">
      <c r="A390" s="1059"/>
      <c r="B390" s="1061"/>
      <c r="C390" s="92" t="s">
        <v>874</v>
      </c>
      <c r="D390" s="92" t="s">
        <v>1695</v>
      </c>
      <c r="E390" s="1063"/>
      <c r="F390" s="103">
        <v>2</v>
      </c>
      <c r="G390" s="106" t="s">
        <v>28</v>
      </c>
      <c r="H390" s="106" t="s">
        <v>28</v>
      </c>
      <c r="I390" s="106" t="s">
        <v>28</v>
      </c>
      <c r="J390" s="95" t="s">
        <v>28</v>
      </c>
      <c r="K390" s="95" t="s">
        <v>28</v>
      </c>
      <c r="L390" s="95" t="s">
        <v>28</v>
      </c>
      <c r="M390" s="95" t="s">
        <v>28</v>
      </c>
      <c r="N390" s="94">
        <v>1</v>
      </c>
      <c r="O390" s="95" t="s">
        <v>28</v>
      </c>
      <c r="P390" s="94">
        <v>1</v>
      </c>
      <c r="Q390" s="94">
        <v>2</v>
      </c>
      <c r="R390" s="94">
        <v>2</v>
      </c>
      <c r="S390" s="106" t="s">
        <v>28</v>
      </c>
    </row>
    <row r="391" spans="1:19" ht="25.5">
      <c r="A391" s="1059"/>
      <c r="B391" s="1061"/>
      <c r="C391" s="92" t="s">
        <v>876</v>
      </c>
      <c r="D391" s="92" t="s">
        <v>1696</v>
      </c>
      <c r="E391" s="1063"/>
      <c r="F391" s="103">
        <v>2</v>
      </c>
      <c r="G391" s="106" t="s">
        <v>28</v>
      </c>
      <c r="H391" s="106" t="s">
        <v>28</v>
      </c>
      <c r="I391" s="106" t="s">
        <v>28</v>
      </c>
      <c r="J391" s="95" t="s">
        <v>28</v>
      </c>
      <c r="K391" s="95" t="s">
        <v>28</v>
      </c>
      <c r="L391" s="95" t="s">
        <v>28</v>
      </c>
      <c r="M391" s="95" t="s">
        <v>28</v>
      </c>
      <c r="N391" s="94">
        <v>1</v>
      </c>
      <c r="O391" s="95" t="s">
        <v>28</v>
      </c>
      <c r="P391" s="94">
        <v>1</v>
      </c>
      <c r="Q391" s="94">
        <v>2</v>
      </c>
      <c r="R391" s="94">
        <v>2</v>
      </c>
      <c r="S391" s="106" t="s">
        <v>28</v>
      </c>
    </row>
    <row r="392" spans="1:19" ht="25.5">
      <c r="A392" s="1044"/>
      <c r="B392" s="1044"/>
      <c r="C392" s="92" t="s">
        <v>1697</v>
      </c>
      <c r="D392" s="96" t="s">
        <v>1698</v>
      </c>
      <c r="E392" s="1044"/>
      <c r="F392" s="103">
        <v>2</v>
      </c>
      <c r="G392" s="106" t="s">
        <v>28</v>
      </c>
      <c r="H392" s="106" t="s">
        <v>28</v>
      </c>
      <c r="I392" s="106" t="s">
        <v>28</v>
      </c>
      <c r="J392" s="95" t="s">
        <v>28</v>
      </c>
      <c r="K392" s="95" t="s">
        <v>28</v>
      </c>
      <c r="L392" s="95" t="s">
        <v>28</v>
      </c>
      <c r="M392" s="95" t="s">
        <v>28</v>
      </c>
      <c r="N392" s="94">
        <v>1</v>
      </c>
      <c r="O392" s="95" t="s">
        <v>28</v>
      </c>
      <c r="P392" s="94">
        <v>1</v>
      </c>
      <c r="Q392" s="104">
        <v>2</v>
      </c>
      <c r="R392" s="94">
        <v>2</v>
      </c>
      <c r="S392" s="106" t="s">
        <v>28</v>
      </c>
    </row>
    <row r="393" spans="1:19" ht="12.75">
      <c r="A393" s="1045"/>
      <c r="B393" s="1045"/>
      <c r="C393" s="92" t="s">
        <v>878</v>
      </c>
      <c r="D393" s="97"/>
      <c r="E393" s="1045"/>
      <c r="F393" s="103">
        <v>2</v>
      </c>
      <c r="G393" s="106" t="s">
        <v>28</v>
      </c>
      <c r="H393" s="106" t="s">
        <v>28</v>
      </c>
      <c r="I393" s="106" t="s">
        <v>28</v>
      </c>
      <c r="J393" s="95" t="s">
        <v>28</v>
      </c>
      <c r="K393" s="95" t="s">
        <v>28</v>
      </c>
      <c r="L393" s="95" t="s">
        <v>28</v>
      </c>
      <c r="M393" s="95" t="s">
        <v>28</v>
      </c>
      <c r="N393" s="94">
        <v>1</v>
      </c>
      <c r="O393" s="95" t="s">
        <v>28</v>
      </c>
      <c r="P393" s="94">
        <v>1</v>
      </c>
      <c r="Q393" s="104">
        <v>2</v>
      </c>
      <c r="R393" s="94">
        <v>2</v>
      </c>
      <c r="S393" s="106" t="s">
        <v>28</v>
      </c>
    </row>
    <row r="394" spans="1:19" ht="25.5">
      <c r="A394" s="1046" t="s">
        <v>1699</v>
      </c>
      <c r="B394" s="1049" t="s">
        <v>869</v>
      </c>
      <c r="C394" s="96" t="s">
        <v>1700</v>
      </c>
      <c r="D394" s="92" t="s">
        <v>1701</v>
      </c>
      <c r="E394" s="1052" t="s">
        <v>107</v>
      </c>
      <c r="F394" s="103">
        <v>3</v>
      </c>
      <c r="G394" s="103">
        <v>1</v>
      </c>
      <c r="H394" s="103">
        <v>1</v>
      </c>
      <c r="I394" s="103">
        <v>1</v>
      </c>
      <c r="J394" s="94">
        <v>2</v>
      </c>
      <c r="K394" s="95" t="s">
        <v>28</v>
      </c>
      <c r="L394" s="94">
        <v>1</v>
      </c>
      <c r="M394" s="95" t="s">
        <v>28</v>
      </c>
      <c r="N394" s="94">
        <v>3</v>
      </c>
      <c r="O394" s="95" t="s">
        <v>28</v>
      </c>
      <c r="P394" s="94">
        <v>2</v>
      </c>
      <c r="Q394" s="104">
        <v>1</v>
      </c>
      <c r="R394" s="94">
        <v>3</v>
      </c>
      <c r="S394" s="105">
        <v>2</v>
      </c>
    </row>
    <row r="395" spans="1:19" ht="25.5">
      <c r="A395" s="1047"/>
      <c r="B395" s="1050"/>
      <c r="C395" s="96" t="s">
        <v>1702</v>
      </c>
      <c r="D395" s="92" t="s">
        <v>1703</v>
      </c>
      <c r="E395" s="1053"/>
      <c r="F395" s="103">
        <v>3</v>
      </c>
      <c r="G395" s="103">
        <v>1</v>
      </c>
      <c r="H395" s="103">
        <v>1</v>
      </c>
      <c r="I395" s="103">
        <v>1</v>
      </c>
      <c r="J395" s="94">
        <v>2</v>
      </c>
      <c r="K395" s="95" t="s">
        <v>28</v>
      </c>
      <c r="L395" s="94">
        <v>1</v>
      </c>
      <c r="M395" s="95" t="s">
        <v>28</v>
      </c>
      <c r="N395" s="94">
        <v>3</v>
      </c>
      <c r="O395" s="95" t="s">
        <v>28</v>
      </c>
      <c r="P395" s="94">
        <v>2</v>
      </c>
      <c r="Q395" s="104">
        <v>1</v>
      </c>
      <c r="R395" s="94">
        <v>3</v>
      </c>
      <c r="S395" s="105">
        <v>2</v>
      </c>
    </row>
    <row r="396" spans="1:19" ht="25.5">
      <c r="A396" s="1047"/>
      <c r="B396" s="1050"/>
      <c r="C396" s="96" t="s">
        <v>1704</v>
      </c>
      <c r="D396" s="92" t="s">
        <v>1705</v>
      </c>
      <c r="E396" s="1053"/>
      <c r="F396" s="103">
        <v>3</v>
      </c>
      <c r="G396" s="103">
        <v>1</v>
      </c>
      <c r="H396" s="103">
        <v>1</v>
      </c>
      <c r="I396" s="103">
        <v>1</v>
      </c>
      <c r="J396" s="94">
        <v>2</v>
      </c>
      <c r="K396" s="95" t="s">
        <v>28</v>
      </c>
      <c r="L396" s="94">
        <v>1</v>
      </c>
      <c r="M396" s="95" t="s">
        <v>28</v>
      </c>
      <c r="N396" s="94">
        <v>3</v>
      </c>
      <c r="O396" s="95" t="s">
        <v>28</v>
      </c>
      <c r="P396" s="94">
        <v>2</v>
      </c>
      <c r="Q396" s="104">
        <v>1</v>
      </c>
      <c r="R396" s="94">
        <v>3</v>
      </c>
      <c r="S396" s="105">
        <v>2</v>
      </c>
    </row>
    <row r="397" spans="1:19" ht="25.5">
      <c r="A397" s="1047"/>
      <c r="B397" s="1050"/>
      <c r="C397" s="96" t="s">
        <v>1706</v>
      </c>
      <c r="D397" s="92" t="s">
        <v>1707</v>
      </c>
      <c r="E397" s="1053"/>
      <c r="F397" s="103">
        <v>3</v>
      </c>
      <c r="G397" s="103">
        <v>1</v>
      </c>
      <c r="H397" s="103">
        <v>1</v>
      </c>
      <c r="I397" s="103">
        <v>1</v>
      </c>
      <c r="J397" s="94">
        <v>2</v>
      </c>
      <c r="K397" s="95" t="s">
        <v>28</v>
      </c>
      <c r="L397" s="94">
        <v>1</v>
      </c>
      <c r="M397" s="95" t="s">
        <v>28</v>
      </c>
      <c r="N397" s="94">
        <v>3</v>
      </c>
      <c r="O397" s="95" t="s">
        <v>28</v>
      </c>
      <c r="P397" s="94">
        <v>2</v>
      </c>
      <c r="Q397" s="104">
        <v>1</v>
      </c>
      <c r="R397" s="94">
        <v>3</v>
      </c>
      <c r="S397" s="105">
        <v>2</v>
      </c>
    </row>
    <row r="398" spans="1:19" ht="12.75">
      <c r="A398" s="1048"/>
      <c r="B398" s="1051"/>
      <c r="C398" s="128" t="s">
        <v>1708</v>
      </c>
      <c r="D398" s="97"/>
      <c r="E398" s="1054"/>
      <c r="F398" s="103">
        <v>3</v>
      </c>
      <c r="G398" s="103">
        <v>1</v>
      </c>
      <c r="H398" s="103">
        <v>1</v>
      </c>
      <c r="I398" s="103">
        <v>1</v>
      </c>
      <c r="J398" s="94">
        <v>2</v>
      </c>
      <c r="K398" s="95" t="s">
        <v>28</v>
      </c>
      <c r="L398" s="94">
        <v>1</v>
      </c>
      <c r="M398" s="95" t="s">
        <v>28</v>
      </c>
      <c r="N398" s="94">
        <v>3</v>
      </c>
      <c r="O398" s="95" t="s">
        <v>28</v>
      </c>
      <c r="P398" s="94">
        <v>2</v>
      </c>
      <c r="Q398" s="104">
        <v>1</v>
      </c>
      <c r="R398" s="94">
        <v>3</v>
      </c>
      <c r="S398" s="105">
        <v>2</v>
      </c>
    </row>
  </sheetData>
  <mergeCells count="240">
    <mergeCell ref="A1:T1"/>
    <mergeCell ref="A2:T2"/>
    <mergeCell ref="A3:S3"/>
    <mergeCell ref="A4:T4"/>
    <mergeCell ref="A5:A7"/>
    <mergeCell ref="B5:B7"/>
    <mergeCell ref="C5:D6"/>
    <mergeCell ref="E5:E6"/>
    <mergeCell ref="F5:S5"/>
    <mergeCell ref="C7:D7"/>
    <mergeCell ref="A20:A25"/>
    <mergeCell ref="B20:B25"/>
    <mergeCell ref="E20:E25"/>
    <mergeCell ref="A26:A31"/>
    <mergeCell ref="B26:B31"/>
    <mergeCell ref="E26:E31"/>
    <mergeCell ref="A8:A13"/>
    <mergeCell ref="B8:B13"/>
    <mergeCell ref="E8:E13"/>
    <mergeCell ref="A14:A19"/>
    <mergeCell ref="B14:B19"/>
    <mergeCell ref="E14:E19"/>
    <mergeCell ref="A44:A48"/>
    <mergeCell ref="B44:B48"/>
    <mergeCell ref="E44:E48"/>
    <mergeCell ref="A49:A53"/>
    <mergeCell ref="B49:B53"/>
    <mergeCell ref="E49:E53"/>
    <mergeCell ref="A32:A37"/>
    <mergeCell ref="B32:B37"/>
    <mergeCell ref="E32:E37"/>
    <mergeCell ref="A38:A43"/>
    <mergeCell ref="B38:B43"/>
    <mergeCell ref="E38:E43"/>
    <mergeCell ref="A62:A64"/>
    <mergeCell ref="B62:B64"/>
    <mergeCell ref="E62:E64"/>
    <mergeCell ref="A65:A70"/>
    <mergeCell ref="B65:B70"/>
    <mergeCell ref="E65:E70"/>
    <mergeCell ref="A54:A58"/>
    <mergeCell ref="B54:B58"/>
    <mergeCell ref="E54:E58"/>
    <mergeCell ref="A59:A61"/>
    <mergeCell ref="B59:B61"/>
    <mergeCell ref="E59:E61"/>
    <mergeCell ref="A83:A88"/>
    <mergeCell ref="B83:B88"/>
    <mergeCell ref="E83:E88"/>
    <mergeCell ref="A89:A91"/>
    <mergeCell ref="B89:B91"/>
    <mergeCell ref="E89:E91"/>
    <mergeCell ref="A71:A76"/>
    <mergeCell ref="B71:B76"/>
    <mergeCell ref="E71:E76"/>
    <mergeCell ref="A77:A82"/>
    <mergeCell ref="B77:B82"/>
    <mergeCell ref="E77:E82"/>
    <mergeCell ref="A99:A103"/>
    <mergeCell ref="B99:B103"/>
    <mergeCell ref="E99:E103"/>
    <mergeCell ref="A104:A108"/>
    <mergeCell ref="B104:B108"/>
    <mergeCell ref="C104:C108"/>
    <mergeCell ref="E104:E108"/>
    <mergeCell ref="A92:A94"/>
    <mergeCell ref="B92:B94"/>
    <mergeCell ref="E92:E94"/>
    <mergeCell ref="A95:A98"/>
    <mergeCell ref="B95:B98"/>
    <mergeCell ref="E95:E98"/>
    <mergeCell ref="A122:A126"/>
    <mergeCell ref="B122:B126"/>
    <mergeCell ref="E122:E126"/>
    <mergeCell ref="A127:A132"/>
    <mergeCell ref="B127:B132"/>
    <mergeCell ref="E127:E132"/>
    <mergeCell ref="A109:A114"/>
    <mergeCell ref="B109:B114"/>
    <mergeCell ref="E109:E114"/>
    <mergeCell ref="A115:A120"/>
    <mergeCell ref="B115:B120"/>
    <mergeCell ref="E115:E120"/>
    <mergeCell ref="A145:A149"/>
    <mergeCell ref="B145:B149"/>
    <mergeCell ref="E145:E149"/>
    <mergeCell ref="A150:A151"/>
    <mergeCell ref="B150:B151"/>
    <mergeCell ref="E150:E151"/>
    <mergeCell ref="A133:A138"/>
    <mergeCell ref="B133:B138"/>
    <mergeCell ref="E133:E138"/>
    <mergeCell ref="A139:A144"/>
    <mergeCell ref="B139:B144"/>
    <mergeCell ref="E139:E144"/>
    <mergeCell ref="A160:A165"/>
    <mergeCell ref="B160:B165"/>
    <mergeCell ref="E160:E165"/>
    <mergeCell ref="A166:A171"/>
    <mergeCell ref="B166:B171"/>
    <mergeCell ref="E166:E171"/>
    <mergeCell ref="A152:A154"/>
    <mergeCell ref="B152:B154"/>
    <mergeCell ref="E152:E154"/>
    <mergeCell ref="A155:A159"/>
    <mergeCell ref="B155:B159"/>
    <mergeCell ref="E155:E159"/>
    <mergeCell ref="A182:A183"/>
    <mergeCell ref="B182:B183"/>
    <mergeCell ref="E182:E183"/>
    <mergeCell ref="A184:A189"/>
    <mergeCell ref="B184:B189"/>
    <mergeCell ref="E184:E189"/>
    <mergeCell ref="A172:A177"/>
    <mergeCell ref="B172:B177"/>
    <mergeCell ref="E172:E177"/>
    <mergeCell ref="A178:A181"/>
    <mergeCell ref="B178:B181"/>
    <mergeCell ref="E178:E181"/>
    <mergeCell ref="A202:A206"/>
    <mergeCell ref="B202:B206"/>
    <mergeCell ref="E202:E206"/>
    <mergeCell ref="A207:A211"/>
    <mergeCell ref="B207:B211"/>
    <mergeCell ref="E207:E211"/>
    <mergeCell ref="A190:A195"/>
    <mergeCell ref="B190:B195"/>
    <mergeCell ref="E190:E195"/>
    <mergeCell ref="A196:A201"/>
    <mergeCell ref="B196:B201"/>
    <mergeCell ref="E196:E201"/>
    <mergeCell ref="A223:A228"/>
    <mergeCell ref="B223:B228"/>
    <mergeCell ref="E223:E228"/>
    <mergeCell ref="A229:A234"/>
    <mergeCell ref="B229:B234"/>
    <mergeCell ref="E229:E234"/>
    <mergeCell ref="A212:A216"/>
    <mergeCell ref="B212:B216"/>
    <mergeCell ref="E212:E216"/>
    <mergeCell ref="A217:A222"/>
    <mergeCell ref="B217:B222"/>
    <mergeCell ref="E217:E222"/>
    <mergeCell ref="A247:A251"/>
    <mergeCell ref="B247:B251"/>
    <mergeCell ref="E247:E251"/>
    <mergeCell ref="A252:A256"/>
    <mergeCell ref="B252:B256"/>
    <mergeCell ref="E252:E256"/>
    <mergeCell ref="A235:A240"/>
    <mergeCell ref="B235:B240"/>
    <mergeCell ref="E235:E240"/>
    <mergeCell ref="A242:A246"/>
    <mergeCell ref="B242:B246"/>
    <mergeCell ref="E242:E246"/>
    <mergeCell ref="A267:A271"/>
    <mergeCell ref="B267:B271"/>
    <mergeCell ref="E267:E271"/>
    <mergeCell ref="A273:A278"/>
    <mergeCell ref="B273:B278"/>
    <mergeCell ref="E273:E278"/>
    <mergeCell ref="A257:A261"/>
    <mergeCell ref="B257:B261"/>
    <mergeCell ref="E257:E261"/>
    <mergeCell ref="A262:A266"/>
    <mergeCell ref="B262:B266"/>
    <mergeCell ref="E262:E266"/>
    <mergeCell ref="A291:A296"/>
    <mergeCell ref="B291:B296"/>
    <mergeCell ref="E291:E296"/>
    <mergeCell ref="A297:A301"/>
    <mergeCell ref="B297:B301"/>
    <mergeCell ref="E297:E301"/>
    <mergeCell ref="A279:A284"/>
    <mergeCell ref="B279:B284"/>
    <mergeCell ref="E279:E284"/>
    <mergeCell ref="A285:A290"/>
    <mergeCell ref="B285:B290"/>
    <mergeCell ref="E285:E290"/>
    <mergeCell ref="A315:A319"/>
    <mergeCell ref="B315:B319"/>
    <mergeCell ref="E315:E319"/>
    <mergeCell ref="A320:A324"/>
    <mergeCell ref="B320:B324"/>
    <mergeCell ref="C320:C324"/>
    <mergeCell ref="E320:E324"/>
    <mergeCell ref="A303:A308"/>
    <mergeCell ref="B303:B308"/>
    <mergeCell ref="E303:E308"/>
    <mergeCell ref="A309:A314"/>
    <mergeCell ref="B309:B314"/>
    <mergeCell ref="E309:E314"/>
    <mergeCell ref="A332:A335"/>
    <mergeCell ref="B332:B335"/>
    <mergeCell ref="E332:E335"/>
    <mergeCell ref="A336:A341"/>
    <mergeCell ref="B336:B341"/>
    <mergeCell ref="E336:E341"/>
    <mergeCell ref="A325:A329"/>
    <mergeCell ref="B325:B329"/>
    <mergeCell ref="E325:E329"/>
    <mergeCell ref="A330:A331"/>
    <mergeCell ref="B330:B331"/>
    <mergeCell ref="E330:E331"/>
    <mergeCell ref="A354:A359"/>
    <mergeCell ref="B354:B359"/>
    <mergeCell ref="E354:E359"/>
    <mergeCell ref="A360:A361"/>
    <mergeCell ref="B360:B361"/>
    <mergeCell ref="E360:E361"/>
    <mergeCell ref="A342:A347"/>
    <mergeCell ref="B342:B347"/>
    <mergeCell ref="E342:E347"/>
    <mergeCell ref="A348:A353"/>
    <mergeCell ref="B348:B353"/>
    <mergeCell ref="E348:E353"/>
    <mergeCell ref="A371:A375"/>
    <mergeCell ref="B371:B375"/>
    <mergeCell ref="E371:E375"/>
    <mergeCell ref="A376:A381"/>
    <mergeCell ref="B376:B381"/>
    <mergeCell ref="E376:E381"/>
    <mergeCell ref="A362:A365"/>
    <mergeCell ref="B362:B365"/>
    <mergeCell ref="E362:E365"/>
    <mergeCell ref="A366:A370"/>
    <mergeCell ref="B366:B370"/>
    <mergeCell ref="E366:E370"/>
    <mergeCell ref="A392:A393"/>
    <mergeCell ref="B392:B393"/>
    <mergeCell ref="E392:E393"/>
    <mergeCell ref="A394:A398"/>
    <mergeCell ref="B394:B398"/>
    <mergeCell ref="E394:E398"/>
    <mergeCell ref="A382:A387"/>
    <mergeCell ref="B382:B387"/>
    <mergeCell ref="E382:E387"/>
    <mergeCell ref="A388:A391"/>
    <mergeCell ref="B388:B391"/>
    <mergeCell ref="E388:E39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T402"/>
  <sheetViews>
    <sheetView workbookViewId="0">
      <selection activeCell="G9" sqref="G9"/>
    </sheetView>
  </sheetViews>
  <sheetFormatPr defaultRowHeight="15"/>
  <cols>
    <col min="3" max="3" width="37.85546875" customWidth="1"/>
    <col min="5" max="5" width="55.85546875" customWidth="1"/>
    <col min="7" max="8" width="10" bestFit="1" customWidth="1"/>
  </cols>
  <sheetData>
    <row r="1" spans="1:20">
      <c r="A1" s="1118" t="s">
        <v>0</v>
      </c>
      <c r="B1" s="1118"/>
      <c r="C1" s="1118"/>
      <c r="D1" s="1118"/>
      <c r="E1" s="1118"/>
      <c r="F1" s="1118"/>
      <c r="G1" s="1118"/>
      <c r="H1" s="1118"/>
      <c r="I1" s="1118"/>
      <c r="J1" s="1118"/>
      <c r="K1" s="1118"/>
      <c r="L1" s="1118"/>
      <c r="M1" s="1118"/>
      <c r="N1" s="1118"/>
      <c r="O1" s="1118"/>
      <c r="P1" s="1118"/>
      <c r="Q1" s="1118"/>
      <c r="R1" s="1118"/>
      <c r="S1" s="1118"/>
      <c r="T1" s="1118"/>
    </row>
    <row r="2" spans="1:20">
      <c r="A2" s="1119" t="s">
        <v>1709</v>
      </c>
      <c r="B2" s="1119"/>
      <c r="C2" s="1119"/>
      <c r="D2" s="1119"/>
      <c r="E2" s="1119"/>
      <c r="F2" s="1119"/>
      <c r="G2" s="1119"/>
      <c r="H2" s="1119"/>
      <c r="I2" s="1119"/>
      <c r="J2" s="1119"/>
      <c r="K2" s="1119"/>
      <c r="L2" s="1119"/>
      <c r="M2" s="1119"/>
      <c r="N2" s="1119"/>
      <c r="O2" s="1119"/>
      <c r="P2" s="1119"/>
      <c r="Q2" s="1119"/>
      <c r="R2" s="1119"/>
      <c r="S2" s="1119"/>
      <c r="T2" s="1119"/>
    </row>
    <row r="3" spans="1:20">
      <c r="A3" s="1120" t="s">
        <v>1710</v>
      </c>
      <c r="B3" s="1120"/>
      <c r="C3" s="1120"/>
      <c r="D3" s="1120"/>
      <c r="E3" s="1120"/>
      <c r="F3" s="1120"/>
      <c r="G3" s="1120"/>
      <c r="H3" s="1120"/>
      <c r="I3" s="1120"/>
      <c r="J3" s="1120"/>
      <c r="K3" s="1120"/>
      <c r="L3" s="1120"/>
      <c r="M3" s="1120"/>
      <c r="N3" s="1120"/>
      <c r="O3" s="1120"/>
      <c r="P3" s="1120"/>
      <c r="Q3" s="1120"/>
      <c r="R3" s="1120"/>
      <c r="S3" s="1120"/>
      <c r="T3" s="1120"/>
    </row>
    <row r="4" spans="1:20">
      <c r="A4" s="1103" t="s">
        <v>3</v>
      </c>
      <c r="B4" s="1121" t="s">
        <v>4</v>
      </c>
      <c r="C4" s="1121"/>
      <c r="D4" s="1121" t="s">
        <v>5</v>
      </c>
      <c r="E4" s="1121"/>
      <c r="F4" s="1114" t="s">
        <v>6</v>
      </c>
      <c r="G4" s="929"/>
      <c r="H4" s="929"/>
      <c r="I4" s="929"/>
      <c r="J4" s="929"/>
      <c r="K4" s="929"/>
      <c r="L4" s="929"/>
      <c r="M4" s="929"/>
      <c r="N4" s="929"/>
      <c r="O4" s="929"/>
      <c r="P4" s="929"/>
      <c r="Q4" s="929"/>
      <c r="R4" s="929"/>
      <c r="S4" s="929"/>
      <c r="T4" s="929"/>
    </row>
    <row r="5" spans="1:20">
      <c r="A5" s="1103"/>
      <c r="B5" s="1121"/>
      <c r="C5" s="1121"/>
      <c r="D5" s="1121"/>
      <c r="E5" s="1121"/>
      <c r="F5" s="1114"/>
      <c r="G5" s="2" t="s">
        <v>7</v>
      </c>
      <c r="H5" s="2" t="s">
        <v>8</v>
      </c>
      <c r="I5" s="2" t="s">
        <v>9</v>
      </c>
      <c r="J5" s="2" t="s">
        <v>10</v>
      </c>
      <c r="K5" s="2" t="s">
        <v>11</v>
      </c>
      <c r="L5" s="2" t="s">
        <v>12</v>
      </c>
      <c r="M5" s="2" t="s">
        <v>13</v>
      </c>
      <c r="N5" s="2" t="s">
        <v>14</v>
      </c>
      <c r="O5" s="2" t="s">
        <v>15</v>
      </c>
      <c r="P5" s="2" t="s">
        <v>16</v>
      </c>
      <c r="Q5" s="2" t="s">
        <v>17</v>
      </c>
      <c r="R5" s="2" t="s">
        <v>18</v>
      </c>
      <c r="S5" s="2" t="s">
        <v>19</v>
      </c>
      <c r="T5" s="2" t="s">
        <v>20</v>
      </c>
    </row>
    <row r="6" spans="1:20">
      <c r="A6" s="1103"/>
      <c r="B6" s="1121"/>
      <c r="C6" s="1121"/>
      <c r="D6" s="1122" t="s">
        <v>21</v>
      </c>
      <c r="E6" s="1122"/>
      <c r="F6" s="129"/>
      <c r="G6" s="2"/>
      <c r="H6" s="2"/>
      <c r="I6" s="2"/>
      <c r="J6" s="2"/>
      <c r="K6" s="2"/>
      <c r="L6" s="2"/>
      <c r="M6" s="2"/>
      <c r="N6" s="2"/>
      <c r="O6" s="2"/>
      <c r="P6" s="2"/>
      <c r="Q6" s="2"/>
      <c r="R6" s="2"/>
      <c r="S6" s="2"/>
      <c r="T6" s="2"/>
    </row>
    <row r="7" spans="1:20" ht="24">
      <c r="A7" s="921" t="s">
        <v>22</v>
      </c>
      <c r="B7" s="911" t="s">
        <v>23</v>
      </c>
      <c r="C7" s="911" t="s">
        <v>24</v>
      </c>
      <c r="D7" s="44" t="s">
        <v>25</v>
      </c>
      <c r="E7" s="130" t="s">
        <v>1711</v>
      </c>
      <c r="F7" s="1115" t="s">
        <v>27</v>
      </c>
      <c r="G7" s="131">
        <v>3</v>
      </c>
      <c r="H7" s="131">
        <v>3</v>
      </c>
      <c r="I7" s="131">
        <v>2</v>
      </c>
      <c r="J7" s="131">
        <v>2</v>
      </c>
      <c r="K7" s="131" t="s">
        <v>28</v>
      </c>
      <c r="L7" s="131" t="s">
        <v>28</v>
      </c>
      <c r="M7" s="132" t="s">
        <v>28</v>
      </c>
      <c r="N7" s="132" t="s">
        <v>28</v>
      </c>
      <c r="O7" s="132" t="s">
        <v>28</v>
      </c>
      <c r="P7" s="132" t="s">
        <v>28</v>
      </c>
      <c r="Q7" s="132" t="s">
        <v>28</v>
      </c>
      <c r="R7" s="132">
        <v>1</v>
      </c>
      <c r="S7" s="132">
        <v>2</v>
      </c>
      <c r="T7" s="132">
        <v>3</v>
      </c>
    </row>
    <row r="8" spans="1:20" ht="24">
      <c r="A8" s="922"/>
      <c r="B8" s="912"/>
      <c r="C8" s="912"/>
      <c r="D8" s="2" t="s">
        <v>29</v>
      </c>
      <c r="E8" s="130" t="s">
        <v>1712</v>
      </c>
      <c r="F8" s="1116"/>
      <c r="G8" s="131">
        <v>3</v>
      </c>
      <c r="H8" s="131">
        <v>3</v>
      </c>
      <c r="I8" s="131">
        <v>2</v>
      </c>
      <c r="J8" s="131">
        <v>3</v>
      </c>
      <c r="K8" s="131" t="s">
        <v>28</v>
      </c>
      <c r="L8" s="131" t="s">
        <v>28</v>
      </c>
      <c r="M8" s="132" t="s">
        <v>28</v>
      </c>
      <c r="N8" s="132" t="s">
        <v>28</v>
      </c>
      <c r="O8" s="132" t="s">
        <v>28</v>
      </c>
      <c r="P8" s="132" t="s">
        <v>28</v>
      </c>
      <c r="Q8" s="132" t="s">
        <v>28</v>
      </c>
      <c r="R8" s="132">
        <v>1</v>
      </c>
      <c r="S8" s="132">
        <v>2</v>
      </c>
      <c r="T8" s="132">
        <v>3</v>
      </c>
    </row>
    <row r="9" spans="1:20" ht="24">
      <c r="A9" s="922"/>
      <c r="B9" s="912"/>
      <c r="C9" s="912"/>
      <c r="D9" s="2" t="s">
        <v>31</v>
      </c>
      <c r="E9" s="130" t="s">
        <v>1713</v>
      </c>
      <c r="F9" s="1116"/>
      <c r="G9" s="131">
        <v>3</v>
      </c>
      <c r="H9" s="131">
        <v>2</v>
      </c>
      <c r="I9" s="131">
        <v>2</v>
      </c>
      <c r="J9" s="131">
        <v>3</v>
      </c>
      <c r="K9" s="131" t="s">
        <v>28</v>
      </c>
      <c r="L9" s="131" t="s">
        <v>28</v>
      </c>
      <c r="M9" s="132" t="s">
        <v>28</v>
      </c>
      <c r="N9" s="132" t="s">
        <v>28</v>
      </c>
      <c r="O9" s="132" t="s">
        <v>28</v>
      </c>
      <c r="P9" s="132" t="s">
        <v>28</v>
      </c>
      <c r="Q9" s="132" t="s">
        <v>28</v>
      </c>
      <c r="R9" s="132">
        <v>1</v>
      </c>
      <c r="S9" s="132">
        <v>2</v>
      </c>
      <c r="T9" s="132">
        <v>3</v>
      </c>
    </row>
    <row r="10" spans="1:20">
      <c r="A10" s="922"/>
      <c r="B10" s="912"/>
      <c r="C10" s="912"/>
      <c r="D10" s="2" t="s">
        <v>33</v>
      </c>
      <c r="E10" s="130" t="s">
        <v>1714</v>
      </c>
      <c r="F10" s="1116"/>
      <c r="G10" s="131">
        <v>3</v>
      </c>
      <c r="H10" s="131">
        <v>2</v>
      </c>
      <c r="I10" s="131">
        <v>3</v>
      </c>
      <c r="J10" s="131">
        <v>1</v>
      </c>
      <c r="K10" s="131" t="s">
        <v>28</v>
      </c>
      <c r="L10" s="131" t="s">
        <v>28</v>
      </c>
      <c r="M10" s="132" t="s">
        <v>28</v>
      </c>
      <c r="N10" s="132" t="s">
        <v>28</v>
      </c>
      <c r="O10" s="132" t="s">
        <v>28</v>
      </c>
      <c r="P10" s="132" t="s">
        <v>28</v>
      </c>
      <c r="Q10" s="132" t="s">
        <v>28</v>
      </c>
      <c r="R10" s="132">
        <v>1</v>
      </c>
      <c r="S10" s="132">
        <v>2</v>
      </c>
      <c r="T10" s="132">
        <v>3</v>
      </c>
    </row>
    <row r="11" spans="1:20">
      <c r="A11" s="922"/>
      <c r="B11" s="912"/>
      <c r="C11" s="912"/>
      <c r="D11" s="2" t="s">
        <v>35</v>
      </c>
      <c r="E11" s="130" t="s">
        <v>1715</v>
      </c>
      <c r="F11" s="1116"/>
      <c r="G11" s="131">
        <v>3</v>
      </c>
      <c r="H11" s="131">
        <v>2</v>
      </c>
      <c r="I11" s="131">
        <v>2</v>
      </c>
      <c r="J11" s="131">
        <v>2</v>
      </c>
      <c r="K11" s="131" t="s">
        <v>28</v>
      </c>
      <c r="L11" s="131" t="s">
        <v>28</v>
      </c>
      <c r="M11" s="132" t="s">
        <v>28</v>
      </c>
      <c r="N11" s="132" t="s">
        <v>28</v>
      </c>
      <c r="O11" s="132" t="s">
        <v>28</v>
      </c>
      <c r="P11" s="132" t="s">
        <v>28</v>
      </c>
      <c r="Q11" s="132" t="s">
        <v>28</v>
      </c>
      <c r="R11" s="132">
        <v>1</v>
      </c>
      <c r="S11" s="132">
        <v>2</v>
      </c>
      <c r="T11" s="132">
        <v>3</v>
      </c>
    </row>
    <row r="12" spans="1:20" hidden="1">
      <c r="A12" s="922"/>
      <c r="B12" s="912"/>
      <c r="C12" s="912"/>
      <c r="D12" s="2"/>
      <c r="E12" s="130"/>
      <c r="F12" s="1116"/>
      <c r="G12" s="131">
        <v>15</v>
      </c>
      <c r="H12" s="131">
        <f>SUM(H7:H11)</f>
        <v>12</v>
      </c>
      <c r="I12" s="131">
        <f>SUM(I7:I11)</f>
        <v>11</v>
      </c>
      <c r="J12" s="131">
        <f>SUM(J7:J11)</f>
        <v>11</v>
      </c>
      <c r="K12" s="131"/>
      <c r="L12" s="131"/>
      <c r="M12" s="132"/>
      <c r="N12" s="132"/>
      <c r="O12" s="132"/>
      <c r="P12" s="132"/>
      <c r="Q12" s="132"/>
      <c r="R12" s="132">
        <f>SUM(R7:R11)</f>
        <v>5</v>
      </c>
      <c r="S12" s="132">
        <f>SUM(S7:S11)</f>
        <v>10</v>
      </c>
      <c r="T12" s="132">
        <f>SUM(T7:T11)</f>
        <v>15</v>
      </c>
    </row>
    <row r="13" spans="1:20" s="136" customFormat="1">
      <c r="A13" s="923"/>
      <c r="B13" s="913"/>
      <c r="C13" s="913"/>
      <c r="D13" s="133"/>
      <c r="E13" s="134"/>
      <c r="F13" s="1117"/>
      <c r="G13" s="135">
        <f t="shared" ref="G13:T13" si="0">G12/5</f>
        <v>3</v>
      </c>
      <c r="H13" s="135">
        <f t="shared" si="0"/>
        <v>2.4</v>
      </c>
      <c r="I13" s="135">
        <f t="shared" si="0"/>
        <v>2.2000000000000002</v>
      </c>
      <c r="J13" s="135">
        <f t="shared" si="0"/>
        <v>2.2000000000000002</v>
      </c>
      <c r="K13" s="135">
        <f t="shared" si="0"/>
        <v>0</v>
      </c>
      <c r="L13" s="135">
        <f t="shared" si="0"/>
        <v>0</v>
      </c>
      <c r="M13" s="135">
        <f t="shared" si="0"/>
        <v>0</v>
      </c>
      <c r="N13" s="135">
        <f t="shared" si="0"/>
        <v>0</v>
      </c>
      <c r="O13" s="135">
        <f t="shared" si="0"/>
        <v>0</v>
      </c>
      <c r="P13" s="135">
        <f t="shared" si="0"/>
        <v>0</v>
      </c>
      <c r="Q13" s="135">
        <f t="shared" si="0"/>
        <v>0</v>
      </c>
      <c r="R13" s="135">
        <f t="shared" si="0"/>
        <v>1</v>
      </c>
      <c r="S13" s="135">
        <f t="shared" si="0"/>
        <v>2</v>
      </c>
      <c r="T13" s="135">
        <f t="shared" si="0"/>
        <v>3</v>
      </c>
    </row>
    <row r="14" spans="1:20" ht="24">
      <c r="A14" s="929" t="s">
        <v>37</v>
      </c>
      <c r="B14" s="1103" t="s">
        <v>38</v>
      </c>
      <c r="C14" s="1103" t="s">
        <v>39</v>
      </c>
      <c r="D14" s="2" t="s">
        <v>40</v>
      </c>
      <c r="E14" s="130" t="s">
        <v>1716</v>
      </c>
      <c r="F14" s="1114" t="s">
        <v>27</v>
      </c>
      <c r="G14" s="131" t="s">
        <v>28</v>
      </c>
      <c r="H14" s="131" t="s">
        <v>28</v>
      </c>
      <c r="I14" s="131" t="s">
        <v>28</v>
      </c>
      <c r="J14" s="131" t="s">
        <v>28</v>
      </c>
      <c r="K14" s="131" t="s">
        <v>28</v>
      </c>
      <c r="L14" s="131" t="s">
        <v>28</v>
      </c>
      <c r="M14" s="131" t="s">
        <v>28</v>
      </c>
      <c r="N14" s="131">
        <v>2</v>
      </c>
      <c r="O14" s="131" t="s">
        <v>28</v>
      </c>
      <c r="P14" s="131">
        <v>2</v>
      </c>
      <c r="Q14" s="131">
        <v>2</v>
      </c>
      <c r="R14" s="131">
        <v>1</v>
      </c>
      <c r="S14" s="131" t="s">
        <v>28</v>
      </c>
      <c r="T14" s="131" t="s">
        <v>28</v>
      </c>
    </row>
    <row r="15" spans="1:20">
      <c r="A15" s="929"/>
      <c r="B15" s="1103"/>
      <c r="C15" s="1103"/>
      <c r="D15" s="2" t="s">
        <v>42</v>
      </c>
      <c r="E15" s="130" t="s">
        <v>1305</v>
      </c>
      <c r="F15" s="1114"/>
      <c r="G15" s="131" t="s">
        <v>28</v>
      </c>
      <c r="H15" s="131" t="s">
        <v>28</v>
      </c>
      <c r="I15" s="131" t="s">
        <v>28</v>
      </c>
      <c r="J15" s="131" t="s">
        <v>28</v>
      </c>
      <c r="K15" s="131">
        <v>2</v>
      </c>
      <c r="L15" s="131">
        <v>3</v>
      </c>
      <c r="M15" s="131">
        <v>2</v>
      </c>
      <c r="N15" s="131">
        <v>3</v>
      </c>
      <c r="O15" s="131">
        <v>1</v>
      </c>
      <c r="P15" s="131">
        <v>3</v>
      </c>
      <c r="Q15" s="131">
        <v>1</v>
      </c>
      <c r="R15" s="131" t="s">
        <v>28</v>
      </c>
      <c r="S15" s="131" t="s">
        <v>28</v>
      </c>
      <c r="T15" s="131" t="s">
        <v>28</v>
      </c>
    </row>
    <row r="16" spans="1:20" ht="24">
      <c r="A16" s="929"/>
      <c r="B16" s="1103"/>
      <c r="C16" s="1103"/>
      <c r="D16" s="2" t="s">
        <v>44</v>
      </c>
      <c r="E16" s="130" t="s">
        <v>1306</v>
      </c>
      <c r="F16" s="1114"/>
      <c r="G16" s="131" t="s">
        <v>28</v>
      </c>
      <c r="H16" s="131" t="s">
        <v>28</v>
      </c>
      <c r="I16" s="131" t="s">
        <v>28</v>
      </c>
      <c r="J16" s="131">
        <v>3</v>
      </c>
      <c r="K16" s="131" t="s">
        <v>28</v>
      </c>
      <c r="L16" s="131">
        <v>2</v>
      </c>
      <c r="M16" s="131" t="s">
        <v>28</v>
      </c>
      <c r="N16" s="131">
        <v>2</v>
      </c>
      <c r="O16" s="131">
        <v>2</v>
      </c>
      <c r="P16" s="131">
        <v>2</v>
      </c>
      <c r="Q16" s="131">
        <v>2</v>
      </c>
      <c r="R16" s="131">
        <v>2</v>
      </c>
      <c r="S16" s="131" t="s">
        <v>28</v>
      </c>
      <c r="T16" s="131" t="s">
        <v>28</v>
      </c>
    </row>
    <row r="17" spans="1:20">
      <c r="A17" s="929"/>
      <c r="B17" s="1103"/>
      <c r="C17" s="1103"/>
      <c r="D17" s="2" t="s">
        <v>46</v>
      </c>
      <c r="E17" s="130" t="s">
        <v>960</v>
      </c>
      <c r="F17" s="1114"/>
      <c r="G17" s="131" t="s">
        <v>28</v>
      </c>
      <c r="H17" s="131" t="s">
        <v>28</v>
      </c>
      <c r="I17" s="131" t="s">
        <v>28</v>
      </c>
      <c r="J17" s="131" t="s">
        <v>28</v>
      </c>
      <c r="K17" s="131" t="s">
        <v>28</v>
      </c>
      <c r="L17" s="131">
        <v>2</v>
      </c>
      <c r="M17" s="131">
        <v>2</v>
      </c>
      <c r="N17" s="131">
        <v>2</v>
      </c>
      <c r="O17" s="131">
        <v>1</v>
      </c>
      <c r="P17" s="131">
        <v>3</v>
      </c>
      <c r="Q17" s="131">
        <v>1</v>
      </c>
      <c r="R17" s="131">
        <v>1</v>
      </c>
      <c r="S17" s="131" t="s">
        <v>28</v>
      </c>
      <c r="T17" s="131" t="s">
        <v>28</v>
      </c>
    </row>
    <row r="18" spans="1:20">
      <c r="A18" s="929"/>
      <c r="B18" s="1103"/>
      <c r="C18" s="1103"/>
      <c r="D18" s="137" t="s">
        <v>48</v>
      </c>
      <c r="E18" s="130" t="s">
        <v>1717</v>
      </c>
      <c r="F18" s="1114"/>
      <c r="G18" s="131" t="s">
        <v>28</v>
      </c>
      <c r="H18" s="131" t="s">
        <v>28</v>
      </c>
      <c r="I18" s="131" t="s">
        <v>28</v>
      </c>
      <c r="J18" s="131">
        <v>2</v>
      </c>
      <c r="K18" s="131" t="s">
        <v>28</v>
      </c>
      <c r="L18" s="131" t="s">
        <v>28</v>
      </c>
      <c r="M18" s="131" t="s">
        <v>28</v>
      </c>
      <c r="N18" s="131">
        <v>3</v>
      </c>
      <c r="O18" s="131">
        <v>3</v>
      </c>
      <c r="P18" s="131" t="s">
        <v>28</v>
      </c>
      <c r="Q18" s="131">
        <v>3</v>
      </c>
      <c r="R18" s="131">
        <v>1</v>
      </c>
      <c r="S18" s="131" t="s">
        <v>28</v>
      </c>
      <c r="T18" s="131" t="s">
        <v>28</v>
      </c>
    </row>
    <row r="19" spans="1:20" hidden="1">
      <c r="A19" s="2"/>
      <c r="B19" s="44"/>
      <c r="C19" s="44"/>
      <c r="D19" s="137"/>
      <c r="E19" s="130"/>
      <c r="F19" s="129"/>
      <c r="G19" s="131"/>
      <c r="H19" s="131"/>
      <c r="I19" s="131"/>
      <c r="J19" s="131">
        <f t="shared" ref="J19:R19" si="1">SUM(J14:J18)</f>
        <v>5</v>
      </c>
      <c r="K19" s="131">
        <f t="shared" si="1"/>
        <v>2</v>
      </c>
      <c r="L19" s="131">
        <f t="shared" si="1"/>
        <v>7</v>
      </c>
      <c r="M19" s="131">
        <f t="shared" si="1"/>
        <v>4</v>
      </c>
      <c r="N19" s="131">
        <f t="shared" si="1"/>
        <v>12</v>
      </c>
      <c r="O19" s="131">
        <f t="shared" si="1"/>
        <v>7</v>
      </c>
      <c r="P19" s="131">
        <f t="shared" si="1"/>
        <v>10</v>
      </c>
      <c r="Q19" s="131">
        <f t="shared" si="1"/>
        <v>9</v>
      </c>
      <c r="R19" s="131">
        <f t="shared" si="1"/>
        <v>5</v>
      </c>
      <c r="S19" s="131"/>
      <c r="T19" s="131"/>
    </row>
    <row r="20" spans="1:20" s="136" customFormat="1">
      <c r="A20" s="133"/>
      <c r="B20" s="138"/>
      <c r="C20" s="138"/>
      <c r="D20" s="133"/>
      <c r="E20" s="134"/>
      <c r="F20" s="139"/>
      <c r="G20" s="135"/>
      <c r="H20" s="135"/>
      <c r="I20" s="135"/>
      <c r="J20" s="135">
        <f>J19/5</f>
        <v>1</v>
      </c>
      <c r="K20" s="135">
        <f t="shared" ref="K20:T20" si="2">K19/5</f>
        <v>0.4</v>
      </c>
      <c r="L20" s="135">
        <f t="shared" si="2"/>
        <v>1.4</v>
      </c>
      <c r="M20" s="135">
        <f t="shared" si="2"/>
        <v>0.8</v>
      </c>
      <c r="N20" s="135">
        <f t="shared" si="2"/>
        <v>2.4</v>
      </c>
      <c r="O20" s="135">
        <f t="shared" si="2"/>
        <v>1.4</v>
      </c>
      <c r="P20" s="135">
        <f t="shared" si="2"/>
        <v>2</v>
      </c>
      <c r="Q20" s="135">
        <f t="shared" si="2"/>
        <v>1.8</v>
      </c>
      <c r="R20" s="135">
        <f t="shared" si="2"/>
        <v>1</v>
      </c>
      <c r="S20" s="135">
        <f t="shared" si="2"/>
        <v>0</v>
      </c>
      <c r="T20" s="135">
        <f t="shared" si="2"/>
        <v>0</v>
      </c>
    </row>
    <row r="21" spans="1:20">
      <c r="A21" s="929" t="s">
        <v>50</v>
      </c>
      <c r="B21" s="1103" t="s">
        <v>51</v>
      </c>
      <c r="C21" s="1103" t="s">
        <v>52</v>
      </c>
      <c r="D21" s="2" t="s">
        <v>53</v>
      </c>
      <c r="E21" s="130" t="s">
        <v>1308</v>
      </c>
      <c r="F21" s="1114" t="s">
        <v>27</v>
      </c>
      <c r="G21" s="131" t="s">
        <v>28</v>
      </c>
      <c r="H21" s="131" t="s">
        <v>28</v>
      </c>
      <c r="I21" s="131" t="s">
        <v>28</v>
      </c>
      <c r="J21" s="131" t="s">
        <v>28</v>
      </c>
      <c r="K21" s="131" t="s">
        <v>28</v>
      </c>
      <c r="L21" s="131">
        <v>2</v>
      </c>
      <c r="M21" s="131">
        <v>3</v>
      </c>
      <c r="N21" s="131" t="s">
        <v>28</v>
      </c>
      <c r="O21" s="131">
        <v>3</v>
      </c>
      <c r="P21" s="131" t="s">
        <v>28</v>
      </c>
      <c r="Q21" s="131" t="s">
        <v>28</v>
      </c>
      <c r="R21" s="131">
        <v>2</v>
      </c>
      <c r="S21" s="131" t="s">
        <v>28</v>
      </c>
      <c r="T21" s="131" t="s">
        <v>28</v>
      </c>
    </row>
    <row r="22" spans="1:20" ht="24">
      <c r="A22" s="929"/>
      <c r="B22" s="1103"/>
      <c r="C22" s="1103"/>
      <c r="D22" s="2" t="s">
        <v>55</v>
      </c>
      <c r="E22" s="130" t="s">
        <v>1309</v>
      </c>
      <c r="F22" s="1114"/>
      <c r="G22" s="131" t="s">
        <v>28</v>
      </c>
      <c r="H22" s="131" t="s">
        <v>28</v>
      </c>
      <c r="I22" s="131">
        <v>2</v>
      </c>
      <c r="J22" s="131" t="s">
        <v>28</v>
      </c>
      <c r="K22" s="131" t="s">
        <v>28</v>
      </c>
      <c r="L22" s="131">
        <v>2</v>
      </c>
      <c r="M22" s="131" t="s">
        <v>28</v>
      </c>
      <c r="N22" s="131" t="s">
        <v>28</v>
      </c>
      <c r="O22" s="131" t="s">
        <v>28</v>
      </c>
      <c r="P22" s="131" t="s">
        <v>28</v>
      </c>
      <c r="Q22" s="131">
        <v>2</v>
      </c>
      <c r="R22" s="131">
        <v>2</v>
      </c>
      <c r="S22" s="131" t="s">
        <v>28</v>
      </c>
      <c r="T22" s="131" t="s">
        <v>28</v>
      </c>
    </row>
    <row r="23" spans="1:20">
      <c r="A23" s="929"/>
      <c r="B23" s="1103"/>
      <c r="C23" s="1103"/>
      <c r="D23" s="2" t="s">
        <v>57</v>
      </c>
      <c r="E23" s="130" t="s">
        <v>1310</v>
      </c>
      <c r="F23" s="1114"/>
      <c r="G23" s="131">
        <v>3</v>
      </c>
      <c r="H23" s="131" t="s">
        <v>28</v>
      </c>
      <c r="I23" s="131">
        <v>2</v>
      </c>
      <c r="J23" s="131">
        <v>3</v>
      </c>
      <c r="K23" s="131" t="s">
        <v>28</v>
      </c>
      <c r="L23" s="131">
        <v>2</v>
      </c>
      <c r="M23" s="131" t="s">
        <v>28</v>
      </c>
      <c r="N23" s="131" t="s">
        <v>28</v>
      </c>
      <c r="O23" s="131" t="s">
        <v>28</v>
      </c>
      <c r="P23" s="131" t="s">
        <v>28</v>
      </c>
      <c r="Q23" s="131">
        <v>2</v>
      </c>
      <c r="R23" s="131">
        <v>2</v>
      </c>
      <c r="S23" s="131" t="s">
        <v>28</v>
      </c>
      <c r="T23" s="131" t="s">
        <v>28</v>
      </c>
    </row>
    <row r="24" spans="1:20">
      <c r="A24" s="929"/>
      <c r="B24" s="1103"/>
      <c r="C24" s="1103"/>
      <c r="D24" s="2" t="s">
        <v>59</v>
      </c>
      <c r="E24" s="130" t="s">
        <v>1311</v>
      </c>
      <c r="F24" s="1114"/>
      <c r="G24" s="131">
        <v>3</v>
      </c>
      <c r="H24" s="131">
        <v>3</v>
      </c>
      <c r="I24" s="131">
        <v>2</v>
      </c>
      <c r="J24" s="131" t="s">
        <v>28</v>
      </c>
      <c r="K24" s="131" t="s">
        <v>28</v>
      </c>
      <c r="L24" s="131">
        <v>2</v>
      </c>
      <c r="M24" s="131">
        <v>3</v>
      </c>
      <c r="N24" s="131" t="s">
        <v>28</v>
      </c>
      <c r="O24" s="131">
        <v>3</v>
      </c>
      <c r="P24" s="131" t="s">
        <v>28</v>
      </c>
      <c r="Q24" s="131">
        <v>2</v>
      </c>
      <c r="R24" s="131">
        <v>2</v>
      </c>
      <c r="S24" s="131" t="s">
        <v>28</v>
      </c>
      <c r="T24" s="131" t="s">
        <v>28</v>
      </c>
    </row>
    <row r="25" spans="1:20" ht="24">
      <c r="A25" s="929"/>
      <c r="B25" s="1103"/>
      <c r="C25" s="1103"/>
      <c r="D25" s="2" t="s">
        <v>61</v>
      </c>
      <c r="E25" s="130" t="s">
        <v>1718</v>
      </c>
      <c r="F25" s="1114"/>
      <c r="G25" s="131">
        <v>3</v>
      </c>
      <c r="H25" s="131">
        <v>3</v>
      </c>
      <c r="I25" s="131" t="s">
        <v>28</v>
      </c>
      <c r="J25" s="131" t="s">
        <v>28</v>
      </c>
      <c r="K25" s="131">
        <v>3</v>
      </c>
      <c r="L25" s="131" t="s">
        <v>28</v>
      </c>
      <c r="M25" s="131" t="s">
        <v>28</v>
      </c>
      <c r="N25" s="131" t="s">
        <v>28</v>
      </c>
      <c r="O25" s="131">
        <v>3</v>
      </c>
      <c r="P25" s="131" t="s">
        <v>28</v>
      </c>
      <c r="Q25" s="131">
        <v>2</v>
      </c>
      <c r="R25" s="131" t="s">
        <v>28</v>
      </c>
      <c r="S25" s="131" t="s">
        <v>28</v>
      </c>
      <c r="T25" s="131" t="s">
        <v>28</v>
      </c>
    </row>
    <row r="26" spans="1:20" hidden="1">
      <c r="A26" s="2"/>
      <c r="B26" s="44"/>
      <c r="C26" s="44"/>
      <c r="D26" s="2"/>
      <c r="E26" s="130"/>
      <c r="F26" s="129"/>
      <c r="G26" s="131">
        <f t="shared" ref="G26:M26" si="3">SUM(G21:G25)</f>
        <v>9</v>
      </c>
      <c r="H26" s="131">
        <f t="shared" si="3"/>
        <v>6</v>
      </c>
      <c r="I26" s="131">
        <f t="shared" si="3"/>
        <v>6</v>
      </c>
      <c r="J26" s="131">
        <f t="shared" si="3"/>
        <v>3</v>
      </c>
      <c r="K26" s="131">
        <f t="shared" si="3"/>
        <v>3</v>
      </c>
      <c r="L26" s="131">
        <f t="shared" si="3"/>
        <v>8</v>
      </c>
      <c r="M26" s="131">
        <f t="shared" si="3"/>
        <v>6</v>
      </c>
      <c r="N26" s="131"/>
      <c r="O26" s="131">
        <f>SUM(O21:O25)</f>
        <v>9</v>
      </c>
      <c r="P26" s="131"/>
      <c r="Q26" s="131">
        <f>SUM(Q21:Q25)</f>
        <v>8</v>
      </c>
      <c r="R26" s="131">
        <f>SUM(R21:R25)</f>
        <v>8</v>
      </c>
      <c r="S26" s="131"/>
      <c r="T26" s="131"/>
    </row>
    <row r="27" spans="1:20" s="136" customFormat="1">
      <c r="A27" s="133"/>
      <c r="B27" s="138"/>
      <c r="C27" s="138"/>
      <c r="D27" s="133"/>
      <c r="E27" s="134"/>
      <c r="F27" s="139"/>
      <c r="G27" s="135">
        <f>G26/5</f>
        <v>1.8</v>
      </c>
      <c r="H27" s="135">
        <f t="shared" ref="H27:T27" si="4">H26/5</f>
        <v>1.2</v>
      </c>
      <c r="I27" s="135">
        <f t="shared" si="4"/>
        <v>1.2</v>
      </c>
      <c r="J27" s="135">
        <f t="shared" si="4"/>
        <v>0.6</v>
      </c>
      <c r="K27" s="135">
        <f t="shared" si="4"/>
        <v>0.6</v>
      </c>
      <c r="L27" s="135">
        <f t="shared" si="4"/>
        <v>1.6</v>
      </c>
      <c r="M27" s="135">
        <f t="shared" si="4"/>
        <v>1.2</v>
      </c>
      <c r="N27" s="135">
        <f t="shared" si="4"/>
        <v>0</v>
      </c>
      <c r="O27" s="135">
        <f t="shared" si="4"/>
        <v>1.8</v>
      </c>
      <c r="P27" s="135">
        <f t="shared" si="4"/>
        <v>0</v>
      </c>
      <c r="Q27" s="135">
        <f t="shared" si="4"/>
        <v>1.6</v>
      </c>
      <c r="R27" s="135">
        <f t="shared" si="4"/>
        <v>1.6</v>
      </c>
      <c r="S27" s="135">
        <f t="shared" si="4"/>
        <v>0</v>
      </c>
      <c r="T27" s="135">
        <f t="shared" si="4"/>
        <v>0</v>
      </c>
    </row>
    <row r="28" spans="1:20">
      <c r="A28" s="929" t="s">
        <v>63</v>
      </c>
      <c r="B28" s="1103" t="s">
        <v>64</v>
      </c>
      <c r="C28" s="929" t="s">
        <v>888</v>
      </c>
      <c r="D28" s="2" t="s">
        <v>66</v>
      </c>
      <c r="E28" s="130" t="s">
        <v>1719</v>
      </c>
      <c r="F28" s="1114" t="s">
        <v>27</v>
      </c>
      <c r="G28" s="140" t="s">
        <v>28</v>
      </c>
      <c r="H28" s="140" t="s">
        <v>28</v>
      </c>
      <c r="I28" s="140" t="s">
        <v>28</v>
      </c>
      <c r="J28" s="140" t="s">
        <v>28</v>
      </c>
      <c r="K28" s="140" t="s">
        <v>28</v>
      </c>
      <c r="L28" s="140">
        <v>1</v>
      </c>
      <c r="M28" s="140">
        <v>2</v>
      </c>
      <c r="N28" s="140" t="s">
        <v>28</v>
      </c>
      <c r="O28" s="140">
        <v>2</v>
      </c>
      <c r="P28" s="140" t="s">
        <v>28</v>
      </c>
      <c r="Q28" s="140" t="s">
        <v>28</v>
      </c>
      <c r="R28" s="140">
        <v>1</v>
      </c>
      <c r="S28" s="140" t="s">
        <v>28</v>
      </c>
      <c r="T28" s="140" t="s">
        <v>28</v>
      </c>
    </row>
    <row r="29" spans="1:20" ht="24">
      <c r="A29" s="929"/>
      <c r="B29" s="1103"/>
      <c r="C29" s="929"/>
      <c r="D29" s="2" t="s">
        <v>68</v>
      </c>
      <c r="E29" s="130" t="s">
        <v>1314</v>
      </c>
      <c r="F29" s="1114"/>
      <c r="G29" s="140" t="s">
        <v>28</v>
      </c>
      <c r="H29" s="140" t="s">
        <v>28</v>
      </c>
      <c r="I29" s="140">
        <v>2</v>
      </c>
      <c r="J29" s="140" t="s">
        <v>28</v>
      </c>
      <c r="K29" s="140" t="s">
        <v>28</v>
      </c>
      <c r="L29" s="140">
        <v>1</v>
      </c>
      <c r="M29" s="140" t="s">
        <v>28</v>
      </c>
      <c r="N29" s="140" t="s">
        <v>28</v>
      </c>
      <c r="O29" s="140" t="s">
        <v>28</v>
      </c>
      <c r="P29" s="140" t="s">
        <v>28</v>
      </c>
      <c r="Q29" s="140">
        <v>1</v>
      </c>
      <c r="R29" s="140">
        <v>1</v>
      </c>
      <c r="S29" s="140" t="s">
        <v>28</v>
      </c>
      <c r="T29" s="140" t="s">
        <v>28</v>
      </c>
    </row>
    <row r="30" spans="1:20" ht="24">
      <c r="A30" s="929"/>
      <c r="B30" s="1103"/>
      <c r="C30" s="929"/>
      <c r="D30" s="2" t="s">
        <v>70</v>
      </c>
      <c r="E30" s="130" t="s">
        <v>1720</v>
      </c>
      <c r="F30" s="1114"/>
      <c r="G30" s="140">
        <v>2</v>
      </c>
      <c r="H30" s="140" t="s">
        <v>28</v>
      </c>
      <c r="I30" s="140">
        <v>2</v>
      </c>
      <c r="J30" s="140">
        <v>2</v>
      </c>
      <c r="K30" s="140" t="s">
        <v>28</v>
      </c>
      <c r="L30" s="140">
        <v>1</v>
      </c>
      <c r="M30" s="140" t="s">
        <v>28</v>
      </c>
      <c r="N30" s="140" t="s">
        <v>28</v>
      </c>
      <c r="O30" s="140" t="s">
        <v>28</v>
      </c>
      <c r="P30" s="140" t="s">
        <v>28</v>
      </c>
      <c r="Q30" s="140">
        <v>1</v>
      </c>
      <c r="R30" s="140">
        <v>2</v>
      </c>
      <c r="S30" s="140" t="s">
        <v>28</v>
      </c>
      <c r="T30" s="140" t="s">
        <v>28</v>
      </c>
    </row>
    <row r="31" spans="1:20" ht="24">
      <c r="A31" s="929"/>
      <c r="B31" s="1103"/>
      <c r="C31" s="929"/>
      <c r="D31" s="2" t="s">
        <v>72</v>
      </c>
      <c r="E31" s="130" t="s">
        <v>1721</v>
      </c>
      <c r="F31" s="1114"/>
      <c r="G31" s="140">
        <v>2</v>
      </c>
      <c r="H31" s="140" t="s">
        <v>28</v>
      </c>
      <c r="I31" s="140">
        <v>2</v>
      </c>
      <c r="J31" s="140" t="s">
        <v>28</v>
      </c>
      <c r="K31" s="140" t="s">
        <v>28</v>
      </c>
      <c r="L31" s="140">
        <v>1</v>
      </c>
      <c r="M31" s="140">
        <v>2</v>
      </c>
      <c r="N31" s="140" t="s">
        <v>28</v>
      </c>
      <c r="O31" s="140" t="s">
        <v>28</v>
      </c>
      <c r="P31" s="140" t="s">
        <v>28</v>
      </c>
      <c r="Q31" s="140">
        <v>1</v>
      </c>
      <c r="R31" s="140">
        <v>1</v>
      </c>
      <c r="S31" s="140" t="s">
        <v>28</v>
      </c>
      <c r="T31" s="140" t="s">
        <v>28</v>
      </c>
    </row>
    <row r="32" spans="1:20" ht="24">
      <c r="A32" s="929"/>
      <c r="B32" s="1103"/>
      <c r="C32" s="929"/>
      <c r="D32" s="2" t="s">
        <v>74</v>
      </c>
      <c r="E32" s="130" t="s">
        <v>1722</v>
      </c>
      <c r="F32" s="1114"/>
      <c r="G32" s="140" t="s">
        <v>28</v>
      </c>
      <c r="H32" s="140">
        <v>1</v>
      </c>
      <c r="I32" s="140" t="s">
        <v>28</v>
      </c>
      <c r="J32" s="140" t="s">
        <v>28</v>
      </c>
      <c r="K32" s="140" t="s">
        <v>28</v>
      </c>
      <c r="L32" s="140">
        <v>1</v>
      </c>
      <c r="M32" s="140">
        <v>2</v>
      </c>
      <c r="N32" s="140" t="s">
        <v>28</v>
      </c>
      <c r="O32" s="140">
        <v>2</v>
      </c>
      <c r="P32" s="140" t="s">
        <v>28</v>
      </c>
      <c r="Q32" s="140">
        <v>1</v>
      </c>
      <c r="R32" s="140" t="s">
        <v>28</v>
      </c>
      <c r="S32" s="140" t="s">
        <v>28</v>
      </c>
      <c r="T32" s="140" t="s">
        <v>28</v>
      </c>
    </row>
    <row r="33" spans="1:20" hidden="1">
      <c r="A33" s="2"/>
      <c r="B33" s="44"/>
      <c r="C33" s="2"/>
      <c r="D33" s="2"/>
      <c r="E33" s="130"/>
      <c r="F33" s="129"/>
      <c r="G33" s="140">
        <f>SUM(G28:G32)</f>
        <v>4</v>
      </c>
      <c r="H33" s="140">
        <f>SUM(H28:H32)</f>
        <v>1</v>
      </c>
      <c r="I33" s="140">
        <f>SUM(I28:I32)</f>
        <v>6</v>
      </c>
      <c r="J33" s="140">
        <f>SUM(J28:J32)</f>
        <v>2</v>
      </c>
      <c r="K33" s="140"/>
      <c r="L33" s="140">
        <f>SUM(L28:L32)</f>
        <v>5</v>
      </c>
      <c r="M33" s="140">
        <f>SUM(M28:M32)</f>
        <v>6</v>
      </c>
      <c r="N33" s="140"/>
      <c r="O33" s="140">
        <f>SUM(O28:O32)</f>
        <v>4</v>
      </c>
      <c r="P33" s="140"/>
      <c r="Q33" s="140">
        <f>SUM(Q28:Q32)</f>
        <v>4</v>
      </c>
      <c r="R33" s="140">
        <f>SUM(R28:R32)</f>
        <v>5</v>
      </c>
      <c r="S33" s="140"/>
      <c r="T33" s="140"/>
    </row>
    <row r="34" spans="1:20" s="136" customFormat="1">
      <c r="A34" s="133"/>
      <c r="B34" s="138"/>
      <c r="C34" s="133"/>
      <c r="D34" s="133"/>
      <c r="E34" s="134"/>
      <c r="F34" s="139"/>
      <c r="G34" s="141">
        <f>G33/5</f>
        <v>0.8</v>
      </c>
      <c r="H34" s="141">
        <f t="shared" ref="H34:T34" si="5">H33/5</f>
        <v>0.2</v>
      </c>
      <c r="I34" s="141">
        <f t="shared" si="5"/>
        <v>1.2</v>
      </c>
      <c r="J34" s="141">
        <f t="shared" si="5"/>
        <v>0.4</v>
      </c>
      <c r="K34" s="141">
        <f t="shared" si="5"/>
        <v>0</v>
      </c>
      <c r="L34" s="141">
        <f t="shared" si="5"/>
        <v>1</v>
      </c>
      <c r="M34" s="141">
        <f t="shared" si="5"/>
        <v>1.2</v>
      </c>
      <c r="N34" s="141">
        <f t="shared" si="5"/>
        <v>0</v>
      </c>
      <c r="O34" s="141">
        <f t="shared" si="5"/>
        <v>0.8</v>
      </c>
      <c r="P34" s="141">
        <f t="shared" si="5"/>
        <v>0</v>
      </c>
      <c r="Q34" s="141">
        <f t="shared" si="5"/>
        <v>0.8</v>
      </c>
      <c r="R34" s="141">
        <f t="shared" si="5"/>
        <v>1</v>
      </c>
      <c r="S34" s="141">
        <f t="shared" si="5"/>
        <v>0</v>
      </c>
      <c r="T34" s="141">
        <f t="shared" si="5"/>
        <v>0</v>
      </c>
    </row>
    <row r="35" spans="1:20">
      <c r="A35" s="929" t="s">
        <v>76</v>
      </c>
      <c r="B35" s="1103" t="s">
        <v>1723</v>
      </c>
      <c r="C35" s="1103" t="s">
        <v>190</v>
      </c>
      <c r="D35" s="2" t="s">
        <v>79</v>
      </c>
      <c r="E35" s="130" t="s">
        <v>1724</v>
      </c>
      <c r="F35" s="1114" t="s">
        <v>27</v>
      </c>
      <c r="G35" s="131">
        <v>2</v>
      </c>
      <c r="H35" s="131">
        <v>3</v>
      </c>
      <c r="I35" s="131">
        <v>1</v>
      </c>
      <c r="J35" s="131">
        <v>3</v>
      </c>
      <c r="K35" s="131" t="s">
        <v>28</v>
      </c>
      <c r="L35" s="131" t="s">
        <v>28</v>
      </c>
      <c r="M35" s="131" t="s">
        <v>28</v>
      </c>
      <c r="N35" s="131" t="s">
        <v>28</v>
      </c>
      <c r="O35" s="131" t="s">
        <v>28</v>
      </c>
      <c r="P35" s="131" t="s">
        <v>28</v>
      </c>
      <c r="Q35" s="131" t="s">
        <v>28</v>
      </c>
      <c r="R35" s="131">
        <v>3</v>
      </c>
      <c r="S35" s="131">
        <v>3</v>
      </c>
      <c r="T35" s="131">
        <v>3</v>
      </c>
    </row>
    <row r="36" spans="1:20">
      <c r="A36" s="929"/>
      <c r="B36" s="1103"/>
      <c r="C36" s="1103"/>
      <c r="D36" s="2" t="s">
        <v>81</v>
      </c>
      <c r="E36" s="130" t="s">
        <v>1725</v>
      </c>
      <c r="F36" s="1114"/>
      <c r="G36" s="131">
        <v>3</v>
      </c>
      <c r="H36" s="131">
        <v>2</v>
      </c>
      <c r="I36" s="131">
        <v>3</v>
      </c>
      <c r="J36" s="131">
        <v>3</v>
      </c>
      <c r="K36" s="131" t="s">
        <v>28</v>
      </c>
      <c r="L36" s="131" t="s">
        <v>28</v>
      </c>
      <c r="M36" s="131" t="s">
        <v>28</v>
      </c>
      <c r="N36" s="131" t="s">
        <v>28</v>
      </c>
      <c r="O36" s="131" t="s">
        <v>28</v>
      </c>
      <c r="P36" s="131" t="s">
        <v>28</v>
      </c>
      <c r="Q36" s="131" t="s">
        <v>28</v>
      </c>
      <c r="R36" s="131">
        <v>2</v>
      </c>
      <c r="S36" s="131">
        <v>3</v>
      </c>
      <c r="T36" s="131">
        <v>3</v>
      </c>
    </row>
    <row r="37" spans="1:20">
      <c r="A37" s="929"/>
      <c r="B37" s="1103"/>
      <c r="C37" s="1103"/>
      <c r="D37" s="2" t="s">
        <v>83</v>
      </c>
      <c r="E37" s="130" t="s">
        <v>1726</v>
      </c>
      <c r="F37" s="1114"/>
      <c r="G37" s="131">
        <v>1</v>
      </c>
      <c r="H37" s="131">
        <v>2</v>
      </c>
      <c r="I37" s="131">
        <v>1</v>
      </c>
      <c r="J37" s="131" t="s">
        <v>28</v>
      </c>
      <c r="K37" s="131" t="s">
        <v>28</v>
      </c>
      <c r="L37" s="131" t="s">
        <v>28</v>
      </c>
      <c r="M37" s="131">
        <v>1</v>
      </c>
      <c r="N37" s="131" t="s">
        <v>28</v>
      </c>
      <c r="O37" s="131" t="s">
        <v>28</v>
      </c>
      <c r="P37" s="131" t="s">
        <v>28</v>
      </c>
      <c r="Q37" s="131" t="s">
        <v>28</v>
      </c>
      <c r="R37" s="131">
        <v>2</v>
      </c>
      <c r="S37" s="131">
        <v>3</v>
      </c>
      <c r="T37" s="131">
        <v>3</v>
      </c>
    </row>
    <row r="38" spans="1:20">
      <c r="A38" s="929"/>
      <c r="B38" s="1103"/>
      <c r="C38" s="1103"/>
      <c r="D38" s="2" t="s">
        <v>85</v>
      </c>
      <c r="E38" s="130" t="s">
        <v>1727</v>
      </c>
      <c r="F38" s="1114"/>
      <c r="G38" s="131">
        <v>3</v>
      </c>
      <c r="H38" s="131">
        <v>3</v>
      </c>
      <c r="I38" s="131">
        <v>3</v>
      </c>
      <c r="J38" s="131">
        <v>3</v>
      </c>
      <c r="K38" s="131" t="s">
        <v>28</v>
      </c>
      <c r="L38" s="131" t="s">
        <v>28</v>
      </c>
      <c r="M38" s="131" t="s">
        <v>28</v>
      </c>
      <c r="N38" s="131" t="s">
        <v>28</v>
      </c>
      <c r="O38" s="131" t="s">
        <v>28</v>
      </c>
      <c r="P38" s="131" t="s">
        <v>28</v>
      </c>
      <c r="Q38" s="131" t="s">
        <v>28</v>
      </c>
      <c r="R38" s="131">
        <v>1</v>
      </c>
      <c r="S38" s="131">
        <v>1</v>
      </c>
      <c r="T38" s="131">
        <v>3</v>
      </c>
    </row>
    <row r="39" spans="1:20" ht="24">
      <c r="A39" s="929"/>
      <c r="B39" s="1103"/>
      <c r="C39" s="1103"/>
      <c r="D39" s="2" t="s">
        <v>87</v>
      </c>
      <c r="E39" s="130" t="s">
        <v>1728</v>
      </c>
      <c r="F39" s="1114"/>
      <c r="G39" s="131">
        <v>3</v>
      </c>
      <c r="H39" s="131">
        <v>1</v>
      </c>
      <c r="I39" s="131">
        <v>3</v>
      </c>
      <c r="J39" s="131" t="s">
        <v>28</v>
      </c>
      <c r="K39" s="131" t="s">
        <v>28</v>
      </c>
      <c r="L39" s="131">
        <v>2</v>
      </c>
      <c r="M39" s="131" t="s">
        <v>28</v>
      </c>
      <c r="N39" s="131" t="s">
        <v>28</v>
      </c>
      <c r="O39" s="131" t="s">
        <v>28</v>
      </c>
      <c r="P39" s="131" t="s">
        <v>28</v>
      </c>
      <c r="Q39" s="131" t="s">
        <v>28</v>
      </c>
      <c r="R39" s="131">
        <v>3</v>
      </c>
      <c r="S39" s="131">
        <v>3</v>
      </c>
      <c r="T39" s="131">
        <v>2</v>
      </c>
    </row>
    <row r="40" spans="1:20" hidden="1">
      <c r="A40" s="2"/>
      <c r="B40" s="44"/>
      <c r="C40" s="44"/>
      <c r="D40" s="2"/>
      <c r="E40" s="130"/>
      <c r="F40" s="129"/>
      <c r="G40" s="131">
        <f>SUM(G35:G39)</f>
        <v>12</v>
      </c>
      <c r="H40" s="131">
        <f>SUM(H35:H39)</f>
        <v>11</v>
      </c>
      <c r="I40" s="131">
        <f>SUM(I35:I39)</f>
        <v>11</v>
      </c>
      <c r="J40" s="131">
        <f>SUM(J35:J39)</f>
        <v>9</v>
      </c>
      <c r="K40" s="131"/>
      <c r="L40" s="131">
        <f>SUM(L35:L39)</f>
        <v>2</v>
      </c>
      <c r="M40" s="131">
        <f>SUM(M35:M39)</f>
        <v>1</v>
      </c>
      <c r="N40" s="131"/>
      <c r="O40" s="131"/>
      <c r="P40" s="131"/>
      <c r="Q40" s="131"/>
      <c r="R40" s="131">
        <f>SUM(R35:R39)</f>
        <v>11</v>
      </c>
      <c r="S40" s="131">
        <f>SUM(S35:S39)</f>
        <v>13</v>
      </c>
      <c r="T40" s="131">
        <f>SUM(T35:T39)</f>
        <v>14</v>
      </c>
    </row>
    <row r="41" spans="1:20" s="136" customFormat="1">
      <c r="A41" s="133"/>
      <c r="B41" s="138"/>
      <c r="C41" s="138"/>
      <c r="D41" s="133"/>
      <c r="E41" s="134"/>
      <c r="F41" s="139"/>
      <c r="G41" s="135">
        <f>G40/5</f>
        <v>2.4</v>
      </c>
      <c r="H41" s="135">
        <f t="shared" ref="H41:T41" si="6">H40/5</f>
        <v>2.2000000000000002</v>
      </c>
      <c r="I41" s="135">
        <f t="shared" si="6"/>
        <v>2.2000000000000002</v>
      </c>
      <c r="J41" s="135">
        <f t="shared" si="6"/>
        <v>1.8</v>
      </c>
      <c r="K41" s="135">
        <f t="shared" si="6"/>
        <v>0</v>
      </c>
      <c r="L41" s="135">
        <f t="shared" si="6"/>
        <v>0.4</v>
      </c>
      <c r="M41" s="135">
        <f t="shared" si="6"/>
        <v>0.2</v>
      </c>
      <c r="N41" s="135">
        <f t="shared" si="6"/>
        <v>0</v>
      </c>
      <c r="O41" s="135">
        <f t="shared" si="6"/>
        <v>0</v>
      </c>
      <c r="P41" s="135">
        <f t="shared" si="6"/>
        <v>0</v>
      </c>
      <c r="Q41" s="135">
        <f t="shared" si="6"/>
        <v>0</v>
      </c>
      <c r="R41" s="135">
        <f t="shared" si="6"/>
        <v>2.2000000000000002</v>
      </c>
      <c r="S41" s="135">
        <f t="shared" si="6"/>
        <v>2.6</v>
      </c>
      <c r="T41" s="135">
        <f t="shared" si="6"/>
        <v>2.8</v>
      </c>
    </row>
    <row r="42" spans="1:20" ht="24">
      <c r="A42" s="929" t="s">
        <v>89</v>
      </c>
      <c r="B42" s="1103" t="s">
        <v>1729</v>
      </c>
      <c r="C42" s="1103" t="s">
        <v>1730</v>
      </c>
      <c r="D42" s="2" t="s">
        <v>92</v>
      </c>
      <c r="E42" s="130" t="s">
        <v>1731</v>
      </c>
      <c r="F42" s="1114" t="s">
        <v>27</v>
      </c>
      <c r="G42" s="142">
        <v>2</v>
      </c>
      <c r="H42" s="142">
        <v>2</v>
      </c>
      <c r="I42" s="142">
        <v>2</v>
      </c>
      <c r="J42" s="142">
        <v>1</v>
      </c>
      <c r="K42" s="142"/>
      <c r="L42" s="142"/>
      <c r="M42" s="142"/>
      <c r="N42" s="142"/>
      <c r="O42" s="142"/>
      <c r="P42" s="142"/>
      <c r="Q42" s="142"/>
      <c r="R42" s="142">
        <v>1</v>
      </c>
      <c r="S42" s="142">
        <v>2</v>
      </c>
      <c r="T42" s="142">
        <v>1</v>
      </c>
    </row>
    <row r="43" spans="1:20" ht="24">
      <c r="A43" s="929"/>
      <c r="B43" s="1103"/>
      <c r="C43" s="1103"/>
      <c r="D43" s="2" t="s">
        <v>94</v>
      </c>
      <c r="E43" s="130" t="s">
        <v>1732</v>
      </c>
      <c r="F43" s="1114"/>
      <c r="G43" s="142">
        <v>2</v>
      </c>
      <c r="H43" s="142">
        <v>2</v>
      </c>
      <c r="I43" s="142">
        <v>2</v>
      </c>
      <c r="J43" s="142">
        <v>1</v>
      </c>
      <c r="K43" s="142"/>
      <c r="L43" s="142"/>
      <c r="M43" s="142"/>
      <c r="N43" s="142"/>
      <c r="O43" s="142"/>
      <c r="P43" s="142"/>
      <c r="Q43" s="142"/>
      <c r="R43" s="142">
        <v>1</v>
      </c>
      <c r="S43" s="142">
        <v>2</v>
      </c>
      <c r="T43" s="142">
        <v>1</v>
      </c>
    </row>
    <row r="44" spans="1:20">
      <c r="A44" s="929"/>
      <c r="B44" s="1103"/>
      <c r="C44" s="1103"/>
      <c r="D44" s="2" t="s">
        <v>96</v>
      </c>
      <c r="E44" s="130" t="s">
        <v>1733</v>
      </c>
      <c r="F44" s="1114"/>
      <c r="G44" s="142">
        <v>2</v>
      </c>
      <c r="H44" s="142">
        <v>2</v>
      </c>
      <c r="I44" s="142">
        <v>2</v>
      </c>
      <c r="J44" s="142">
        <v>1</v>
      </c>
      <c r="K44" s="142"/>
      <c r="L44" s="142"/>
      <c r="M44" s="142"/>
      <c r="N44" s="142"/>
      <c r="O44" s="142"/>
      <c r="P44" s="142"/>
      <c r="Q44" s="142"/>
      <c r="R44" s="142">
        <v>1</v>
      </c>
      <c r="S44" s="142">
        <v>2</v>
      </c>
      <c r="T44" s="142">
        <v>1</v>
      </c>
    </row>
    <row r="45" spans="1:20">
      <c r="A45" s="929"/>
      <c r="B45" s="1103"/>
      <c r="C45" s="1103"/>
      <c r="D45" s="2" t="s">
        <v>98</v>
      </c>
      <c r="E45" s="130" t="s">
        <v>1734</v>
      </c>
      <c r="F45" s="1114"/>
      <c r="G45" s="142">
        <v>1</v>
      </c>
      <c r="H45" s="142">
        <v>2</v>
      </c>
      <c r="I45" s="142">
        <v>2</v>
      </c>
      <c r="J45" s="142"/>
      <c r="K45" s="142">
        <v>2</v>
      </c>
      <c r="L45" s="142"/>
      <c r="M45" s="142">
        <v>2</v>
      </c>
      <c r="N45" s="142"/>
      <c r="O45" s="142"/>
      <c r="P45" s="142"/>
      <c r="Q45" s="142"/>
      <c r="R45" s="142">
        <v>1</v>
      </c>
      <c r="S45" s="142">
        <v>2</v>
      </c>
      <c r="T45" s="142">
        <v>1</v>
      </c>
    </row>
    <row r="46" spans="1:20">
      <c r="A46" s="929"/>
      <c r="B46" s="1103"/>
      <c r="C46" s="1103"/>
      <c r="D46" s="2" t="s">
        <v>100</v>
      </c>
      <c r="E46" s="130" t="s">
        <v>1735</v>
      </c>
      <c r="F46" s="1114"/>
      <c r="G46" s="142">
        <v>2</v>
      </c>
      <c r="H46" s="142">
        <v>2</v>
      </c>
      <c r="I46" s="142">
        <v>2</v>
      </c>
      <c r="J46" s="142"/>
      <c r="K46" s="142">
        <v>2</v>
      </c>
      <c r="L46" s="142"/>
      <c r="M46" s="142"/>
      <c r="N46" s="142"/>
      <c r="O46" s="142"/>
      <c r="P46" s="142"/>
      <c r="Q46" s="142"/>
      <c r="R46" s="142">
        <v>1</v>
      </c>
      <c r="S46" s="142">
        <v>2</v>
      </c>
      <c r="T46" s="142">
        <v>1</v>
      </c>
    </row>
    <row r="47" spans="1:20" s="136" customFormat="1">
      <c r="A47" s="133"/>
      <c r="B47" s="138"/>
      <c r="C47" s="138"/>
      <c r="D47" s="133"/>
      <c r="E47" s="134"/>
      <c r="F47" s="139"/>
      <c r="G47" s="143">
        <f>AVERAGE(G42:G46)</f>
        <v>1.8</v>
      </c>
      <c r="H47" s="143">
        <f t="shared" ref="H47:T47" si="7">AVERAGE(H42:H46)</f>
        <v>2</v>
      </c>
      <c r="I47" s="143">
        <f t="shared" si="7"/>
        <v>2</v>
      </c>
      <c r="J47" s="143">
        <f t="shared" si="7"/>
        <v>1</v>
      </c>
      <c r="K47" s="143">
        <f t="shared" si="7"/>
        <v>2</v>
      </c>
      <c r="L47" s="143"/>
      <c r="M47" s="143">
        <f t="shared" si="7"/>
        <v>2</v>
      </c>
      <c r="N47" s="143"/>
      <c r="O47" s="143"/>
      <c r="P47" s="143"/>
      <c r="Q47" s="143"/>
      <c r="R47" s="143">
        <f t="shared" si="7"/>
        <v>1</v>
      </c>
      <c r="S47" s="143">
        <f t="shared" si="7"/>
        <v>2</v>
      </c>
      <c r="T47" s="143">
        <f t="shared" si="7"/>
        <v>1</v>
      </c>
    </row>
    <row r="48" spans="1:20" ht="24">
      <c r="A48" s="929" t="s">
        <v>102</v>
      </c>
      <c r="B48" s="1103" t="s">
        <v>103</v>
      </c>
      <c r="C48" s="1103" t="s">
        <v>104</v>
      </c>
      <c r="D48" s="2" t="s">
        <v>105</v>
      </c>
      <c r="E48" s="130" t="s">
        <v>1736</v>
      </c>
      <c r="F48" s="1114" t="s">
        <v>107</v>
      </c>
      <c r="G48" s="131">
        <v>3</v>
      </c>
      <c r="H48" s="131">
        <v>2</v>
      </c>
      <c r="I48" s="131">
        <v>3</v>
      </c>
      <c r="J48" s="131" t="s">
        <v>28</v>
      </c>
      <c r="K48" s="131">
        <v>3</v>
      </c>
      <c r="L48" s="131" t="s">
        <v>28</v>
      </c>
      <c r="M48" s="131">
        <v>2</v>
      </c>
      <c r="N48" s="131" t="s">
        <v>28</v>
      </c>
      <c r="O48" s="131" t="s">
        <v>28</v>
      </c>
      <c r="P48" s="131" t="s">
        <v>28</v>
      </c>
      <c r="Q48" s="131" t="s">
        <v>28</v>
      </c>
      <c r="R48" s="131" t="s">
        <v>28</v>
      </c>
      <c r="S48" s="131" t="s">
        <v>28</v>
      </c>
      <c r="T48" s="131" t="s">
        <v>28</v>
      </c>
    </row>
    <row r="49" spans="1:20" ht="24">
      <c r="A49" s="929"/>
      <c r="B49" s="1103"/>
      <c r="C49" s="1103"/>
      <c r="D49" s="2" t="s">
        <v>108</v>
      </c>
      <c r="E49" s="130" t="s">
        <v>1737</v>
      </c>
      <c r="F49" s="1114"/>
      <c r="G49" s="131">
        <v>2</v>
      </c>
      <c r="H49" s="131" t="s">
        <v>28</v>
      </c>
      <c r="I49" s="131">
        <v>3</v>
      </c>
      <c r="J49" s="131">
        <v>2</v>
      </c>
      <c r="K49" s="131" t="s">
        <v>28</v>
      </c>
      <c r="L49" s="131" t="s">
        <v>28</v>
      </c>
      <c r="M49" s="131" t="s">
        <v>28</v>
      </c>
      <c r="N49" s="131" t="s">
        <v>28</v>
      </c>
      <c r="O49" s="131" t="s">
        <v>28</v>
      </c>
      <c r="P49" s="131" t="s">
        <v>28</v>
      </c>
      <c r="Q49" s="131" t="s">
        <v>28</v>
      </c>
      <c r="R49" s="131" t="s">
        <v>28</v>
      </c>
      <c r="S49" s="131" t="s">
        <v>28</v>
      </c>
      <c r="T49" s="131" t="s">
        <v>28</v>
      </c>
    </row>
    <row r="50" spans="1:20" ht="24">
      <c r="A50" s="929"/>
      <c r="B50" s="1103"/>
      <c r="C50" s="1103"/>
      <c r="D50" s="2" t="s">
        <v>110</v>
      </c>
      <c r="E50" s="130" t="s">
        <v>1325</v>
      </c>
      <c r="F50" s="1114"/>
      <c r="G50" s="131" t="s">
        <v>28</v>
      </c>
      <c r="H50" s="131">
        <v>2</v>
      </c>
      <c r="I50" s="131">
        <v>1</v>
      </c>
      <c r="J50" s="131">
        <v>1</v>
      </c>
      <c r="K50" s="131">
        <v>2</v>
      </c>
      <c r="L50" s="131" t="s">
        <v>28</v>
      </c>
      <c r="M50" s="131">
        <v>2</v>
      </c>
      <c r="N50" s="131" t="s">
        <v>28</v>
      </c>
      <c r="O50" s="131" t="s">
        <v>28</v>
      </c>
      <c r="P50" s="131" t="s">
        <v>28</v>
      </c>
      <c r="Q50" s="131" t="s">
        <v>28</v>
      </c>
      <c r="R50" s="131" t="s">
        <v>28</v>
      </c>
      <c r="S50" s="131" t="s">
        <v>28</v>
      </c>
      <c r="T50" s="131" t="s">
        <v>28</v>
      </c>
    </row>
    <row r="51" spans="1:20">
      <c r="A51" s="929"/>
      <c r="B51" s="1103"/>
      <c r="C51" s="1103"/>
      <c r="D51" s="2" t="s">
        <v>112</v>
      </c>
      <c r="E51" s="130" t="s">
        <v>1738</v>
      </c>
      <c r="F51" s="1114"/>
      <c r="G51" s="131">
        <v>3</v>
      </c>
      <c r="H51" s="131">
        <v>2</v>
      </c>
      <c r="I51" s="131" t="s">
        <v>28</v>
      </c>
      <c r="J51" s="131" t="s">
        <v>28</v>
      </c>
      <c r="K51" s="131">
        <v>3</v>
      </c>
      <c r="L51" s="131" t="s">
        <v>28</v>
      </c>
      <c r="M51" s="131" t="s">
        <v>28</v>
      </c>
      <c r="N51" s="131" t="s">
        <v>28</v>
      </c>
      <c r="O51" s="131" t="s">
        <v>28</v>
      </c>
      <c r="P51" s="131" t="s">
        <v>28</v>
      </c>
      <c r="Q51" s="131" t="s">
        <v>28</v>
      </c>
      <c r="R51" s="131" t="s">
        <v>28</v>
      </c>
      <c r="S51" s="131" t="s">
        <v>28</v>
      </c>
      <c r="T51" s="131" t="s">
        <v>28</v>
      </c>
    </row>
    <row r="52" spans="1:20" s="136" customFormat="1">
      <c r="A52" s="133"/>
      <c r="B52" s="138"/>
      <c r="C52" s="138"/>
      <c r="D52" s="133"/>
      <c r="E52" s="134"/>
      <c r="F52" s="139"/>
      <c r="G52" s="135">
        <f>AVERAGE(G48:G51)</f>
        <v>2.6666666666666665</v>
      </c>
      <c r="H52" s="135">
        <f t="shared" ref="H52:M52" si="8">AVERAGE(H48:H51)</f>
        <v>2</v>
      </c>
      <c r="I52" s="135">
        <f t="shared" si="8"/>
        <v>2.3333333333333335</v>
      </c>
      <c r="J52" s="135">
        <f t="shared" si="8"/>
        <v>1.5</v>
      </c>
      <c r="K52" s="135">
        <f t="shared" si="8"/>
        <v>2.6666666666666665</v>
      </c>
      <c r="L52" s="135"/>
      <c r="M52" s="135">
        <f t="shared" si="8"/>
        <v>2</v>
      </c>
      <c r="N52" s="135"/>
      <c r="O52" s="135"/>
      <c r="P52" s="135"/>
      <c r="Q52" s="135"/>
      <c r="R52" s="135"/>
      <c r="S52" s="135"/>
      <c r="T52" s="135"/>
    </row>
    <row r="53" spans="1:20">
      <c r="A53" s="929" t="s">
        <v>114</v>
      </c>
      <c r="B53" s="1103" t="s">
        <v>1739</v>
      </c>
      <c r="C53" s="1103" t="s">
        <v>227</v>
      </c>
      <c r="D53" s="2" t="s">
        <v>117</v>
      </c>
      <c r="E53" s="130" t="s">
        <v>1740</v>
      </c>
      <c r="F53" s="1105" t="s">
        <v>107</v>
      </c>
      <c r="G53" s="131">
        <v>2</v>
      </c>
      <c r="H53" s="131">
        <v>3</v>
      </c>
      <c r="I53" s="131">
        <v>3</v>
      </c>
      <c r="J53" s="131">
        <v>3</v>
      </c>
      <c r="K53" s="131" t="s">
        <v>28</v>
      </c>
      <c r="L53" s="131" t="s">
        <v>28</v>
      </c>
      <c r="M53" s="131" t="s">
        <v>28</v>
      </c>
      <c r="N53" s="131" t="s">
        <v>28</v>
      </c>
      <c r="O53" s="131" t="s">
        <v>28</v>
      </c>
      <c r="P53" s="131" t="s">
        <v>28</v>
      </c>
      <c r="Q53" s="131" t="s">
        <v>28</v>
      </c>
      <c r="R53" s="131">
        <v>3</v>
      </c>
      <c r="S53" s="131">
        <v>3</v>
      </c>
      <c r="T53" s="131">
        <v>3</v>
      </c>
    </row>
    <row r="54" spans="1:20">
      <c r="A54" s="929"/>
      <c r="B54" s="1103"/>
      <c r="C54" s="1103"/>
      <c r="D54" s="2" t="s">
        <v>119</v>
      </c>
      <c r="E54" s="130" t="s">
        <v>914</v>
      </c>
      <c r="F54" s="1105"/>
      <c r="G54" s="131">
        <v>3</v>
      </c>
      <c r="H54" s="131">
        <v>2</v>
      </c>
      <c r="I54" s="131">
        <v>3</v>
      </c>
      <c r="J54" s="131">
        <v>3</v>
      </c>
      <c r="K54" s="131" t="s">
        <v>28</v>
      </c>
      <c r="L54" s="131" t="s">
        <v>28</v>
      </c>
      <c r="M54" s="131" t="s">
        <v>28</v>
      </c>
      <c r="N54" s="131" t="s">
        <v>28</v>
      </c>
      <c r="O54" s="131" t="s">
        <v>28</v>
      </c>
      <c r="P54" s="131" t="s">
        <v>28</v>
      </c>
      <c r="Q54" s="131" t="s">
        <v>28</v>
      </c>
      <c r="R54" s="131">
        <v>2</v>
      </c>
      <c r="S54" s="131">
        <v>3</v>
      </c>
      <c r="T54" s="131">
        <v>3</v>
      </c>
    </row>
    <row r="55" spans="1:20">
      <c r="A55" s="929"/>
      <c r="B55" s="1103"/>
      <c r="C55" s="1103"/>
      <c r="D55" s="2" t="s">
        <v>121</v>
      </c>
      <c r="E55" s="130" t="s">
        <v>1741</v>
      </c>
      <c r="F55" s="1105"/>
      <c r="G55" s="131">
        <v>2</v>
      </c>
      <c r="H55" s="131">
        <v>3</v>
      </c>
      <c r="I55" s="131">
        <v>1</v>
      </c>
      <c r="J55" s="131" t="s">
        <v>28</v>
      </c>
      <c r="K55" s="131" t="s">
        <v>28</v>
      </c>
      <c r="L55" s="131" t="s">
        <v>28</v>
      </c>
      <c r="M55" s="131">
        <v>1</v>
      </c>
      <c r="N55" s="131" t="s">
        <v>28</v>
      </c>
      <c r="O55" s="131" t="s">
        <v>28</v>
      </c>
      <c r="P55" s="131" t="s">
        <v>28</v>
      </c>
      <c r="Q55" s="131" t="s">
        <v>28</v>
      </c>
      <c r="R55" s="131">
        <v>2</v>
      </c>
      <c r="S55" s="131">
        <v>3</v>
      </c>
      <c r="T55" s="131">
        <v>3</v>
      </c>
    </row>
    <row r="56" spans="1:20">
      <c r="A56" s="929"/>
      <c r="B56" s="1103"/>
      <c r="C56" s="1103"/>
      <c r="D56" s="2" t="s">
        <v>123</v>
      </c>
      <c r="E56" s="130" t="s">
        <v>1742</v>
      </c>
      <c r="F56" s="1105"/>
      <c r="G56" s="131">
        <v>3</v>
      </c>
      <c r="H56" s="131">
        <v>3</v>
      </c>
      <c r="I56" s="131">
        <v>3</v>
      </c>
      <c r="J56" s="131">
        <v>3</v>
      </c>
      <c r="K56" s="131" t="s">
        <v>28</v>
      </c>
      <c r="L56" s="131" t="s">
        <v>28</v>
      </c>
      <c r="M56" s="131" t="s">
        <v>28</v>
      </c>
      <c r="N56" s="131" t="s">
        <v>28</v>
      </c>
      <c r="O56" s="131" t="s">
        <v>28</v>
      </c>
      <c r="P56" s="131" t="s">
        <v>28</v>
      </c>
      <c r="Q56" s="131" t="s">
        <v>28</v>
      </c>
      <c r="R56" s="131">
        <v>2</v>
      </c>
      <c r="S56" s="131">
        <v>1</v>
      </c>
      <c r="T56" s="131">
        <v>3</v>
      </c>
    </row>
    <row r="57" spans="1:20" s="136" customFormat="1">
      <c r="A57" s="133"/>
      <c r="B57" s="138"/>
      <c r="C57" s="138"/>
      <c r="D57" s="133"/>
      <c r="E57" s="134"/>
      <c r="F57" s="144"/>
      <c r="G57" s="135">
        <f>AVERAGE(G53:G56)</f>
        <v>2.5</v>
      </c>
      <c r="H57" s="135">
        <f t="shared" ref="H57:T57" si="9">AVERAGE(H53:H56)</f>
        <v>2.75</v>
      </c>
      <c r="I57" s="135">
        <f t="shared" si="9"/>
        <v>2.5</v>
      </c>
      <c r="J57" s="135">
        <f t="shared" si="9"/>
        <v>3</v>
      </c>
      <c r="K57" s="135"/>
      <c r="L57" s="135"/>
      <c r="M57" s="135">
        <f t="shared" si="9"/>
        <v>1</v>
      </c>
      <c r="N57" s="135"/>
      <c r="O57" s="135"/>
      <c r="P57" s="135"/>
      <c r="Q57" s="135"/>
      <c r="R57" s="135">
        <f t="shared" si="9"/>
        <v>2.25</v>
      </c>
      <c r="S57" s="135">
        <f t="shared" si="9"/>
        <v>2.5</v>
      </c>
      <c r="T57" s="135">
        <f t="shared" si="9"/>
        <v>3</v>
      </c>
    </row>
    <row r="58" spans="1:20">
      <c r="A58" s="929" t="s">
        <v>125</v>
      </c>
      <c r="B58" s="1103" t="s">
        <v>126</v>
      </c>
      <c r="C58" s="1103" t="s">
        <v>127</v>
      </c>
      <c r="D58" s="2" t="s">
        <v>128</v>
      </c>
      <c r="E58" s="130" t="s">
        <v>1743</v>
      </c>
      <c r="F58" s="1105" t="s">
        <v>107</v>
      </c>
      <c r="G58" s="131">
        <v>2</v>
      </c>
      <c r="H58" s="131">
        <v>2</v>
      </c>
      <c r="I58" s="131">
        <v>2</v>
      </c>
      <c r="J58" s="131">
        <v>2</v>
      </c>
      <c r="K58" s="131">
        <v>2</v>
      </c>
      <c r="L58" s="131" t="s">
        <v>28</v>
      </c>
      <c r="M58" s="131" t="s">
        <v>28</v>
      </c>
      <c r="N58" s="131" t="s">
        <v>28</v>
      </c>
      <c r="O58" s="131">
        <v>1</v>
      </c>
      <c r="P58" s="131" t="s">
        <v>28</v>
      </c>
      <c r="Q58" s="131" t="s">
        <v>28</v>
      </c>
      <c r="R58" s="131">
        <v>1</v>
      </c>
      <c r="S58" s="131">
        <v>2</v>
      </c>
      <c r="T58" s="131">
        <v>3</v>
      </c>
    </row>
    <row r="59" spans="1:20">
      <c r="A59" s="929"/>
      <c r="B59" s="1103"/>
      <c r="C59" s="1103"/>
      <c r="D59" s="2" t="s">
        <v>130</v>
      </c>
      <c r="E59" s="130" t="s">
        <v>1744</v>
      </c>
      <c r="F59" s="1105"/>
      <c r="G59" s="131">
        <v>2</v>
      </c>
      <c r="H59" s="131">
        <v>2</v>
      </c>
      <c r="I59" s="131">
        <v>2</v>
      </c>
      <c r="J59" s="131">
        <v>2</v>
      </c>
      <c r="K59" s="131">
        <v>2</v>
      </c>
      <c r="L59" s="131" t="s">
        <v>28</v>
      </c>
      <c r="M59" s="131" t="s">
        <v>28</v>
      </c>
      <c r="N59" s="131" t="s">
        <v>28</v>
      </c>
      <c r="O59" s="131">
        <v>1</v>
      </c>
      <c r="P59" s="131" t="s">
        <v>28</v>
      </c>
      <c r="Q59" s="131" t="s">
        <v>28</v>
      </c>
      <c r="R59" s="131">
        <v>1</v>
      </c>
      <c r="S59" s="131">
        <v>2</v>
      </c>
      <c r="T59" s="131">
        <v>3</v>
      </c>
    </row>
    <row r="60" spans="1:20">
      <c r="A60" s="929"/>
      <c r="B60" s="1103"/>
      <c r="C60" s="1103"/>
      <c r="D60" s="2" t="s">
        <v>132</v>
      </c>
      <c r="E60" s="130" t="s">
        <v>910</v>
      </c>
      <c r="F60" s="1105"/>
      <c r="G60" s="131">
        <v>2</v>
      </c>
      <c r="H60" s="131">
        <v>2</v>
      </c>
      <c r="I60" s="131">
        <v>2</v>
      </c>
      <c r="J60" s="131">
        <v>2</v>
      </c>
      <c r="K60" s="131">
        <v>2</v>
      </c>
      <c r="L60" s="131" t="s">
        <v>28</v>
      </c>
      <c r="M60" s="131" t="s">
        <v>28</v>
      </c>
      <c r="N60" s="131" t="s">
        <v>28</v>
      </c>
      <c r="O60" s="131">
        <v>1</v>
      </c>
      <c r="P60" s="131" t="s">
        <v>28</v>
      </c>
      <c r="Q60" s="131" t="s">
        <v>28</v>
      </c>
      <c r="R60" s="131">
        <v>1</v>
      </c>
      <c r="S60" s="131">
        <v>2</v>
      </c>
      <c r="T60" s="131">
        <v>3</v>
      </c>
    </row>
    <row r="61" spans="1:20" ht="24">
      <c r="A61" s="929"/>
      <c r="B61" s="1103"/>
      <c r="C61" s="1103"/>
      <c r="D61" s="2" t="s">
        <v>134</v>
      </c>
      <c r="E61" s="130" t="s">
        <v>1745</v>
      </c>
      <c r="F61" s="1105"/>
      <c r="G61" s="131">
        <v>2</v>
      </c>
      <c r="H61" s="131">
        <v>2</v>
      </c>
      <c r="I61" s="131">
        <v>2</v>
      </c>
      <c r="J61" s="131">
        <v>2</v>
      </c>
      <c r="K61" s="131">
        <v>2</v>
      </c>
      <c r="L61" s="131" t="s">
        <v>28</v>
      </c>
      <c r="M61" s="131" t="s">
        <v>28</v>
      </c>
      <c r="N61" s="131" t="s">
        <v>28</v>
      </c>
      <c r="O61" s="131">
        <v>1</v>
      </c>
      <c r="P61" s="131" t="s">
        <v>28</v>
      </c>
      <c r="Q61" s="131" t="s">
        <v>28</v>
      </c>
      <c r="R61" s="131">
        <v>1</v>
      </c>
      <c r="S61" s="131">
        <v>2</v>
      </c>
      <c r="T61" s="131">
        <v>3</v>
      </c>
    </row>
    <row r="62" spans="1:20" s="136" customFormat="1">
      <c r="A62" s="133"/>
      <c r="B62" s="138"/>
      <c r="C62" s="138"/>
      <c r="D62" s="133"/>
      <c r="E62" s="134"/>
      <c r="F62" s="144"/>
      <c r="G62" s="135">
        <f>AVERAGE(G58:G61)</f>
        <v>2</v>
      </c>
      <c r="H62" s="135">
        <f t="shared" ref="H62:T62" si="10">AVERAGE(H58:H61)</f>
        <v>2</v>
      </c>
      <c r="I62" s="135">
        <f t="shared" si="10"/>
        <v>2</v>
      </c>
      <c r="J62" s="135">
        <f t="shared" si="10"/>
        <v>2</v>
      </c>
      <c r="K62" s="135">
        <f t="shared" si="10"/>
        <v>2</v>
      </c>
      <c r="L62" s="135"/>
      <c r="M62" s="135"/>
      <c r="N62" s="135"/>
      <c r="O62" s="135">
        <f t="shared" si="10"/>
        <v>1</v>
      </c>
      <c r="P62" s="135"/>
      <c r="Q62" s="135"/>
      <c r="R62" s="135">
        <f t="shared" si="10"/>
        <v>1</v>
      </c>
      <c r="S62" s="135">
        <f t="shared" si="10"/>
        <v>2</v>
      </c>
      <c r="T62" s="135">
        <f t="shared" si="10"/>
        <v>3</v>
      </c>
    </row>
    <row r="63" spans="1:20">
      <c r="A63" s="929" t="s">
        <v>136</v>
      </c>
      <c r="B63" s="1103" t="s">
        <v>137</v>
      </c>
      <c r="C63" s="1103" t="s">
        <v>138</v>
      </c>
      <c r="D63" s="2" t="s">
        <v>139</v>
      </c>
      <c r="E63" s="130" t="s">
        <v>917</v>
      </c>
      <c r="F63" s="1105" t="s">
        <v>27</v>
      </c>
      <c r="G63" s="131">
        <v>3</v>
      </c>
      <c r="H63" s="131">
        <v>3</v>
      </c>
      <c r="I63" s="131">
        <v>2</v>
      </c>
      <c r="J63" s="131">
        <v>3</v>
      </c>
      <c r="K63" s="132" t="s">
        <v>28</v>
      </c>
      <c r="L63" s="132" t="s">
        <v>28</v>
      </c>
      <c r="M63" s="132" t="s">
        <v>28</v>
      </c>
      <c r="N63" s="132" t="s">
        <v>28</v>
      </c>
      <c r="O63" s="132" t="s">
        <v>28</v>
      </c>
      <c r="P63" s="132" t="s">
        <v>28</v>
      </c>
      <c r="Q63" s="132" t="s">
        <v>28</v>
      </c>
      <c r="R63" s="131">
        <v>2</v>
      </c>
      <c r="S63" s="131">
        <v>3</v>
      </c>
      <c r="T63" s="131">
        <v>3</v>
      </c>
    </row>
    <row r="64" spans="1:20" ht="24">
      <c r="A64" s="929"/>
      <c r="B64" s="1103"/>
      <c r="C64" s="1103"/>
      <c r="D64" s="2" t="s">
        <v>141</v>
      </c>
      <c r="E64" s="130" t="s">
        <v>918</v>
      </c>
      <c r="F64" s="1105"/>
      <c r="G64" s="131">
        <v>3</v>
      </c>
      <c r="H64" s="131">
        <v>2</v>
      </c>
      <c r="I64" s="131">
        <v>3</v>
      </c>
      <c r="J64" s="131">
        <v>2</v>
      </c>
      <c r="K64" s="132" t="s">
        <v>28</v>
      </c>
      <c r="L64" s="132" t="s">
        <v>28</v>
      </c>
      <c r="M64" s="132" t="s">
        <v>28</v>
      </c>
      <c r="N64" s="132" t="s">
        <v>28</v>
      </c>
      <c r="O64" s="132" t="s">
        <v>28</v>
      </c>
      <c r="P64" s="132" t="s">
        <v>28</v>
      </c>
      <c r="Q64" s="132" t="s">
        <v>28</v>
      </c>
      <c r="R64" s="131">
        <v>3</v>
      </c>
      <c r="S64" s="131">
        <v>3</v>
      </c>
      <c r="T64" s="131">
        <v>3</v>
      </c>
    </row>
    <row r="65" spans="1:20" ht="24">
      <c r="A65" s="929"/>
      <c r="B65" s="1103"/>
      <c r="C65" s="1103"/>
      <c r="D65" s="2" t="s">
        <v>143</v>
      </c>
      <c r="E65" s="130" t="s">
        <v>1746</v>
      </c>
      <c r="F65" s="1105"/>
      <c r="G65" s="131">
        <v>3</v>
      </c>
      <c r="H65" s="131">
        <v>3</v>
      </c>
      <c r="I65" s="131">
        <v>3</v>
      </c>
      <c r="J65" s="131">
        <v>2</v>
      </c>
      <c r="K65" s="132" t="s">
        <v>28</v>
      </c>
      <c r="L65" s="132" t="s">
        <v>28</v>
      </c>
      <c r="M65" s="132" t="s">
        <v>28</v>
      </c>
      <c r="N65" s="132" t="s">
        <v>28</v>
      </c>
      <c r="O65" s="132" t="s">
        <v>28</v>
      </c>
      <c r="P65" s="132" t="s">
        <v>28</v>
      </c>
      <c r="Q65" s="132" t="s">
        <v>28</v>
      </c>
      <c r="R65" s="131">
        <v>2</v>
      </c>
      <c r="S65" s="131">
        <v>3</v>
      </c>
      <c r="T65" s="131">
        <v>3</v>
      </c>
    </row>
    <row r="66" spans="1:20" ht="36">
      <c r="A66" s="929"/>
      <c r="B66" s="1103"/>
      <c r="C66" s="1103"/>
      <c r="D66" s="2" t="s">
        <v>145</v>
      </c>
      <c r="E66" s="130" t="s">
        <v>920</v>
      </c>
      <c r="F66" s="1105"/>
      <c r="G66" s="131">
        <v>3</v>
      </c>
      <c r="H66" s="131">
        <v>2</v>
      </c>
      <c r="I66" s="131">
        <v>3</v>
      </c>
      <c r="J66" s="131">
        <v>3</v>
      </c>
      <c r="K66" s="132" t="s">
        <v>28</v>
      </c>
      <c r="L66" s="132" t="s">
        <v>28</v>
      </c>
      <c r="M66" s="132" t="s">
        <v>28</v>
      </c>
      <c r="N66" s="132" t="s">
        <v>28</v>
      </c>
      <c r="O66" s="132" t="s">
        <v>28</v>
      </c>
      <c r="P66" s="132" t="s">
        <v>28</v>
      </c>
      <c r="Q66" s="132" t="s">
        <v>28</v>
      </c>
      <c r="R66" s="131">
        <v>3</v>
      </c>
      <c r="S66" s="131">
        <v>3</v>
      </c>
      <c r="T66" s="131">
        <v>3</v>
      </c>
    </row>
    <row r="67" spans="1:20" ht="24">
      <c r="A67" s="929"/>
      <c r="B67" s="1103"/>
      <c r="C67" s="1103"/>
      <c r="D67" s="2" t="s">
        <v>147</v>
      </c>
      <c r="E67" s="130" t="s">
        <v>921</v>
      </c>
      <c r="F67" s="1105"/>
      <c r="G67" s="131">
        <v>3</v>
      </c>
      <c r="H67" s="131">
        <v>3</v>
      </c>
      <c r="I67" s="131">
        <v>2</v>
      </c>
      <c r="J67" s="131">
        <v>3</v>
      </c>
      <c r="K67" s="132" t="s">
        <v>28</v>
      </c>
      <c r="L67" s="132" t="s">
        <v>28</v>
      </c>
      <c r="M67" s="132" t="s">
        <v>28</v>
      </c>
      <c r="N67" s="132" t="s">
        <v>28</v>
      </c>
      <c r="O67" s="132" t="s">
        <v>28</v>
      </c>
      <c r="P67" s="132" t="s">
        <v>28</v>
      </c>
      <c r="Q67" s="132" t="s">
        <v>28</v>
      </c>
      <c r="R67" s="131">
        <v>3</v>
      </c>
      <c r="S67" s="131">
        <v>3</v>
      </c>
      <c r="T67" s="131">
        <v>3</v>
      </c>
    </row>
    <row r="68" spans="1:20" s="136" customFormat="1">
      <c r="A68" s="133"/>
      <c r="B68" s="138"/>
      <c r="C68" s="138"/>
      <c r="D68" s="133"/>
      <c r="E68" s="134"/>
      <c r="F68" s="144"/>
      <c r="G68" s="135">
        <f>AVERAGE(G63:G67)</f>
        <v>3</v>
      </c>
      <c r="H68" s="135">
        <f t="shared" ref="H68:T68" si="11">AVERAGE(H63:H67)</f>
        <v>2.6</v>
      </c>
      <c r="I68" s="135">
        <f t="shared" si="11"/>
        <v>2.6</v>
      </c>
      <c r="J68" s="135">
        <f t="shared" si="11"/>
        <v>2.6</v>
      </c>
      <c r="K68" s="135"/>
      <c r="L68" s="135"/>
      <c r="M68" s="135"/>
      <c r="N68" s="135"/>
      <c r="O68" s="135"/>
      <c r="P68" s="135"/>
      <c r="Q68" s="135"/>
      <c r="R68" s="135">
        <f t="shared" si="11"/>
        <v>2.6</v>
      </c>
      <c r="S68" s="135">
        <f t="shared" si="11"/>
        <v>3</v>
      </c>
      <c r="T68" s="135">
        <f t="shared" si="11"/>
        <v>3</v>
      </c>
    </row>
    <row r="69" spans="1:20">
      <c r="A69" s="929" t="s">
        <v>149</v>
      </c>
      <c r="B69" s="1103" t="s">
        <v>150</v>
      </c>
      <c r="C69" s="1103" t="s">
        <v>151</v>
      </c>
      <c r="D69" s="2" t="s">
        <v>152</v>
      </c>
      <c r="E69" s="130" t="s">
        <v>1747</v>
      </c>
      <c r="F69" s="1105" t="s">
        <v>27</v>
      </c>
      <c r="G69" s="131" t="s">
        <v>28</v>
      </c>
      <c r="H69" s="131" t="s">
        <v>28</v>
      </c>
      <c r="I69" s="131" t="s">
        <v>28</v>
      </c>
      <c r="J69" s="131" t="s">
        <v>28</v>
      </c>
      <c r="K69" s="131" t="s">
        <v>28</v>
      </c>
      <c r="L69" s="131" t="s">
        <v>28</v>
      </c>
      <c r="M69" s="131" t="s">
        <v>28</v>
      </c>
      <c r="N69" s="131">
        <v>2</v>
      </c>
      <c r="O69" s="131" t="s">
        <v>28</v>
      </c>
      <c r="P69" s="131">
        <v>2</v>
      </c>
      <c r="Q69" s="131">
        <v>2</v>
      </c>
      <c r="R69" s="131">
        <v>1</v>
      </c>
      <c r="S69" s="131" t="s">
        <v>28</v>
      </c>
      <c r="T69" s="131" t="s">
        <v>28</v>
      </c>
    </row>
    <row r="70" spans="1:20">
      <c r="A70" s="929"/>
      <c r="B70" s="1103"/>
      <c r="C70" s="1103"/>
      <c r="D70" s="2" t="s">
        <v>154</v>
      </c>
      <c r="E70" s="130" t="s">
        <v>1748</v>
      </c>
      <c r="F70" s="1105"/>
      <c r="G70" s="131" t="s">
        <v>28</v>
      </c>
      <c r="H70" s="131" t="s">
        <v>28</v>
      </c>
      <c r="I70" s="131">
        <v>2</v>
      </c>
      <c r="J70" s="131" t="s">
        <v>28</v>
      </c>
      <c r="K70" s="131" t="s">
        <v>28</v>
      </c>
      <c r="L70" s="131">
        <v>3</v>
      </c>
      <c r="M70" s="131">
        <v>2</v>
      </c>
      <c r="N70" s="131">
        <v>3</v>
      </c>
      <c r="O70" s="131">
        <v>1</v>
      </c>
      <c r="P70" s="131">
        <v>3</v>
      </c>
      <c r="Q70" s="131" t="s">
        <v>28</v>
      </c>
      <c r="R70" s="131" t="s">
        <v>28</v>
      </c>
      <c r="S70" s="131" t="s">
        <v>28</v>
      </c>
      <c r="T70" s="131" t="s">
        <v>28</v>
      </c>
    </row>
    <row r="71" spans="1:20">
      <c r="A71" s="929"/>
      <c r="B71" s="1103"/>
      <c r="C71" s="1103"/>
      <c r="D71" s="2" t="s">
        <v>156</v>
      </c>
      <c r="E71" s="130" t="s">
        <v>924</v>
      </c>
      <c r="F71" s="1105"/>
      <c r="G71" s="131" t="s">
        <v>28</v>
      </c>
      <c r="H71" s="131" t="s">
        <v>28</v>
      </c>
      <c r="I71" s="131" t="s">
        <v>28</v>
      </c>
      <c r="J71" s="131">
        <v>3</v>
      </c>
      <c r="K71" s="131" t="s">
        <v>28</v>
      </c>
      <c r="L71" s="131">
        <v>2</v>
      </c>
      <c r="M71" s="131" t="s">
        <v>28</v>
      </c>
      <c r="N71" s="131">
        <v>2</v>
      </c>
      <c r="O71" s="131">
        <v>2</v>
      </c>
      <c r="P71" s="131">
        <v>2</v>
      </c>
      <c r="Q71" s="131">
        <v>2</v>
      </c>
      <c r="R71" s="131">
        <v>2</v>
      </c>
      <c r="S71" s="131" t="s">
        <v>28</v>
      </c>
      <c r="T71" s="131" t="s">
        <v>28</v>
      </c>
    </row>
    <row r="72" spans="1:20">
      <c r="A72" s="929"/>
      <c r="B72" s="1103"/>
      <c r="C72" s="1103"/>
      <c r="D72" s="2" t="s">
        <v>158</v>
      </c>
      <c r="E72" s="130" t="s">
        <v>1749</v>
      </c>
      <c r="F72" s="1105"/>
      <c r="G72" s="131" t="s">
        <v>28</v>
      </c>
      <c r="H72" s="131" t="s">
        <v>28</v>
      </c>
      <c r="I72" s="131" t="s">
        <v>28</v>
      </c>
      <c r="J72" s="131" t="s">
        <v>28</v>
      </c>
      <c r="K72" s="131" t="s">
        <v>28</v>
      </c>
      <c r="L72" s="131">
        <v>2</v>
      </c>
      <c r="M72" s="131">
        <v>2</v>
      </c>
      <c r="N72" s="131">
        <v>2</v>
      </c>
      <c r="O72" s="131">
        <v>1</v>
      </c>
      <c r="P72" s="131">
        <v>3</v>
      </c>
      <c r="Q72" s="131" t="s">
        <v>28</v>
      </c>
      <c r="R72" s="131" t="s">
        <v>28</v>
      </c>
      <c r="S72" s="131" t="s">
        <v>28</v>
      </c>
      <c r="T72" s="131" t="s">
        <v>28</v>
      </c>
    </row>
    <row r="73" spans="1:20">
      <c r="A73" s="929"/>
      <c r="B73" s="1103"/>
      <c r="C73" s="1103"/>
      <c r="D73" s="44" t="s">
        <v>160</v>
      </c>
      <c r="E73" s="130" t="s">
        <v>1750</v>
      </c>
      <c r="F73" s="1105"/>
      <c r="G73" s="131" t="s">
        <v>28</v>
      </c>
      <c r="H73" s="131" t="s">
        <v>28</v>
      </c>
      <c r="I73" s="131" t="s">
        <v>28</v>
      </c>
      <c r="J73" s="131">
        <v>2</v>
      </c>
      <c r="K73" s="131" t="s">
        <v>28</v>
      </c>
      <c r="L73" s="131" t="s">
        <v>28</v>
      </c>
      <c r="M73" s="131" t="s">
        <v>28</v>
      </c>
      <c r="N73" s="131">
        <v>3</v>
      </c>
      <c r="O73" s="131">
        <v>3</v>
      </c>
      <c r="P73" s="131">
        <v>3</v>
      </c>
      <c r="Q73" s="131">
        <v>3</v>
      </c>
      <c r="R73" s="131" t="s">
        <v>28</v>
      </c>
      <c r="S73" s="131" t="s">
        <v>28</v>
      </c>
      <c r="T73" s="131" t="s">
        <v>28</v>
      </c>
    </row>
    <row r="74" spans="1:20" s="150" customFormat="1">
      <c r="A74" s="145"/>
      <c r="B74" s="146"/>
      <c r="C74" s="146"/>
      <c r="D74" s="146"/>
      <c r="E74" s="147"/>
      <c r="F74" s="148"/>
      <c r="G74" s="149"/>
      <c r="H74" s="149"/>
      <c r="I74" s="149">
        <f>AVERAGE(I69:I73)</f>
        <v>2</v>
      </c>
      <c r="J74" s="149">
        <f t="shared" ref="J74:R74" si="12">AVERAGE(J69:J73)</f>
        <v>2.5</v>
      </c>
      <c r="K74" s="149"/>
      <c r="L74" s="149">
        <f t="shared" si="12"/>
        <v>2.3333333333333335</v>
      </c>
      <c r="M74" s="149">
        <f t="shared" si="12"/>
        <v>2</v>
      </c>
      <c r="N74" s="149">
        <f t="shared" si="12"/>
        <v>2.4</v>
      </c>
      <c r="O74" s="149">
        <f t="shared" si="12"/>
        <v>1.75</v>
      </c>
      <c r="P74" s="149">
        <f t="shared" si="12"/>
        <v>2.6</v>
      </c>
      <c r="Q74" s="149">
        <f t="shared" si="12"/>
        <v>2.3333333333333335</v>
      </c>
      <c r="R74" s="149">
        <f t="shared" si="12"/>
        <v>1.5</v>
      </c>
      <c r="S74" s="149"/>
      <c r="T74" s="149"/>
    </row>
    <row r="75" spans="1:20" ht="24">
      <c r="A75" s="929" t="s">
        <v>162</v>
      </c>
      <c r="B75" s="1103" t="s">
        <v>1751</v>
      </c>
      <c r="C75" s="1103" t="s">
        <v>1752</v>
      </c>
      <c r="D75" s="2" t="s">
        <v>165</v>
      </c>
      <c r="E75" s="130" t="s">
        <v>1753</v>
      </c>
      <c r="F75" s="1105" t="s">
        <v>27</v>
      </c>
      <c r="G75" s="131">
        <v>3</v>
      </c>
      <c r="H75" s="131">
        <v>2</v>
      </c>
      <c r="I75" s="131">
        <v>3</v>
      </c>
      <c r="J75" s="131" t="s">
        <v>28</v>
      </c>
      <c r="K75" s="131" t="s">
        <v>28</v>
      </c>
      <c r="L75" s="131" t="s">
        <v>28</v>
      </c>
      <c r="M75" s="131">
        <v>2</v>
      </c>
      <c r="N75" s="131" t="s">
        <v>28</v>
      </c>
      <c r="O75" s="131" t="s">
        <v>28</v>
      </c>
      <c r="P75" s="131" t="s">
        <v>28</v>
      </c>
      <c r="Q75" s="131" t="s">
        <v>28</v>
      </c>
      <c r="R75" s="131" t="s">
        <v>28</v>
      </c>
      <c r="S75" s="131" t="s">
        <v>28</v>
      </c>
      <c r="T75" s="131" t="s">
        <v>28</v>
      </c>
    </row>
    <row r="76" spans="1:20" ht="24">
      <c r="A76" s="929"/>
      <c r="B76" s="1103"/>
      <c r="C76" s="1103"/>
      <c r="D76" s="2" t="s">
        <v>167</v>
      </c>
      <c r="E76" s="130" t="s">
        <v>1754</v>
      </c>
      <c r="F76" s="1105"/>
      <c r="G76" s="131">
        <v>3</v>
      </c>
      <c r="H76" s="131" t="s">
        <v>28</v>
      </c>
      <c r="I76" s="131">
        <v>3</v>
      </c>
      <c r="J76" s="131">
        <v>2</v>
      </c>
      <c r="K76" s="131" t="s">
        <v>28</v>
      </c>
      <c r="L76" s="131" t="s">
        <v>28</v>
      </c>
      <c r="M76" s="131" t="s">
        <v>28</v>
      </c>
      <c r="N76" s="131" t="s">
        <v>28</v>
      </c>
      <c r="O76" s="131" t="s">
        <v>28</v>
      </c>
      <c r="P76" s="131" t="s">
        <v>28</v>
      </c>
      <c r="Q76" s="131" t="s">
        <v>28</v>
      </c>
      <c r="R76" s="131" t="s">
        <v>28</v>
      </c>
      <c r="S76" s="131" t="s">
        <v>28</v>
      </c>
      <c r="T76" s="131" t="s">
        <v>28</v>
      </c>
    </row>
    <row r="77" spans="1:20">
      <c r="A77" s="929"/>
      <c r="B77" s="1103"/>
      <c r="C77" s="1103"/>
      <c r="D77" s="2" t="s">
        <v>169</v>
      </c>
      <c r="E77" s="130" t="s">
        <v>1755</v>
      </c>
      <c r="F77" s="1105"/>
      <c r="G77" s="131" t="s">
        <v>28</v>
      </c>
      <c r="H77" s="131">
        <v>2</v>
      </c>
      <c r="I77" s="131">
        <v>2</v>
      </c>
      <c r="J77" s="131">
        <v>1</v>
      </c>
      <c r="K77" s="131" t="s">
        <v>28</v>
      </c>
      <c r="L77" s="131" t="s">
        <v>28</v>
      </c>
      <c r="M77" s="131">
        <v>1</v>
      </c>
      <c r="N77" s="131" t="s">
        <v>28</v>
      </c>
      <c r="O77" s="131" t="s">
        <v>28</v>
      </c>
      <c r="P77" s="131" t="s">
        <v>28</v>
      </c>
      <c r="Q77" s="131" t="s">
        <v>28</v>
      </c>
      <c r="R77" s="131" t="s">
        <v>28</v>
      </c>
      <c r="S77" s="131" t="s">
        <v>28</v>
      </c>
      <c r="T77" s="131" t="s">
        <v>28</v>
      </c>
    </row>
    <row r="78" spans="1:20">
      <c r="A78" s="929"/>
      <c r="B78" s="1103"/>
      <c r="C78" s="1103"/>
      <c r="D78" s="2" t="s">
        <v>171</v>
      </c>
      <c r="E78" s="130" t="s">
        <v>1756</v>
      </c>
      <c r="F78" s="1105"/>
      <c r="G78" s="131">
        <v>2</v>
      </c>
      <c r="H78" s="131">
        <v>2</v>
      </c>
      <c r="I78" s="131" t="s">
        <v>28</v>
      </c>
      <c r="J78" s="131" t="s">
        <v>28</v>
      </c>
      <c r="K78" s="131" t="s">
        <v>28</v>
      </c>
      <c r="L78" s="131" t="s">
        <v>28</v>
      </c>
      <c r="M78" s="131" t="s">
        <v>28</v>
      </c>
      <c r="N78" s="131" t="s">
        <v>28</v>
      </c>
      <c r="O78" s="131" t="s">
        <v>28</v>
      </c>
      <c r="P78" s="131" t="s">
        <v>28</v>
      </c>
      <c r="Q78" s="131" t="s">
        <v>28</v>
      </c>
      <c r="R78" s="131" t="s">
        <v>28</v>
      </c>
      <c r="S78" s="131" t="s">
        <v>28</v>
      </c>
      <c r="T78" s="131" t="s">
        <v>28</v>
      </c>
    </row>
    <row r="79" spans="1:20">
      <c r="A79" s="929"/>
      <c r="B79" s="1103"/>
      <c r="C79" s="1103"/>
      <c r="D79" s="2" t="s">
        <v>173</v>
      </c>
      <c r="E79" s="130" t="s">
        <v>1757</v>
      </c>
      <c r="F79" s="1105"/>
      <c r="G79" s="131" t="s">
        <v>28</v>
      </c>
      <c r="H79" s="131" t="s">
        <v>28</v>
      </c>
      <c r="I79" s="131">
        <v>3</v>
      </c>
      <c r="J79" s="131">
        <v>1</v>
      </c>
      <c r="K79" s="131" t="s">
        <v>28</v>
      </c>
      <c r="L79" s="131" t="s">
        <v>28</v>
      </c>
      <c r="M79" s="131" t="s">
        <v>28</v>
      </c>
      <c r="N79" s="131" t="s">
        <v>28</v>
      </c>
      <c r="O79" s="131" t="s">
        <v>28</v>
      </c>
      <c r="P79" s="131" t="s">
        <v>28</v>
      </c>
      <c r="Q79" s="131" t="s">
        <v>28</v>
      </c>
      <c r="R79" s="131" t="s">
        <v>28</v>
      </c>
      <c r="S79" s="131" t="s">
        <v>28</v>
      </c>
      <c r="T79" s="131" t="s">
        <v>28</v>
      </c>
    </row>
    <row r="80" spans="1:20" s="136" customFormat="1">
      <c r="A80" s="133"/>
      <c r="B80" s="138"/>
      <c r="C80" s="138"/>
      <c r="D80" s="133"/>
      <c r="E80" s="134"/>
      <c r="F80" s="144"/>
      <c r="G80" s="135">
        <f>AVERAGE(G75:G79)</f>
        <v>2.6666666666666665</v>
      </c>
      <c r="H80" s="135">
        <f t="shared" ref="H80:M80" si="13">AVERAGE(H75:H79)</f>
        <v>2</v>
      </c>
      <c r="I80" s="135">
        <f t="shared" si="13"/>
        <v>2.75</v>
      </c>
      <c r="J80" s="135">
        <f t="shared" si="13"/>
        <v>1.3333333333333333</v>
      </c>
      <c r="K80" s="135"/>
      <c r="L80" s="135"/>
      <c r="M80" s="135">
        <f t="shared" si="13"/>
        <v>1.5</v>
      </c>
      <c r="N80" s="135"/>
      <c r="O80" s="135"/>
      <c r="P80" s="135"/>
      <c r="Q80" s="135"/>
      <c r="R80" s="135"/>
      <c r="S80" s="135"/>
      <c r="T80" s="135"/>
    </row>
    <row r="81" spans="1:20" ht="24">
      <c r="A81" s="929" t="s">
        <v>175</v>
      </c>
      <c r="B81" s="1103" t="s">
        <v>1758</v>
      </c>
      <c r="C81" s="1103" t="s">
        <v>1346</v>
      </c>
      <c r="D81" s="2" t="s">
        <v>178</v>
      </c>
      <c r="E81" s="130" t="s">
        <v>1759</v>
      </c>
      <c r="F81" s="1105" t="s">
        <v>27</v>
      </c>
      <c r="G81" s="140">
        <v>2</v>
      </c>
      <c r="H81" s="140" t="s">
        <v>28</v>
      </c>
      <c r="I81" s="140" t="s">
        <v>28</v>
      </c>
      <c r="J81" s="140" t="s">
        <v>28</v>
      </c>
      <c r="K81" s="140" t="s">
        <v>28</v>
      </c>
      <c r="L81" s="140">
        <v>1</v>
      </c>
      <c r="M81" s="140">
        <v>3</v>
      </c>
      <c r="N81" s="140" t="s">
        <v>28</v>
      </c>
      <c r="O81" s="140">
        <v>2</v>
      </c>
      <c r="P81" s="140" t="s">
        <v>28</v>
      </c>
      <c r="Q81" s="140" t="s">
        <v>28</v>
      </c>
      <c r="R81" s="140">
        <v>1</v>
      </c>
      <c r="S81" s="140">
        <v>1</v>
      </c>
      <c r="T81" s="140" t="s">
        <v>28</v>
      </c>
    </row>
    <row r="82" spans="1:20" ht="24">
      <c r="A82" s="929"/>
      <c r="B82" s="1103"/>
      <c r="C82" s="1103"/>
      <c r="D82" s="2" t="s">
        <v>180</v>
      </c>
      <c r="E82" s="130" t="s">
        <v>1760</v>
      </c>
      <c r="F82" s="1105"/>
      <c r="G82" s="140" t="s">
        <v>28</v>
      </c>
      <c r="H82" s="140">
        <v>2</v>
      </c>
      <c r="I82" s="140">
        <v>2</v>
      </c>
      <c r="J82" s="140" t="s">
        <v>28</v>
      </c>
      <c r="K82" s="140" t="s">
        <v>28</v>
      </c>
      <c r="L82" s="140">
        <v>1</v>
      </c>
      <c r="M82" s="140" t="s">
        <v>28</v>
      </c>
      <c r="N82" s="140" t="s">
        <v>28</v>
      </c>
      <c r="O82" s="140" t="s">
        <v>28</v>
      </c>
      <c r="P82" s="140">
        <v>2</v>
      </c>
      <c r="Q82" s="140" t="s">
        <v>28</v>
      </c>
      <c r="R82" s="140">
        <v>2</v>
      </c>
      <c r="S82" s="140">
        <v>1</v>
      </c>
      <c r="T82" s="140" t="s">
        <v>28</v>
      </c>
    </row>
    <row r="83" spans="1:20">
      <c r="A83" s="929"/>
      <c r="B83" s="1103"/>
      <c r="C83" s="1103"/>
      <c r="D83" s="2" t="s">
        <v>182</v>
      </c>
      <c r="E83" s="130" t="s">
        <v>936</v>
      </c>
      <c r="F83" s="1105"/>
      <c r="G83" s="140">
        <v>2</v>
      </c>
      <c r="H83" s="140" t="s">
        <v>28</v>
      </c>
      <c r="I83" s="140">
        <v>2</v>
      </c>
      <c r="J83" s="140" t="s">
        <v>28</v>
      </c>
      <c r="K83" s="140">
        <v>2</v>
      </c>
      <c r="L83" s="140">
        <v>1</v>
      </c>
      <c r="M83" s="140" t="s">
        <v>28</v>
      </c>
      <c r="N83" s="140" t="s">
        <v>28</v>
      </c>
      <c r="O83" s="140" t="s">
        <v>28</v>
      </c>
      <c r="P83" s="140">
        <v>1</v>
      </c>
      <c r="Q83" s="140" t="s">
        <v>28</v>
      </c>
      <c r="R83" s="140">
        <v>2</v>
      </c>
      <c r="S83" s="140">
        <v>1</v>
      </c>
      <c r="T83" s="140">
        <v>1</v>
      </c>
    </row>
    <row r="84" spans="1:20" ht="24">
      <c r="A84" s="929"/>
      <c r="B84" s="1103"/>
      <c r="C84" s="1103"/>
      <c r="D84" s="2" t="s">
        <v>184</v>
      </c>
      <c r="E84" s="130" t="s">
        <v>1761</v>
      </c>
      <c r="F84" s="1105"/>
      <c r="G84" s="140">
        <v>2</v>
      </c>
      <c r="H84" s="140" t="s">
        <v>28</v>
      </c>
      <c r="I84" s="140">
        <v>2</v>
      </c>
      <c r="J84" s="140" t="s">
        <v>28</v>
      </c>
      <c r="K84" s="140">
        <v>2</v>
      </c>
      <c r="L84" s="140">
        <v>1</v>
      </c>
      <c r="M84" s="140">
        <v>3</v>
      </c>
      <c r="N84" s="140" t="s">
        <v>28</v>
      </c>
      <c r="O84" s="140" t="s">
        <v>28</v>
      </c>
      <c r="P84" s="140">
        <v>2</v>
      </c>
      <c r="Q84" s="140" t="s">
        <v>28</v>
      </c>
      <c r="R84" s="140" t="s">
        <v>28</v>
      </c>
      <c r="S84" s="140">
        <v>1</v>
      </c>
      <c r="T84" s="140">
        <v>1</v>
      </c>
    </row>
    <row r="85" spans="1:20">
      <c r="A85" s="929"/>
      <c r="B85" s="1103"/>
      <c r="C85" s="1103"/>
      <c r="D85" s="2" t="s">
        <v>186</v>
      </c>
      <c r="E85" s="130" t="s">
        <v>1762</v>
      </c>
      <c r="F85" s="1105"/>
      <c r="G85" s="140" t="s">
        <v>28</v>
      </c>
      <c r="H85" s="140" t="s">
        <v>28</v>
      </c>
      <c r="I85" s="140" t="s">
        <v>28</v>
      </c>
      <c r="J85" s="140" t="s">
        <v>28</v>
      </c>
      <c r="K85" s="140" t="s">
        <v>28</v>
      </c>
      <c r="L85" s="140">
        <v>1</v>
      </c>
      <c r="M85" s="140">
        <v>3</v>
      </c>
      <c r="N85" s="140" t="s">
        <v>28</v>
      </c>
      <c r="O85" s="140">
        <v>2</v>
      </c>
      <c r="P85" s="140">
        <v>3</v>
      </c>
      <c r="Q85" s="140" t="s">
        <v>28</v>
      </c>
      <c r="R85" s="140" t="s">
        <v>28</v>
      </c>
      <c r="S85" s="140">
        <v>1</v>
      </c>
      <c r="T85" s="140" t="s">
        <v>28</v>
      </c>
    </row>
    <row r="86" spans="1:20" s="136" customFormat="1">
      <c r="A86" s="133"/>
      <c r="B86" s="138"/>
      <c r="C86" s="138"/>
      <c r="D86" s="133"/>
      <c r="E86" s="134"/>
      <c r="F86" s="144"/>
      <c r="G86" s="141">
        <f>AVERAGE(G81:G85)</f>
        <v>2</v>
      </c>
      <c r="H86" s="141">
        <f t="shared" ref="H86:T86" si="14">AVERAGE(H81:H85)</f>
        <v>2</v>
      </c>
      <c r="I86" s="141">
        <f t="shared" si="14"/>
        <v>2</v>
      </c>
      <c r="J86" s="141"/>
      <c r="K86" s="141">
        <f t="shared" si="14"/>
        <v>2</v>
      </c>
      <c r="L86" s="141">
        <f t="shared" si="14"/>
        <v>1</v>
      </c>
      <c r="M86" s="141">
        <f t="shared" si="14"/>
        <v>3</v>
      </c>
      <c r="N86" s="141"/>
      <c r="O86" s="141">
        <f t="shared" si="14"/>
        <v>2</v>
      </c>
      <c r="P86" s="141">
        <f t="shared" si="14"/>
        <v>2</v>
      </c>
      <c r="Q86" s="141"/>
      <c r="R86" s="141">
        <f t="shared" si="14"/>
        <v>1.6666666666666667</v>
      </c>
      <c r="S86" s="141">
        <f t="shared" si="14"/>
        <v>1</v>
      </c>
      <c r="T86" s="141">
        <f t="shared" si="14"/>
        <v>1</v>
      </c>
    </row>
    <row r="87" spans="1:20" ht="24">
      <c r="A87" s="929" t="s">
        <v>188</v>
      </c>
      <c r="B87" s="1103" t="s">
        <v>1763</v>
      </c>
      <c r="C87" s="1103" t="s">
        <v>1764</v>
      </c>
      <c r="D87" s="2" t="s">
        <v>191</v>
      </c>
      <c r="E87" s="130" t="s">
        <v>1765</v>
      </c>
      <c r="F87" s="1105" t="s">
        <v>27</v>
      </c>
      <c r="G87" s="131">
        <v>3</v>
      </c>
      <c r="H87" s="131">
        <v>3</v>
      </c>
      <c r="I87" s="131">
        <v>3</v>
      </c>
      <c r="J87" s="131">
        <v>3</v>
      </c>
      <c r="K87" s="131">
        <v>3</v>
      </c>
      <c r="L87" s="131">
        <v>1</v>
      </c>
      <c r="M87" s="131" t="s">
        <v>28</v>
      </c>
      <c r="N87" s="131" t="s">
        <v>28</v>
      </c>
      <c r="O87" s="131" t="s">
        <v>28</v>
      </c>
      <c r="P87" s="131" t="s">
        <v>28</v>
      </c>
      <c r="Q87" s="131">
        <v>1</v>
      </c>
      <c r="R87" s="131">
        <v>1</v>
      </c>
      <c r="S87" s="131">
        <v>2</v>
      </c>
      <c r="T87" s="131">
        <v>1</v>
      </c>
    </row>
    <row r="88" spans="1:20" ht="24">
      <c r="A88" s="929"/>
      <c r="B88" s="1103"/>
      <c r="C88" s="1103"/>
      <c r="D88" s="2" t="s">
        <v>193</v>
      </c>
      <c r="E88" s="130" t="s">
        <v>1766</v>
      </c>
      <c r="F88" s="1105"/>
      <c r="G88" s="131">
        <v>3</v>
      </c>
      <c r="H88" s="131">
        <v>3</v>
      </c>
      <c r="I88" s="131">
        <v>3</v>
      </c>
      <c r="J88" s="131">
        <v>3</v>
      </c>
      <c r="K88" s="131">
        <v>3</v>
      </c>
      <c r="L88" s="131">
        <v>1</v>
      </c>
      <c r="M88" s="131" t="s">
        <v>28</v>
      </c>
      <c r="N88" s="131" t="s">
        <v>28</v>
      </c>
      <c r="O88" s="131" t="s">
        <v>28</v>
      </c>
      <c r="P88" s="131" t="s">
        <v>28</v>
      </c>
      <c r="Q88" s="131">
        <v>1</v>
      </c>
      <c r="R88" s="131">
        <v>1</v>
      </c>
      <c r="S88" s="131">
        <v>2</v>
      </c>
      <c r="T88" s="131">
        <v>1</v>
      </c>
    </row>
    <row r="89" spans="1:20">
      <c r="A89" s="929"/>
      <c r="B89" s="1103"/>
      <c r="C89" s="1103"/>
      <c r="D89" s="2" t="s">
        <v>195</v>
      </c>
      <c r="E89" s="130" t="s">
        <v>1767</v>
      </c>
      <c r="F89" s="1105"/>
      <c r="G89" s="131">
        <v>3</v>
      </c>
      <c r="H89" s="131">
        <v>3</v>
      </c>
      <c r="I89" s="131">
        <v>3</v>
      </c>
      <c r="J89" s="131">
        <v>3</v>
      </c>
      <c r="K89" s="131">
        <v>3</v>
      </c>
      <c r="L89" s="131">
        <v>1</v>
      </c>
      <c r="M89" s="131" t="s">
        <v>28</v>
      </c>
      <c r="N89" s="131" t="s">
        <v>28</v>
      </c>
      <c r="O89" s="131" t="s">
        <v>28</v>
      </c>
      <c r="P89" s="131" t="s">
        <v>28</v>
      </c>
      <c r="Q89" s="131">
        <v>1</v>
      </c>
      <c r="R89" s="131">
        <v>1</v>
      </c>
      <c r="S89" s="131">
        <v>2</v>
      </c>
      <c r="T89" s="131">
        <v>1</v>
      </c>
    </row>
    <row r="90" spans="1:20">
      <c r="A90" s="929"/>
      <c r="B90" s="1103"/>
      <c r="C90" s="1103"/>
      <c r="D90" s="2" t="s">
        <v>197</v>
      </c>
      <c r="E90" s="130" t="s">
        <v>1768</v>
      </c>
      <c r="F90" s="1105"/>
      <c r="G90" s="131">
        <v>3</v>
      </c>
      <c r="H90" s="131">
        <v>3</v>
      </c>
      <c r="I90" s="131">
        <v>3</v>
      </c>
      <c r="J90" s="131">
        <v>3</v>
      </c>
      <c r="K90" s="131">
        <v>3</v>
      </c>
      <c r="L90" s="131">
        <v>1</v>
      </c>
      <c r="M90" s="131" t="s">
        <v>28</v>
      </c>
      <c r="N90" s="131" t="s">
        <v>28</v>
      </c>
      <c r="O90" s="131" t="s">
        <v>28</v>
      </c>
      <c r="P90" s="131" t="s">
        <v>28</v>
      </c>
      <c r="Q90" s="131">
        <v>1</v>
      </c>
      <c r="R90" s="131">
        <v>1</v>
      </c>
      <c r="S90" s="131">
        <v>2</v>
      </c>
      <c r="T90" s="131">
        <v>1</v>
      </c>
    </row>
    <row r="91" spans="1:20">
      <c r="A91" s="929"/>
      <c r="B91" s="1103"/>
      <c r="C91" s="1103"/>
      <c r="D91" s="2" t="s">
        <v>199</v>
      </c>
      <c r="E91" s="130" t="s">
        <v>1769</v>
      </c>
      <c r="F91" s="1105"/>
      <c r="G91" s="131">
        <v>3</v>
      </c>
      <c r="H91" s="131">
        <v>3</v>
      </c>
      <c r="I91" s="131">
        <v>3</v>
      </c>
      <c r="J91" s="131">
        <v>3</v>
      </c>
      <c r="K91" s="131">
        <v>3</v>
      </c>
      <c r="L91" s="131">
        <v>1</v>
      </c>
      <c r="M91" s="131" t="s">
        <v>28</v>
      </c>
      <c r="N91" s="131" t="s">
        <v>28</v>
      </c>
      <c r="O91" s="131" t="s">
        <v>28</v>
      </c>
      <c r="P91" s="131" t="s">
        <v>28</v>
      </c>
      <c r="Q91" s="131">
        <v>1</v>
      </c>
      <c r="R91" s="131">
        <v>1</v>
      </c>
      <c r="S91" s="131">
        <v>2</v>
      </c>
      <c r="T91" s="131">
        <v>1</v>
      </c>
    </row>
    <row r="92" spans="1:20" s="136" customFormat="1">
      <c r="A92" s="133"/>
      <c r="B92" s="138"/>
      <c r="C92" s="138"/>
      <c r="D92" s="133"/>
      <c r="E92" s="134"/>
      <c r="F92" s="144"/>
      <c r="G92" s="135">
        <f>AVERAGE(G87:G91)</f>
        <v>3</v>
      </c>
      <c r="H92" s="135">
        <f t="shared" ref="H92:T92" si="15">AVERAGE(H87:H91)</f>
        <v>3</v>
      </c>
      <c r="I92" s="135">
        <f t="shared" si="15"/>
        <v>3</v>
      </c>
      <c r="J92" s="135">
        <f t="shared" si="15"/>
        <v>3</v>
      </c>
      <c r="K92" s="135">
        <f t="shared" si="15"/>
        <v>3</v>
      </c>
      <c r="L92" s="135">
        <f t="shared" si="15"/>
        <v>1</v>
      </c>
      <c r="M92" s="135"/>
      <c r="N92" s="135"/>
      <c r="O92" s="135"/>
      <c r="P92" s="135"/>
      <c r="Q92" s="135">
        <f t="shared" si="15"/>
        <v>1</v>
      </c>
      <c r="R92" s="135">
        <f t="shared" si="15"/>
        <v>1</v>
      </c>
      <c r="S92" s="135">
        <f t="shared" si="15"/>
        <v>2</v>
      </c>
      <c r="T92" s="135">
        <f t="shared" si="15"/>
        <v>1</v>
      </c>
    </row>
    <row r="93" spans="1:20">
      <c r="A93" s="929" t="s">
        <v>201</v>
      </c>
      <c r="B93" s="1103" t="s">
        <v>1770</v>
      </c>
      <c r="C93" s="1103" t="s">
        <v>1771</v>
      </c>
      <c r="D93" s="2" t="s">
        <v>204</v>
      </c>
      <c r="E93" s="130" t="s">
        <v>1772</v>
      </c>
      <c r="F93" s="1105" t="s">
        <v>27</v>
      </c>
      <c r="G93" s="131">
        <v>2</v>
      </c>
      <c r="H93" s="131">
        <v>1</v>
      </c>
      <c r="I93" s="131">
        <v>3</v>
      </c>
      <c r="J93" s="131">
        <v>3</v>
      </c>
      <c r="K93" s="131" t="s">
        <v>28</v>
      </c>
      <c r="L93" s="131" t="s">
        <v>28</v>
      </c>
      <c r="M93" s="131" t="s">
        <v>28</v>
      </c>
      <c r="N93" s="131" t="s">
        <v>28</v>
      </c>
      <c r="O93" s="131" t="s">
        <v>28</v>
      </c>
      <c r="P93" s="131" t="s">
        <v>28</v>
      </c>
      <c r="Q93" s="131" t="s">
        <v>28</v>
      </c>
      <c r="R93" s="131">
        <v>3</v>
      </c>
      <c r="S93" s="131">
        <v>3</v>
      </c>
      <c r="T93" s="131">
        <v>3</v>
      </c>
    </row>
    <row r="94" spans="1:20">
      <c r="A94" s="929"/>
      <c r="B94" s="1103"/>
      <c r="C94" s="1103"/>
      <c r="D94" s="2" t="s">
        <v>206</v>
      </c>
      <c r="E94" s="130" t="s">
        <v>1773</v>
      </c>
      <c r="F94" s="1105"/>
      <c r="G94" s="131">
        <v>3</v>
      </c>
      <c r="H94" s="131">
        <v>2</v>
      </c>
      <c r="I94" s="131">
        <v>3</v>
      </c>
      <c r="J94" s="131">
        <v>3</v>
      </c>
      <c r="K94" s="131" t="s">
        <v>28</v>
      </c>
      <c r="L94" s="131" t="s">
        <v>28</v>
      </c>
      <c r="M94" s="131" t="s">
        <v>28</v>
      </c>
      <c r="N94" s="131" t="s">
        <v>28</v>
      </c>
      <c r="O94" s="131" t="s">
        <v>28</v>
      </c>
      <c r="P94" s="131" t="s">
        <v>28</v>
      </c>
      <c r="Q94" s="131" t="s">
        <v>28</v>
      </c>
      <c r="R94" s="131">
        <v>2</v>
      </c>
      <c r="S94" s="131">
        <v>3</v>
      </c>
      <c r="T94" s="131">
        <v>3</v>
      </c>
    </row>
    <row r="95" spans="1:20" ht="24">
      <c r="A95" s="929"/>
      <c r="B95" s="1103"/>
      <c r="C95" s="1103"/>
      <c r="D95" s="2" t="s">
        <v>208</v>
      </c>
      <c r="E95" s="130" t="s">
        <v>1774</v>
      </c>
      <c r="F95" s="1105"/>
      <c r="G95" s="131">
        <v>2</v>
      </c>
      <c r="H95" s="131">
        <v>3</v>
      </c>
      <c r="I95" s="131">
        <v>1</v>
      </c>
      <c r="J95" s="131" t="s">
        <v>28</v>
      </c>
      <c r="K95" s="131" t="s">
        <v>28</v>
      </c>
      <c r="L95" s="131" t="s">
        <v>28</v>
      </c>
      <c r="M95" s="131">
        <v>1</v>
      </c>
      <c r="N95" s="131" t="s">
        <v>28</v>
      </c>
      <c r="O95" s="131" t="s">
        <v>28</v>
      </c>
      <c r="P95" s="131" t="s">
        <v>28</v>
      </c>
      <c r="Q95" s="131" t="s">
        <v>28</v>
      </c>
      <c r="R95" s="131">
        <v>2</v>
      </c>
      <c r="S95" s="131">
        <v>3</v>
      </c>
      <c r="T95" s="131">
        <v>3</v>
      </c>
    </row>
    <row r="96" spans="1:20">
      <c r="A96" s="929"/>
      <c r="B96" s="1103"/>
      <c r="C96" s="1103"/>
      <c r="D96" s="2" t="s">
        <v>210</v>
      </c>
      <c r="E96" s="130" t="s">
        <v>1775</v>
      </c>
      <c r="F96" s="1105"/>
      <c r="G96" s="131">
        <v>3</v>
      </c>
      <c r="H96" s="131">
        <v>3</v>
      </c>
      <c r="I96" s="131">
        <v>3</v>
      </c>
      <c r="J96" s="131">
        <v>3</v>
      </c>
      <c r="K96" s="131" t="s">
        <v>28</v>
      </c>
      <c r="L96" s="131" t="s">
        <v>28</v>
      </c>
      <c r="M96" s="131" t="s">
        <v>28</v>
      </c>
      <c r="N96" s="131" t="s">
        <v>28</v>
      </c>
      <c r="O96" s="131" t="s">
        <v>28</v>
      </c>
      <c r="P96" s="131" t="s">
        <v>28</v>
      </c>
      <c r="Q96" s="131" t="s">
        <v>28</v>
      </c>
      <c r="R96" s="131">
        <v>2</v>
      </c>
      <c r="S96" s="131">
        <v>1</v>
      </c>
      <c r="T96" s="131">
        <v>3</v>
      </c>
    </row>
    <row r="97" spans="1:20">
      <c r="A97" s="929"/>
      <c r="B97" s="1103"/>
      <c r="C97" s="1103"/>
      <c r="D97" s="2" t="s">
        <v>212</v>
      </c>
      <c r="E97" s="130" t="s">
        <v>1776</v>
      </c>
      <c r="F97" s="1105"/>
      <c r="G97" s="131">
        <v>3</v>
      </c>
      <c r="H97" s="131">
        <v>3</v>
      </c>
      <c r="I97" s="131">
        <v>3</v>
      </c>
      <c r="J97" s="131" t="s">
        <v>28</v>
      </c>
      <c r="K97" s="131" t="s">
        <v>28</v>
      </c>
      <c r="L97" s="131">
        <v>2</v>
      </c>
      <c r="M97" s="131" t="s">
        <v>28</v>
      </c>
      <c r="N97" s="131" t="s">
        <v>28</v>
      </c>
      <c r="O97" s="131" t="s">
        <v>28</v>
      </c>
      <c r="P97" s="131" t="s">
        <v>28</v>
      </c>
      <c r="Q97" s="131" t="s">
        <v>28</v>
      </c>
      <c r="R97" s="131">
        <v>3</v>
      </c>
      <c r="S97" s="131">
        <v>3</v>
      </c>
      <c r="T97" s="131">
        <v>2</v>
      </c>
    </row>
    <row r="98" spans="1:20" s="136" customFormat="1">
      <c r="A98" s="133"/>
      <c r="B98" s="138"/>
      <c r="C98" s="138"/>
      <c r="D98" s="133"/>
      <c r="E98" s="134"/>
      <c r="F98" s="144"/>
      <c r="G98" s="135">
        <f>AVERAGE(G93:G97)</f>
        <v>2.6</v>
      </c>
      <c r="H98" s="135">
        <f t="shared" ref="H98:T98" si="16">AVERAGE(H93:H97)</f>
        <v>2.4</v>
      </c>
      <c r="I98" s="135">
        <f t="shared" si="16"/>
        <v>2.6</v>
      </c>
      <c r="J98" s="135">
        <f t="shared" si="16"/>
        <v>3</v>
      </c>
      <c r="K98" s="135"/>
      <c r="L98" s="135">
        <f t="shared" si="16"/>
        <v>2</v>
      </c>
      <c r="M98" s="135">
        <f t="shared" si="16"/>
        <v>1</v>
      </c>
      <c r="N98" s="135"/>
      <c r="O98" s="135"/>
      <c r="P98" s="135"/>
      <c r="Q98" s="135"/>
      <c r="R98" s="135">
        <f t="shared" si="16"/>
        <v>2.4</v>
      </c>
      <c r="S98" s="135">
        <f t="shared" si="16"/>
        <v>2.6</v>
      </c>
      <c r="T98" s="135">
        <f t="shared" si="16"/>
        <v>2.8</v>
      </c>
    </row>
    <row r="99" spans="1:20" ht="24">
      <c r="A99" s="929" t="s">
        <v>214</v>
      </c>
      <c r="B99" s="1103" t="s">
        <v>215</v>
      </c>
      <c r="C99" s="1103" t="s">
        <v>216</v>
      </c>
      <c r="D99" s="2" t="s">
        <v>217</v>
      </c>
      <c r="E99" s="130" t="s">
        <v>1777</v>
      </c>
      <c r="F99" s="1105" t="s">
        <v>107</v>
      </c>
      <c r="G99" s="131">
        <v>2</v>
      </c>
      <c r="H99" s="131">
        <v>2</v>
      </c>
      <c r="I99" s="131">
        <v>3</v>
      </c>
      <c r="J99" s="131" t="s">
        <v>28</v>
      </c>
      <c r="K99" s="131" t="s">
        <v>28</v>
      </c>
      <c r="L99" s="131" t="s">
        <v>28</v>
      </c>
      <c r="M99" s="131">
        <v>2</v>
      </c>
      <c r="N99" s="131" t="s">
        <v>28</v>
      </c>
      <c r="O99" s="131" t="s">
        <v>28</v>
      </c>
      <c r="P99" s="131" t="s">
        <v>28</v>
      </c>
      <c r="Q99" s="131" t="s">
        <v>28</v>
      </c>
      <c r="R99" s="131" t="s">
        <v>28</v>
      </c>
      <c r="S99" s="131" t="s">
        <v>28</v>
      </c>
      <c r="T99" s="131" t="s">
        <v>28</v>
      </c>
    </row>
    <row r="100" spans="1:20">
      <c r="A100" s="929"/>
      <c r="B100" s="1103"/>
      <c r="C100" s="1103"/>
      <c r="D100" s="2" t="s">
        <v>219</v>
      </c>
      <c r="E100" s="130" t="s">
        <v>954</v>
      </c>
      <c r="F100" s="1105"/>
      <c r="G100" s="131">
        <v>2</v>
      </c>
      <c r="H100" s="131" t="s">
        <v>28</v>
      </c>
      <c r="I100" s="131">
        <v>2</v>
      </c>
      <c r="J100" s="131">
        <v>2</v>
      </c>
      <c r="K100" s="131" t="s">
        <v>28</v>
      </c>
      <c r="L100" s="131" t="s">
        <v>28</v>
      </c>
      <c r="M100" s="131" t="s">
        <v>28</v>
      </c>
      <c r="N100" s="131" t="s">
        <v>28</v>
      </c>
      <c r="O100" s="131" t="s">
        <v>28</v>
      </c>
      <c r="P100" s="131" t="s">
        <v>28</v>
      </c>
      <c r="Q100" s="131" t="s">
        <v>28</v>
      </c>
      <c r="R100" s="131" t="s">
        <v>28</v>
      </c>
      <c r="S100" s="131" t="s">
        <v>28</v>
      </c>
      <c r="T100" s="131" t="s">
        <v>28</v>
      </c>
    </row>
    <row r="101" spans="1:20">
      <c r="A101" s="929"/>
      <c r="B101" s="1103"/>
      <c r="C101" s="1103"/>
      <c r="D101" s="2" t="s">
        <v>221</v>
      </c>
      <c r="E101" s="130" t="s">
        <v>1778</v>
      </c>
      <c r="F101" s="1105"/>
      <c r="G101" s="131" t="s">
        <v>28</v>
      </c>
      <c r="H101" s="131">
        <v>3</v>
      </c>
      <c r="I101" s="131">
        <v>3</v>
      </c>
      <c r="J101" s="131">
        <v>1</v>
      </c>
      <c r="K101" s="131" t="s">
        <v>28</v>
      </c>
      <c r="L101" s="131" t="s">
        <v>28</v>
      </c>
      <c r="M101" s="131">
        <v>2</v>
      </c>
      <c r="N101" s="131" t="s">
        <v>28</v>
      </c>
      <c r="O101" s="131" t="s">
        <v>28</v>
      </c>
      <c r="P101" s="131" t="s">
        <v>28</v>
      </c>
      <c r="Q101" s="131" t="s">
        <v>28</v>
      </c>
      <c r="R101" s="131" t="s">
        <v>28</v>
      </c>
      <c r="S101" s="131" t="s">
        <v>28</v>
      </c>
      <c r="T101" s="131" t="s">
        <v>28</v>
      </c>
    </row>
    <row r="102" spans="1:20">
      <c r="A102" s="929"/>
      <c r="B102" s="1103"/>
      <c r="C102" s="1103"/>
      <c r="D102" s="2" t="s">
        <v>223</v>
      </c>
      <c r="E102" s="130" t="s">
        <v>1779</v>
      </c>
      <c r="F102" s="1105"/>
      <c r="G102" s="131">
        <v>2</v>
      </c>
      <c r="H102" s="131">
        <v>2</v>
      </c>
      <c r="I102" s="131" t="s">
        <v>28</v>
      </c>
      <c r="J102" s="131" t="s">
        <v>28</v>
      </c>
      <c r="K102" s="131" t="s">
        <v>28</v>
      </c>
      <c r="L102" s="131" t="s">
        <v>28</v>
      </c>
      <c r="M102" s="131" t="s">
        <v>28</v>
      </c>
      <c r="N102" s="131" t="s">
        <v>28</v>
      </c>
      <c r="O102" s="131" t="s">
        <v>28</v>
      </c>
      <c r="P102" s="131" t="s">
        <v>28</v>
      </c>
      <c r="Q102" s="131" t="s">
        <v>28</v>
      </c>
      <c r="R102" s="131" t="s">
        <v>28</v>
      </c>
      <c r="S102" s="131" t="s">
        <v>28</v>
      </c>
      <c r="T102" s="131" t="s">
        <v>28</v>
      </c>
    </row>
    <row r="103" spans="1:20" s="136" customFormat="1">
      <c r="A103" s="133"/>
      <c r="B103" s="138"/>
      <c r="C103" s="138"/>
      <c r="D103" s="133"/>
      <c r="E103" s="134"/>
      <c r="F103" s="144"/>
      <c r="G103" s="135">
        <f>AVERAGE(G99:G102)</f>
        <v>2</v>
      </c>
      <c r="H103" s="135">
        <f t="shared" ref="H103:M103" si="17">AVERAGE(H99:H102)</f>
        <v>2.3333333333333335</v>
      </c>
      <c r="I103" s="135">
        <f t="shared" si="17"/>
        <v>2.6666666666666665</v>
      </c>
      <c r="J103" s="135">
        <f t="shared" si="17"/>
        <v>1.5</v>
      </c>
      <c r="K103" s="135"/>
      <c r="L103" s="135"/>
      <c r="M103" s="135">
        <f t="shared" si="17"/>
        <v>2</v>
      </c>
      <c r="N103" s="135"/>
      <c r="O103" s="135"/>
      <c r="P103" s="135"/>
      <c r="Q103" s="135"/>
      <c r="R103" s="135"/>
      <c r="S103" s="135"/>
      <c r="T103" s="135"/>
    </row>
    <row r="104" spans="1:20">
      <c r="A104" s="929" t="s">
        <v>225</v>
      </c>
      <c r="B104" s="1103" t="s">
        <v>1780</v>
      </c>
      <c r="C104" s="1103" t="s">
        <v>1781</v>
      </c>
      <c r="D104" s="2" t="s">
        <v>228</v>
      </c>
      <c r="E104" s="130" t="s">
        <v>1782</v>
      </c>
      <c r="F104" s="1105" t="s">
        <v>107</v>
      </c>
      <c r="G104" s="131">
        <v>2</v>
      </c>
      <c r="H104" s="131">
        <v>3</v>
      </c>
      <c r="I104" s="131">
        <v>3</v>
      </c>
      <c r="J104" s="131">
        <v>3</v>
      </c>
      <c r="K104" s="131" t="s">
        <v>28</v>
      </c>
      <c r="L104" s="131" t="s">
        <v>28</v>
      </c>
      <c r="M104" s="131" t="s">
        <v>28</v>
      </c>
      <c r="N104" s="131" t="s">
        <v>28</v>
      </c>
      <c r="O104" s="131" t="s">
        <v>28</v>
      </c>
      <c r="P104" s="131" t="s">
        <v>28</v>
      </c>
      <c r="Q104" s="131" t="s">
        <v>28</v>
      </c>
      <c r="R104" s="131">
        <v>3</v>
      </c>
      <c r="S104" s="131">
        <v>3</v>
      </c>
      <c r="T104" s="131">
        <v>3</v>
      </c>
    </row>
    <row r="105" spans="1:20" ht="24">
      <c r="A105" s="929"/>
      <c r="B105" s="1103"/>
      <c r="C105" s="1103"/>
      <c r="D105" s="2" t="s">
        <v>230</v>
      </c>
      <c r="E105" s="130" t="s">
        <v>1783</v>
      </c>
      <c r="F105" s="1105"/>
      <c r="G105" s="131">
        <v>3</v>
      </c>
      <c r="H105" s="131">
        <v>2</v>
      </c>
      <c r="I105" s="131">
        <v>3</v>
      </c>
      <c r="J105" s="131">
        <v>3</v>
      </c>
      <c r="K105" s="131" t="s">
        <v>28</v>
      </c>
      <c r="L105" s="131" t="s">
        <v>28</v>
      </c>
      <c r="M105" s="131" t="s">
        <v>28</v>
      </c>
      <c r="N105" s="131" t="s">
        <v>28</v>
      </c>
      <c r="O105" s="131" t="s">
        <v>28</v>
      </c>
      <c r="P105" s="131" t="s">
        <v>28</v>
      </c>
      <c r="Q105" s="131" t="s">
        <v>28</v>
      </c>
      <c r="R105" s="131">
        <v>2</v>
      </c>
      <c r="S105" s="131">
        <v>3</v>
      </c>
      <c r="T105" s="131">
        <v>3</v>
      </c>
    </row>
    <row r="106" spans="1:20">
      <c r="A106" s="929"/>
      <c r="B106" s="1103"/>
      <c r="C106" s="1103"/>
      <c r="D106" s="2" t="s">
        <v>232</v>
      </c>
      <c r="E106" s="130" t="s">
        <v>1784</v>
      </c>
      <c r="F106" s="1105"/>
      <c r="G106" s="131">
        <v>2</v>
      </c>
      <c r="H106" s="131">
        <v>3</v>
      </c>
      <c r="I106" s="131">
        <v>1</v>
      </c>
      <c r="J106" s="131" t="s">
        <v>28</v>
      </c>
      <c r="K106" s="131" t="s">
        <v>28</v>
      </c>
      <c r="L106" s="131" t="s">
        <v>28</v>
      </c>
      <c r="M106" s="131">
        <v>1</v>
      </c>
      <c r="N106" s="131" t="s">
        <v>28</v>
      </c>
      <c r="O106" s="131" t="s">
        <v>28</v>
      </c>
      <c r="P106" s="131" t="s">
        <v>28</v>
      </c>
      <c r="Q106" s="131" t="s">
        <v>28</v>
      </c>
      <c r="R106" s="131">
        <v>2</v>
      </c>
      <c r="S106" s="131">
        <v>3</v>
      </c>
      <c r="T106" s="131">
        <v>3</v>
      </c>
    </row>
    <row r="107" spans="1:20">
      <c r="A107" s="929"/>
      <c r="B107" s="1103"/>
      <c r="C107" s="1103"/>
      <c r="D107" s="2" t="s">
        <v>234</v>
      </c>
      <c r="E107" s="130" t="s">
        <v>1785</v>
      </c>
      <c r="F107" s="1105"/>
      <c r="G107" s="131">
        <v>3</v>
      </c>
      <c r="H107" s="131">
        <v>3</v>
      </c>
      <c r="I107" s="131">
        <v>3</v>
      </c>
      <c r="J107" s="131">
        <v>3</v>
      </c>
      <c r="K107" s="131" t="s">
        <v>28</v>
      </c>
      <c r="L107" s="131" t="s">
        <v>28</v>
      </c>
      <c r="M107" s="131" t="s">
        <v>28</v>
      </c>
      <c r="N107" s="131" t="s">
        <v>28</v>
      </c>
      <c r="O107" s="131" t="s">
        <v>28</v>
      </c>
      <c r="P107" s="131" t="s">
        <v>28</v>
      </c>
      <c r="Q107" s="131" t="s">
        <v>28</v>
      </c>
      <c r="R107" s="131">
        <v>2</v>
      </c>
      <c r="S107" s="131">
        <v>1</v>
      </c>
      <c r="T107" s="131">
        <v>3</v>
      </c>
    </row>
    <row r="108" spans="1:20" s="136" customFormat="1">
      <c r="A108" s="133"/>
      <c r="B108" s="138"/>
      <c r="C108" s="138"/>
      <c r="D108" s="133"/>
      <c r="E108" s="134"/>
      <c r="F108" s="144"/>
      <c r="G108" s="135">
        <f>AVERAGE(G104:G107)</f>
        <v>2.5</v>
      </c>
      <c r="H108" s="135">
        <f t="shared" ref="H108:T108" si="18">AVERAGE(H104:H107)</f>
        <v>2.75</v>
      </c>
      <c r="I108" s="135">
        <f t="shared" si="18"/>
        <v>2.5</v>
      </c>
      <c r="J108" s="135">
        <f t="shared" si="18"/>
        <v>3</v>
      </c>
      <c r="K108" s="135"/>
      <c r="L108" s="135"/>
      <c r="M108" s="135">
        <f t="shared" si="18"/>
        <v>1</v>
      </c>
      <c r="N108" s="135"/>
      <c r="O108" s="135"/>
      <c r="P108" s="135"/>
      <c r="Q108" s="135"/>
      <c r="R108" s="135">
        <f t="shared" si="18"/>
        <v>2.25</v>
      </c>
      <c r="S108" s="135">
        <f t="shared" si="18"/>
        <v>2.5</v>
      </c>
      <c r="T108" s="135">
        <f t="shared" si="18"/>
        <v>3</v>
      </c>
    </row>
    <row r="109" spans="1:20">
      <c r="A109" s="929" t="s">
        <v>236</v>
      </c>
      <c r="B109" s="1103" t="s">
        <v>237</v>
      </c>
      <c r="C109" s="1103" t="s">
        <v>238</v>
      </c>
      <c r="D109" s="2" t="s">
        <v>239</v>
      </c>
      <c r="E109" s="130" t="s">
        <v>1786</v>
      </c>
      <c r="F109" s="1105" t="s">
        <v>107</v>
      </c>
      <c r="G109" s="131" t="s">
        <v>28</v>
      </c>
      <c r="H109" s="131" t="s">
        <v>28</v>
      </c>
      <c r="I109" s="131" t="s">
        <v>28</v>
      </c>
      <c r="J109" s="131" t="s">
        <v>28</v>
      </c>
      <c r="K109" s="131" t="s">
        <v>28</v>
      </c>
      <c r="L109" s="131" t="s">
        <v>28</v>
      </c>
      <c r="M109" s="131" t="s">
        <v>28</v>
      </c>
      <c r="N109" s="131">
        <v>2</v>
      </c>
      <c r="O109" s="131">
        <v>2</v>
      </c>
      <c r="P109" s="131">
        <v>3</v>
      </c>
      <c r="Q109" s="131">
        <v>3</v>
      </c>
      <c r="R109" s="131">
        <v>1</v>
      </c>
      <c r="S109" s="131" t="s">
        <v>28</v>
      </c>
      <c r="T109" s="131" t="s">
        <v>28</v>
      </c>
    </row>
    <row r="110" spans="1:20" ht="24">
      <c r="A110" s="929"/>
      <c r="B110" s="1103"/>
      <c r="C110" s="1103"/>
      <c r="D110" s="2" t="s">
        <v>241</v>
      </c>
      <c r="E110" s="130" t="s">
        <v>1787</v>
      </c>
      <c r="F110" s="1105"/>
      <c r="G110" s="131" t="s">
        <v>28</v>
      </c>
      <c r="H110" s="131" t="s">
        <v>28</v>
      </c>
      <c r="I110" s="131" t="s">
        <v>28</v>
      </c>
      <c r="J110" s="131">
        <v>2</v>
      </c>
      <c r="K110" s="131">
        <v>3</v>
      </c>
      <c r="L110" s="131" t="s">
        <v>28</v>
      </c>
      <c r="M110" s="131">
        <v>1</v>
      </c>
      <c r="N110" s="131">
        <v>2</v>
      </c>
      <c r="O110" s="131" t="s">
        <v>28</v>
      </c>
      <c r="P110" s="131">
        <v>3</v>
      </c>
      <c r="Q110" s="131">
        <v>3</v>
      </c>
      <c r="R110" s="131">
        <v>1</v>
      </c>
      <c r="S110" s="131" t="s">
        <v>28</v>
      </c>
      <c r="T110" s="131" t="s">
        <v>28</v>
      </c>
    </row>
    <row r="111" spans="1:20">
      <c r="A111" s="929"/>
      <c r="B111" s="1103"/>
      <c r="C111" s="1103"/>
      <c r="D111" s="2" t="s">
        <v>242</v>
      </c>
      <c r="E111" s="130" t="s">
        <v>1788</v>
      </c>
      <c r="F111" s="1105"/>
      <c r="G111" s="131" t="s">
        <v>28</v>
      </c>
      <c r="H111" s="131" t="s">
        <v>28</v>
      </c>
      <c r="I111" s="131" t="s">
        <v>28</v>
      </c>
      <c r="J111" s="131" t="s">
        <v>28</v>
      </c>
      <c r="K111" s="131" t="s">
        <v>28</v>
      </c>
      <c r="L111" s="131" t="s">
        <v>28</v>
      </c>
      <c r="M111" s="131" t="s">
        <v>28</v>
      </c>
      <c r="N111" s="131" t="s">
        <v>28</v>
      </c>
      <c r="O111" s="131" t="s">
        <v>28</v>
      </c>
      <c r="P111" s="131">
        <v>3</v>
      </c>
      <c r="Q111" s="131">
        <v>1</v>
      </c>
      <c r="R111" s="131">
        <v>1</v>
      </c>
      <c r="S111" s="131" t="s">
        <v>28</v>
      </c>
      <c r="T111" s="131" t="s">
        <v>28</v>
      </c>
    </row>
    <row r="112" spans="1:20">
      <c r="A112" s="929"/>
      <c r="B112" s="1103"/>
      <c r="C112" s="1103"/>
      <c r="D112" s="2" t="s">
        <v>243</v>
      </c>
      <c r="E112" s="130" t="s">
        <v>1789</v>
      </c>
      <c r="F112" s="1105"/>
      <c r="G112" s="131" t="s">
        <v>28</v>
      </c>
      <c r="H112" s="131" t="s">
        <v>28</v>
      </c>
      <c r="I112" s="131" t="s">
        <v>28</v>
      </c>
      <c r="J112" s="131" t="s">
        <v>28</v>
      </c>
      <c r="K112" s="131">
        <v>3</v>
      </c>
      <c r="L112" s="131">
        <v>1</v>
      </c>
      <c r="M112" s="131">
        <v>1</v>
      </c>
      <c r="N112" s="131" t="s">
        <v>28</v>
      </c>
      <c r="O112" s="131">
        <v>2</v>
      </c>
      <c r="P112" s="151">
        <v>3</v>
      </c>
      <c r="Q112" s="131">
        <v>3</v>
      </c>
      <c r="R112" s="131">
        <v>1</v>
      </c>
      <c r="S112" s="131" t="s">
        <v>28</v>
      </c>
      <c r="T112" s="131" t="s">
        <v>28</v>
      </c>
    </row>
    <row r="113" spans="1:20" s="136" customFormat="1">
      <c r="A113" s="133"/>
      <c r="B113" s="138"/>
      <c r="C113" s="138"/>
      <c r="D113" s="133"/>
      <c r="E113" s="134"/>
      <c r="F113" s="144"/>
      <c r="G113" s="135"/>
      <c r="H113" s="135"/>
      <c r="I113" s="135"/>
      <c r="J113" s="135">
        <f>AVERAGE(J109:J112)</f>
        <v>2</v>
      </c>
      <c r="K113" s="135">
        <f t="shared" ref="K113:R113" si="19">AVERAGE(K109:K112)</f>
        <v>3</v>
      </c>
      <c r="L113" s="135">
        <f t="shared" si="19"/>
        <v>1</v>
      </c>
      <c r="M113" s="135">
        <f t="shared" si="19"/>
        <v>1</v>
      </c>
      <c r="N113" s="135">
        <f t="shared" si="19"/>
        <v>2</v>
      </c>
      <c r="O113" s="135">
        <f t="shared" si="19"/>
        <v>2</v>
      </c>
      <c r="P113" s="135">
        <f t="shared" si="19"/>
        <v>3</v>
      </c>
      <c r="Q113" s="135">
        <f t="shared" si="19"/>
        <v>2.5</v>
      </c>
      <c r="R113" s="135">
        <f t="shared" si="19"/>
        <v>1</v>
      </c>
      <c r="S113" s="135"/>
      <c r="T113" s="135"/>
    </row>
    <row r="114" spans="1:20" ht="22.5">
      <c r="A114" s="929" t="s">
        <v>245</v>
      </c>
      <c r="B114" s="1107" t="s">
        <v>246</v>
      </c>
      <c r="C114" s="1107" t="s">
        <v>247</v>
      </c>
      <c r="D114" s="44" t="s">
        <v>248</v>
      </c>
      <c r="E114" s="152" t="s">
        <v>1790</v>
      </c>
      <c r="F114" s="1105" t="s">
        <v>27</v>
      </c>
      <c r="G114" s="131">
        <v>3</v>
      </c>
      <c r="H114" s="131">
        <v>3</v>
      </c>
      <c r="I114" s="131">
        <v>2</v>
      </c>
      <c r="J114" s="131">
        <v>3</v>
      </c>
      <c r="K114" s="131" t="s">
        <v>28</v>
      </c>
      <c r="L114" s="131" t="s">
        <v>28</v>
      </c>
      <c r="M114" s="131" t="s">
        <v>28</v>
      </c>
      <c r="N114" s="131" t="s">
        <v>28</v>
      </c>
      <c r="O114" s="131" t="s">
        <v>28</v>
      </c>
      <c r="P114" s="131" t="s">
        <v>28</v>
      </c>
      <c r="Q114" s="131" t="s">
        <v>28</v>
      </c>
      <c r="R114" s="131">
        <v>1</v>
      </c>
      <c r="S114" s="131">
        <v>3</v>
      </c>
      <c r="T114" s="131">
        <v>2</v>
      </c>
    </row>
    <row r="115" spans="1:20" ht="22.5">
      <c r="A115" s="929"/>
      <c r="B115" s="1107"/>
      <c r="C115" s="1107"/>
      <c r="D115" s="44" t="s">
        <v>250</v>
      </c>
      <c r="E115" s="152" t="s">
        <v>1791</v>
      </c>
      <c r="F115" s="1105"/>
      <c r="G115" s="131">
        <v>3</v>
      </c>
      <c r="H115" s="131">
        <v>3</v>
      </c>
      <c r="I115" s="131">
        <v>2</v>
      </c>
      <c r="J115" s="131">
        <v>3</v>
      </c>
      <c r="K115" s="131" t="s">
        <v>28</v>
      </c>
      <c r="L115" s="131" t="s">
        <v>28</v>
      </c>
      <c r="M115" s="131" t="s">
        <v>28</v>
      </c>
      <c r="N115" s="131" t="s">
        <v>28</v>
      </c>
      <c r="O115" s="131" t="s">
        <v>28</v>
      </c>
      <c r="P115" s="131" t="s">
        <v>28</v>
      </c>
      <c r="Q115" s="131" t="s">
        <v>28</v>
      </c>
      <c r="R115" s="131">
        <v>1</v>
      </c>
      <c r="S115" s="131">
        <v>3</v>
      </c>
      <c r="T115" s="131">
        <v>2</v>
      </c>
    </row>
    <row r="116" spans="1:20" ht="22.5">
      <c r="A116" s="929"/>
      <c r="B116" s="1107"/>
      <c r="C116" s="1107"/>
      <c r="D116" s="44" t="s">
        <v>252</v>
      </c>
      <c r="E116" s="152" t="s">
        <v>1792</v>
      </c>
      <c r="F116" s="1105"/>
      <c r="G116" s="131">
        <v>3</v>
      </c>
      <c r="H116" s="131">
        <v>3</v>
      </c>
      <c r="I116" s="131">
        <v>2</v>
      </c>
      <c r="J116" s="131">
        <v>3</v>
      </c>
      <c r="K116" s="131" t="s">
        <v>28</v>
      </c>
      <c r="L116" s="131" t="s">
        <v>28</v>
      </c>
      <c r="M116" s="131" t="s">
        <v>28</v>
      </c>
      <c r="N116" s="131" t="s">
        <v>28</v>
      </c>
      <c r="O116" s="131" t="s">
        <v>28</v>
      </c>
      <c r="P116" s="131" t="s">
        <v>28</v>
      </c>
      <c r="Q116" s="131" t="s">
        <v>28</v>
      </c>
      <c r="R116" s="131">
        <v>1</v>
      </c>
      <c r="S116" s="131">
        <v>3</v>
      </c>
      <c r="T116" s="131">
        <v>2</v>
      </c>
    </row>
    <row r="117" spans="1:20" ht="22.5">
      <c r="A117" s="929"/>
      <c r="B117" s="1107"/>
      <c r="C117" s="1107"/>
      <c r="D117" s="44" t="s">
        <v>254</v>
      </c>
      <c r="E117" s="152" t="s">
        <v>1793</v>
      </c>
      <c r="F117" s="1105"/>
      <c r="G117" s="131">
        <v>3</v>
      </c>
      <c r="H117" s="131">
        <v>3</v>
      </c>
      <c r="I117" s="131">
        <v>2</v>
      </c>
      <c r="J117" s="131">
        <v>3</v>
      </c>
      <c r="K117" s="131" t="s">
        <v>28</v>
      </c>
      <c r="L117" s="131" t="s">
        <v>28</v>
      </c>
      <c r="M117" s="131" t="s">
        <v>28</v>
      </c>
      <c r="N117" s="131" t="s">
        <v>28</v>
      </c>
      <c r="O117" s="131" t="s">
        <v>28</v>
      </c>
      <c r="P117" s="131" t="s">
        <v>28</v>
      </c>
      <c r="Q117" s="131" t="s">
        <v>28</v>
      </c>
      <c r="R117" s="131">
        <v>1</v>
      </c>
      <c r="S117" s="131">
        <v>3</v>
      </c>
      <c r="T117" s="131">
        <v>2</v>
      </c>
    </row>
    <row r="118" spans="1:20" ht="22.5">
      <c r="A118" s="929"/>
      <c r="B118" s="1107"/>
      <c r="C118" s="1107"/>
      <c r="D118" s="44" t="s">
        <v>256</v>
      </c>
      <c r="E118" s="152" t="s">
        <v>1381</v>
      </c>
      <c r="F118" s="1105"/>
      <c r="G118" s="131">
        <v>3</v>
      </c>
      <c r="H118" s="131">
        <v>3</v>
      </c>
      <c r="I118" s="131">
        <v>3</v>
      </c>
      <c r="J118" s="131">
        <v>2</v>
      </c>
      <c r="K118" s="131" t="s">
        <v>28</v>
      </c>
      <c r="L118" s="131" t="s">
        <v>28</v>
      </c>
      <c r="M118" s="131" t="s">
        <v>28</v>
      </c>
      <c r="N118" s="131" t="s">
        <v>28</v>
      </c>
      <c r="O118" s="131" t="s">
        <v>28</v>
      </c>
      <c r="P118" s="131" t="s">
        <v>28</v>
      </c>
      <c r="Q118" s="131" t="s">
        <v>28</v>
      </c>
      <c r="R118" s="131">
        <v>1</v>
      </c>
      <c r="S118" s="131">
        <v>3</v>
      </c>
      <c r="T118" s="131">
        <v>2</v>
      </c>
    </row>
    <row r="119" spans="1:20" s="136" customFormat="1">
      <c r="A119" s="133"/>
      <c r="B119" s="138"/>
      <c r="C119" s="138"/>
      <c r="D119" s="138"/>
      <c r="E119" s="153"/>
      <c r="F119" s="144"/>
      <c r="G119" s="135">
        <f>AVERAGE(G114:G118)</f>
        <v>3</v>
      </c>
      <c r="H119" s="135">
        <f t="shared" ref="H119:T119" si="20">AVERAGE(H114:H118)</f>
        <v>3</v>
      </c>
      <c r="I119" s="135">
        <f t="shared" si="20"/>
        <v>2.2000000000000002</v>
      </c>
      <c r="J119" s="135">
        <f t="shared" si="20"/>
        <v>2.8</v>
      </c>
      <c r="K119" s="135"/>
      <c r="L119" s="135"/>
      <c r="M119" s="135"/>
      <c r="N119" s="135"/>
      <c r="O119" s="135"/>
      <c r="P119" s="135"/>
      <c r="Q119" s="135"/>
      <c r="R119" s="135">
        <f t="shared" si="20"/>
        <v>1</v>
      </c>
      <c r="S119" s="135">
        <f t="shared" si="20"/>
        <v>3</v>
      </c>
      <c r="T119" s="135">
        <f t="shared" si="20"/>
        <v>2</v>
      </c>
    </row>
    <row r="120" spans="1:20">
      <c r="A120" s="929" t="s">
        <v>258</v>
      </c>
      <c r="B120" s="1107" t="s">
        <v>1794</v>
      </c>
      <c r="C120" s="1107" t="s">
        <v>1795</v>
      </c>
      <c r="D120" s="44" t="s">
        <v>261</v>
      </c>
      <c r="E120" s="152" t="s">
        <v>1796</v>
      </c>
      <c r="F120" s="1105" t="s">
        <v>27</v>
      </c>
      <c r="G120" s="131">
        <v>1</v>
      </c>
      <c r="H120" s="131">
        <v>1</v>
      </c>
      <c r="I120" s="131">
        <v>1</v>
      </c>
      <c r="J120" s="131">
        <v>1</v>
      </c>
      <c r="K120" s="131">
        <v>1</v>
      </c>
      <c r="L120" s="131" t="s">
        <v>28</v>
      </c>
      <c r="M120" s="131" t="s">
        <v>28</v>
      </c>
      <c r="N120" s="131" t="s">
        <v>28</v>
      </c>
      <c r="O120" s="131">
        <v>1</v>
      </c>
      <c r="P120" s="131">
        <v>1</v>
      </c>
      <c r="Q120" s="131">
        <v>1</v>
      </c>
      <c r="R120" s="131">
        <v>1</v>
      </c>
      <c r="S120" s="131">
        <v>1</v>
      </c>
      <c r="T120" s="131">
        <v>1</v>
      </c>
    </row>
    <row r="121" spans="1:20">
      <c r="A121" s="929"/>
      <c r="B121" s="1107"/>
      <c r="C121" s="1107"/>
      <c r="D121" s="44" t="s">
        <v>263</v>
      </c>
      <c r="E121" s="152" t="s">
        <v>1797</v>
      </c>
      <c r="F121" s="1105"/>
      <c r="G121" s="131">
        <v>2</v>
      </c>
      <c r="H121" s="131">
        <v>2</v>
      </c>
      <c r="I121" s="131">
        <v>2</v>
      </c>
      <c r="J121" s="131">
        <v>2</v>
      </c>
      <c r="K121" s="131">
        <v>2</v>
      </c>
      <c r="L121" s="131" t="s">
        <v>28</v>
      </c>
      <c r="M121" s="131" t="s">
        <v>28</v>
      </c>
      <c r="N121" s="131" t="s">
        <v>28</v>
      </c>
      <c r="O121" s="131">
        <v>1</v>
      </c>
      <c r="P121" s="131">
        <v>1</v>
      </c>
      <c r="Q121" s="131">
        <v>1</v>
      </c>
      <c r="R121" s="131">
        <v>1</v>
      </c>
      <c r="S121" s="131">
        <v>2</v>
      </c>
      <c r="T121" s="131">
        <v>2</v>
      </c>
    </row>
    <row r="122" spans="1:20">
      <c r="A122" s="929"/>
      <c r="B122" s="1107"/>
      <c r="C122" s="1107"/>
      <c r="D122" s="44" t="s">
        <v>265</v>
      </c>
      <c r="E122" s="152" t="s">
        <v>1798</v>
      </c>
      <c r="F122" s="1105"/>
      <c r="G122" s="131">
        <v>3</v>
      </c>
      <c r="H122" s="131">
        <v>3</v>
      </c>
      <c r="I122" s="131">
        <v>2</v>
      </c>
      <c r="J122" s="131">
        <v>2</v>
      </c>
      <c r="K122" s="131">
        <v>2</v>
      </c>
      <c r="L122" s="131" t="s">
        <v>28</v>
      </c>
      <c r="M122" s="131" t="s">
        <v>28</v>
      </c>
      <c r="N122" s="131" t="s">
        <v>28</v>
      </c>
      <c r="O122" s="131">
        <v>3</v>
      </c>
      <c r="P122" s="131">
        <v>2</v>
      </c>
      <c r="Q122" s="131">
        <v>2</v>
      </c>
      <c r="R122" s="131">
        <v>2</v>
      </c>
      <c r="S122" s="131">
        <v>3</v>
      </c>
      <c r="T122" s="131">
        <v>3</v>
      </c>
    </row>
    <row r="123" spans="1:20">
      <c r="A123" s="929"/>
      <c r="B123" s="1107"/>
      <c r="C123" s="1107"/>
      <c r="D123" s="44" t="s">
        <v>267</v>
      </c>
      <c r="E123" s="152" t="s">
        <v>1799</v>
      </c>
      <c r="F123" s="1105"/>
      <c r="G123" s="131">
        <v>2</v>
      </c>
      <c r="H123" s="131">
        <v>2</v>
      </c>
      <c r="I123" s="131">
        <v>2</v>
      </c>
      <c r="J123" s="131">
        <v>2</v>
      </c>
      <c r="K123" s="131">
        <v>2</v>
      </c>
      <c r="L123" s="131" t="s">
        <v>28</v>
      </c>
      <c r="M123" s="131" t="s">
        <v>28</v>
      </c>
      <c r="N123" s="131" t="s">
        <v>28</v>
      </c>
      <c r="O123" s="131">
        <v>2</v>
      </c>
      <c r="P123" s="131">
        <v>2</v>
      </c>
      <c r="Q123" s="131">
        <v>2</v>
      </c>
      <c r="R123" s="131">
        <v>1</v>
      </c>
      <c r="S123" s="131">
        <v>2</v>
      </c>
      <c r="T123" s="131">
        <v>2</v>
      </c>
    </row>
    <row r="124" spans="1:20">
      <c r="A124" s="929"/>
      <c r="B124" s="1107"/>
      <c r="C124" s="1107"/>
      <c r="D124" s="44" t="s">
        <v>269</v>
      </c>
      <c r="E124" s="152" t="s">
        <v>1800</v>
      </c>
      <c r="F124" s="1105"/>
      <c r="G124" s="131">
        <v>2</v>
      </c>
      <c r="H124" s="131">
        <v>2</v>
      </c>
      <c r="I124" s="131">
        <v>2</v>
      </c>
      <c r="J124" s="131">
        <v>2</v>
      </c>
      <c r="K124" s="131">
        <v>2</v>
      </c>
      <c r="L124" s="131" t="s">
        <v>28</v>
      </c>
      <c r="M124" s="131" t="s">
        <v>28</v>
      </c>
      <c r="N124" s="131" t="s">
        <v>28</v>
      </c>
      <c r="O124" s="131">
        <v>2</v>
      </c>
      <c r="P124" s="131">
        <v>2</v>
      </c>
      <c r="Q124" s="131">
        <v>2</v>
      </c>
      <c r="R124" s="131">
        <v>1</v>
      </c>
      <c r="S124" s="131">
        <v>2</v>
      </c>
      <c r="T124" s="131">
        <v>2</v>
      </c>
    </row>
    <row r="125" spans="1:20" s="136" customFormat="1">
      <c r="A125" s="133"/>
      <c r="B125" s="138"/>
      <c r="C125" s="138"/>
      <c r="D125" s="138"/>
      <c r="E125" s="153"/>
      <c r="F125" s="144"/>
      <c r="G125" s="135">
        <f>AVERAGE(G120:G124)</f>
        <v>2</v>
      </c>
      <c r="H125" s="135">
        <f t="shared" ref="H125:T125" si="21">AVERAGE(H120:H124)</f>
        <v>2</v>
      </c>
      <c r="I125" s="135">
        <f t="shared" si="21"/>
        <v>1.8</v>
      </c>
      <c r="J125" s="135">
        <f t="shared" si="21"/>
        <v>1.8</v>
      </c>
      <c r="K125" s="135">
        <f t="shared" si="21"/>
        <v>1.8</v>
      </c>
      <c r="L125" s="135"/>
      <c r="M125" s="135"/>
      <c r="N125" s="135"/>
      <c r="O125" s="135">
        <f t="shared" si="21"/>
        <v>1.8</v>
      </c>
      <c r="P125" s="135">
        <f t="shared" si="21"/>
        <v>1.6</v>
      </c>
      <c r="Q125" s="135">
        <f t="shared" si="21"/>
        <v>1.6</v>
      </c>
      <c r="R125" s="135">
        <f t="shared" si="21"/>
        <v>1.2</v>
      </c>
      <c r="S125" s="135">
        <f t="shared" si="21"/>
        <v>2</v>
      </c>
      <c r="T125" s="135">
        <f t="shared" si="21"/>
        <v>2</v>
      </c>
    </row>
    <row r="126" spans="1:20">
      <c r="A126" s="929" t="s">
        <v>271</v>
      </c>
      <c r="B126" s="1107" t="s">
        <v>1801</v>
      </c>
      <c r="C126" s="1107" t="s">
        <v>1802</v>
      </c>
      <c r="D126" s="44" t="s">
        <v>274</v>
      </c>
      <c r="E126" s="152" t="s">
        <v>1803</v>
      </c>
      <c r="F126" s="1105" t="s">
        <v>27</v>
      </c>
      <c r="G126" s="131">
        <v>1</v>
      </c>
      <c r="H126" s="131">
        <v>1</v>
      </c>
      <c r="I126" s="131">
        <v>1</v>
      </c>
      <c r="J126" s="131">
        <v>1</v>
      </c>
      <c r="K126" s="131">
        <v>1</v>
      </c>
      <c r="L126" s="131" t="s">
        <v>28</v>
      </c>
      <c r="M126" s="131" t="s">
        <v>28</v>
      </c>
      <c r="N126" s="131" t="s">
        <v>28</v>
      </c>
      <c r="O126" s="131" t="s">
        <v>28</v>
      </c>
      <c r="P126" s="131" t="s">
        <v>28</v>
      </c>
      <c r="Q126" s="131">
        <v>1</v>
      </c>
      <c r="R126" s="131">
        <v>1</v>
      </c>
      <c r="S126" s="131">
        <v>1</v>
      </c>
      <c r="T126" s="131">
        <v>1</v>
      </c>
    </row>
    <row r="127" spans="1:20">
      <c r="A127" s="929"/>
      <c r="B127" s="1107"/>
      <c r="C127" s="1107"/>
      <c r="D127" s="44" t="s">
        <v>276</v>
      </c>
      <c r="E127" s="152" t="s">
        <v>1804</v>
      </c>
      <c r="F127" s="1105"/>
      <c r="G127" s="131">
        <v>2</v>
      </c>
      <c r="H127" s="131">
        <v>2</v>
      </c>
      <c r="I127" s="131">
        <v>2</v>
      </c>
      <c r="J127" s="131">
        <v>2</v>
      </c>
      <c r="K127" s="131">
        <v>2</v>
      </c>
      <c r="L127" s="131" t="s">
        <v>28</v>
      </c>
      <c r="M127" s="131" t="s">
        <v>28</v>
      </c>
      <c r="N127" s="131" t="s">
        <v>28</v>
      </c>
      <c r="O127" s="131" t="s">
        <v>28</v>
      </c>
      <c r="P127" s="131" t="s">
        <v>28</v>
      </c>
      <c r="Q127" s="131">
        <v>1</v>
      </c>
      <c r="R127" s="131">
        <v>1</v>
      </c>
      <c r="S127" s="131">
        <v>2</v>
      </c>
      <c r="T127" s="131">
        <v>2</v>
      </c>
    </row>
    <row r="128" spans="1:20">
      <c r="A128" s="929"/>
      <c r="B128" s="1107"/>
      <c r="C128" s="1107"/>
      <c r="D128" s="44" t="s">
        <v>278</v>
      </c>
      <c r="E128" s="152" t="s">
        <v>1805</v>
      </c>
      <c r="F128" s="1105"/>
      <c r="G128" s="131">
        <v>3</v>
      </c>
      <c r="H128" s="131">
        <v>3</v>
      </c>
      <c r="I128" s="131">
        <v>2</v>
      </c>
      <c r="J128" s="131">
        <v>2</v>
      </c>
      <c r="K128" s="131">
        <v>2</v>
      </c>
      <c r="L128" s="131" t="s">
        <v>28</v>
      </c>
      <c r="M128" s="131" t="s">
        <v>28</v>
      </c>
      <c r="N128" s="131" t="s">
        <v>28</v>
      </c>
      <c r="O128" s="131" t="s">
        <v>28</v>
      </c>
      <c r="P128" s="131" t="s">
        <v>28</v>
      </c>
      <c r="Q128" s="131">
        <v>2</v>
      </c>
      <c r="R128" s="131">
        <v>2</v>
      </c>
      <c r="S128" s="131">
        <v>3</v>
      </c>
      <c r="T128" s="131">
        <v>3</v>
      </c>
    </row>
    <row r="129" spans="1:20">
      <c r="A129" s="929"/>
      <c r="B129" s="1107"/>
      <c r="C129" s="1107"/>
      <c r="D129" s="44" t="s">
        <v>280</v>
      </c>
      <c r="E129" s="152" t="s">
        <v>1806</v>
      </c>
      <c r="F129" s="1105"/>
      <c r="G129" s="131">
        <v>2</v>
      </c>
      <c r="H129" s="131">
        <v>2</v>
      </c>
      <c r="I129" s="131">
        <v>2</v>
      </c>
      <c r="J129" s="131">
        <v>2</v>
      </c>
      <c r="K129" s="131">
        <v>2</v>
      </c>
      <c r="L129" s="131" t="s">
        <v>28</v>
      </c>
      <c r="M129" s="131" t="s">
        <v>28</v>
      </c>
      <c r="N129" s="131" t="s">
        <v>28</v>
      </c>
      <c r="O129" s="131" t="s">
        <v>28</v>
      </c>
      <c r="P129" s="131" t="s">
        <v>28</v>
      </c>
      <c r="Q129" s="131">
        <v>2</v>
      </c>
      <c r="R129" s="131">
        <v>1</v>
      </c>
      <c r="S129" s="131">
        <v>2</v>
      </c>
      <c r="T129" s="131">
        <v>2</v>
      </c>
    </row>
    <row r="130" spans="1:20">
      <c r="A130" s="929"/>
      <c r="B130" s="1107"/>
      <c r="C130" s="1107"/>
      <c r="D130" s="44" t="s">
        <v>282</v>
      </c>
      <c r="E130" s="152" t="s">
        <v>1807</v>
      </c>
      <c r="F130" s="1105"/>
      <c r="G130" s="131">
        <v>2</v>
      </c>
      <c r="H130" s="131">
        <v>2</v>
      </c>
      <c r="I130" s="131">
        <v>2</v>
      </c>
      <c r="J130" s="131">
        <v>2</v>
      </c>
      <c r="K130" s="131">
        <v>2</v>
      </c>
      <c r="L130" s="131" t="s">
        <v>28</v>
      </c>
      <c r="M130" s="131" t="s">
        <v>28</v>
      </c>
      <c r="N130" s="131" t="s">
        <v>28</v>
      </c>
      <c r="O130" s="131" t="s">
        <v>28</v>
      </c>
      <c r="P130" s="131" t="s">
        <v>28</v>
      </c>
      <c r="Q130" s="131">
        <v>2</v>
      </c>
      <c r="R130" s="131">
        <v>1</v>
      </c>
      <c r="S130" s="131">
        <v>2</v>
      </c>
      <c r="T130" s="131">
        <v>2</v>
      </c>
    </row>
    <row r="131" spans="1:20" s="136" customFormat="1">
      <c r="A131" s="133"/>
      <c r="B131" s="138"/>
      <c r="C131" s="138"/>
      <c r="D131" s="138"/>
      <c r="E131" s="153"/>
      <c r="F131" s="144"/>
      <c r="G131" s="135">
        <f>AVERAGE(G126:G130)</f>
        <v>2</v>
      </c>
      <c r="H131" s="135">
        <f t="shared" ref="H131:T131" si="22">AVERAGE(H126:H130)</f>
        <v>2</v>
      </c>
      <c r="I131" s="135">
        <f t="shared" si="22"/>
        <v>1.8</v>
      </c>
      <c r="J131" s="135">
        <f t="shared" si="22"/>
        <v>1.8</v>
      </c>
      <c r="K131" s="135">
        <f t="shared" si="22"/>
        <v>1.8</v>
      </c>
      <c r="L131" s="135"/>
      <c r="M131" s="135"/>
      <c r="N131" s="135"/>
      <c r="O131" s="135"/>
      <c r="P131" s="135"/>
      <c r="Q131" s="135">
        <f t="shared" si="22"/>
        <v>1.6</v>
      </c>
      <c r="R131" s="135">
        <f t="shared" si="22"/>
        <v>1.2</v>
      </c>
      <c r="S131" s="135">
        <f t="shared" si="22"/>
        <v>2</v>
      </c>
      <c r="T131" s="135">
        <f t="shared" si="22"/>
        <v>2</v>
      </c>
    </row>
    <row r="132" spans="1:20">
      <c r="A132" s="929" t="s">
        <v>284</v>
      </c>
      <c r="B132" s="1107" t="s">
        <v>1808</v>
      </c>
      <c r="C132" s="1107" t="s">
        <v>1809</v>
      </c>
      <c r="D132" s="44" t="s">
        <v>287</v>
      </c>
      <c r="E132" s="152" t="s">
        <v>1810</v>
      </c>
      <c r="F132" s="1105" t="s">
        <v>27</v>
      </c>
      <c r="G132" s="131">
        <v>1</v>
      </c>
      <c r="H132" s="131">
        <v>1</v>
      </c>
      <c r="I132" s="131">
        <v>1</v>
      </c>
      <c r="J132" s="131">
        <v>1</v>
      </c>
      <c r="K132" s="131">
        <v>1</v>
      </c>
      <c r="L132" s="131"/>
      <c r="M132" s="131"/>
      <c r="N132" s="131"/>
      <c r="O132" s="131"/>
      <c r="P132" s="131"/>
      <c r="Q132" s="131">
        <v>1</v>
      </c>
      <c r="R132" s="131">
        <v>1</v>
      </c>
      <c r="S132" s="131">
        <v>1</v>
      </c>
      <c r="T132" s="131">
        <v>1</v>
      </c>
    </row>
    <row r="133" spans="1:20">
      <c r="A133" s="929"/>
      <c r="B133" s="1107"/>
      <c r="C133" s="1107"/>
      <c r="D133" s="44" t="s">
        <v>289</v>
      </c>
      <c r="E133" s="152" t="s">
        <v>1811</v>
      </c>
      <c r="F133" s="1105"/>
      <c r="G133" s="131">
        <v>2</v>
      </c>
      <c r="H133" s="131">
        <v>2</v>
      </c>
      <c r="I133" s="131">
        <v>2</v>
      </c>
      <c r="J133" s="131">
        <v>2</v>
      </c>
      <c r="K133" s="131">
        <v>2</v>
      </c>
      <c r="L133" s="131"/>
      <c r="M133" s="131"/>
      <c r="N133" s="131"/>
      <c r="O133" s="131"/>
      <c r="P133" s="131"/>
      <c r="Q133" s="131">
        <v>1</v>
      </c>
      <c r="R133" s="131">
        <v>1</v>
      </c>
      <c r="S133" s="131">
        <v>2</v>
      </c>
      <c r="T133" s="131">
        <v>2</v>
      </c>
    </row>
    <row r="134" spans="1:20">
      <c r="A134" s="929"/>
      <c r="B134" s="1107"/>
      <c r="C134" s="1107"/>
      <c r="D134" s="44" t="s">
        <v>291</v>
      </c>
      <c r="E134" s="152" t="s">
        <v>1812</v>
      </c>
      <c r="F134" s="1105"/>
      <c r="G134" s="131">
        <v>3</v>
      </c>
      <c r="H134" s="131">
        <v>3</v>
      </c>
      <c r="I134" s="131">
        <v>1</v>
      </c>
      <c r="J134" s="131">
        <v>2</v>
      </c>
      <c r="K134" s="131">
        <v>2</v>
      </c>
      <c r="L134" s="131"/>
      <c r="M134" s="131"/>
      <c r="N134" s="131"/>
      <c r="O134" s="131"/>
      <c r="P134" s="131"/>
      <c r="Q134" s="131">
        <v>2</v>
      </c>
      <c r="R134" s="131">
        <v>2</v>
      </c>
      <c r="S134" s="131">
        <v>3</v>
      </c>
      <c r="T134" s="131">
        <v>3</v>
      </c>
    </row>
    <row r="135" spans="1:20" ht="22.5">
      <c r="A135" s="929"/>
      <c r="B135" s="1107"/>
      <c r="C135" s="1107"/>
      <c r="D135" s="44" t="s">
        <v>293</v>
      </c>
      <c r="E135" s="152" t="s">
        <v>1813</v>
      </c>
      <c r="F135" s="1105"/>
      <c r="G135" s="131">
        <v>2</v>
      </c>
      <c r="H135" s="131">
        <v>2</v>
      </c>
      <c r="I135" s="131">
        <v>2</v>
      </c>
      <c r="J135" s="131" t="s">
        <v>28</v>
      </c>
      <c r="K135" s="131">
        <v>2</v>
      </c>
      <c r="L135" s="131"/>
      <c r="M135" s="131"/>
      <c r="N135" s="131"/>
      <c r="O135" s="131"/>
      <c r="P135" s="131"/>
      <c r="Q135" s="131">
        <v>2</v>
      </c>
      <c r="R135" s="131">
        <v>1</v>
      </c>
      <c r="S135" s="131">
        <v>2</v>
      </c>
      <c r="T135" s="131">
        <v>2</v>
      </c>
    </row>
    <row r="136" spans="1:20">
      <c r="A136" s="929"/>
      <c r="B136" s="1107"/>
      <c r="C136" s="1107"/>
      <c r="D136" s="44" t="s">
        <v>295</v>
      </c>
      <c r="E136" s="152" t="s">
        <v>1814</v>
      </c>
      <c r="F136" s="1105"/>
      <c r="G136" s="131">
        <v>2</v>
      </c>
      <c r="H136" s="131">
        <v>2</v>
      </c>
      <c r="I136" s="131">
        <v>2</v>
      </c>
      <c r="J136" s="131" t="s">
        <v>28</v>
      </c>
      <c r="K136" s="131">
        <v>2</v>
      </c>
      <c r="L136" s="131"/>
      <c r="M136" s="131"/>
      <c r="N136" s="131"/>
      <c r="O136" s="131"/>
      <c r="P136" s="131"/>
      <c r="Q136" s="131">
        <v>2</v>
      </c>
      <c r="R136" s="131">
        <v>1</v>
      </c>
      <c r="S136" s="131">
        <v>2</v>
      </c>
      <c r="T136" s="131">
        <v>2</v>
      </c>
    </row>
    <row r="137" spans="1:20" s="136" customFormat="1">
      <c r="A137" s="133"/>
      <c r="B137" s="138"/>
      <c r="C137" s="138"/>
      <c r="D137" s="138"/>
      <c r="E137" s="153"/>
      <c r="F137" s="144"/>
      <c r="G137" s="135">
        <f>AVERAGE(G132:G136)</f>
        <v>2</v>
      </c>
      <c r="H137" s="135">
        <f t="shared" ref="H137:T137" si="23">AVERAGE(H132:H136)</f>
        <v>2</v>
      </c>
      <c r="I137" s="135">
        <f t="shared" si="23"/>
        <v>1.6</v>
      </c>
      <c r="J137" s="135">
        <f t="shared" si="23"/>
        <v>1.6666666666666667</v>
      </c>
      <c r="K137" s="135">
        <f t="shared" si="23"/>
        <v>1.8</v>
      </c>
      <c r="L137" s="135"/>
      <c r="M137" s="135"/>
      <c r="N137" s="135"/>
      <c r="O137" s="135"/>
      <c r="P137" s="135"/>
      <c r="Q137" s="135">
        <f t="shared" si="23"/>
        <v>1.6</v>
      </c>
      <c r="R137" s="135">
        <f t="shared" si="23"/>
        <v>1.2</v>
      </c>
      <c r="S137" s="135">
        <f t="shared" si="23"/>
        <v>2</v>
      </c>
      <c r="T137" s="135">
        <f t="shared" si="23"/>
        <v>2</v>
      </c>
    </row>
    <row r="138" spans="1:20">
      <c r="A138" s="929" t="s">
        <v>297</v>
      </c>
      <c r="B138" s="1107" t="s">
        <v>1815</v>
      </c>
      <c r="C138" s="1107" t="s">
        <v>1816</v>
      </c>
      <c r="D138" s="44" t="s">
        <v>300</v>
      </c>
      <c r="E138" s="152" t="s">
        <v>1817</v>
      </c>
      <c r="F138" s="1105" t="s">
        <v>27</v>
      </c>
      <c r="G138" s="131">
        <v>3</v>
      </c>
      <c r="H138" s="131">
        <v>1</v>
      </c>
      <c r="I138" s="131">
        <v>1</v>
      </c>
      <c r="J138" s="131">
        <v>1</v>
      </c>
      <c r="K138" s="131">
        <v>1</v>
      </c>
      <c r="L138" s="131"/>
      <c r="M138" s="131"/>
      <c r="N138" s="131"/>
      <c r="O138" s="131"/>
      <c r="P138" s="131"/>
      <c r="Q138" s="131">
        <v>1</v>
      </c>
      <c r="R138" s="131">
        <v>1</v>
      </c>
      <c r="S138" s="131">
        <v>3</v>
      </c>
      <c r="T138" s="131">
        <v>1</v>
      </c>
    </row>
    <row r="139" spans="1:20">
      <c r="A139" s="929"/>
      <c r="B139" s="1107"/>
      <c r="C139" s="1107"/>
      <c r="D139" s="44" t="s">
        <v>302</v>
      </c>
      <c r="E139" s="152" t="s">
        <v>1818</v>
      </c>
      <c r="F139" s="1105"/>
      <c r="G139" s="131">
        <v>2</v>
      </c>
      <c r="H139" s="131">
        <v>2</v>
      </c>
      <c r="I139" s="131">
        <v>2</v>
      </c>
      <c r="J139" s="131">
        <v>2</v>
      </c>
      <c r="K139" s="131">
        <v>2</v>
      </c>
      <c r="L139" s="131"/>
      <c r="M139" s="131"/>
      <c r="N139" s="131"/>
      <c r="O139" s="131"/>
      <c r="P139" s="131"/>
      <c r="Q139" s="131">
        <v>1</v>
      </c>
      <c r="R139" s="131">
        <v>1</v>
      </c>
      <c r="S139" s="131">
        <v>2</v>
      </c>
      <c r="T139" s="131">
        <v>2</v>
      </c>
    </row>
    <row r="140" spans="1:20">
      <c r="A140" s="929"/>
      <c r="B140" s="1107"/>
      <c r="C140" s="1107"/>
      <c r="D140" s="44" t="s">
        <v>304</v>
      </c>
      <c r="E140" s="152" t="s">
        <v>1819</v>
      </c>
      <c r="F140" s="1105"/>
      <c r="G140" s="131">
        <v>3</v>
      </c>
      <c r="H140" s="131">
        <v>3</v>
      </c>
      <c r="I140" s="131">
        <v>2</v>
      </c>
      <c r="J140" s="131">
        <v>1</v>
      </c>
      <c r="K140" s="131">
        <v>2</v>
      </c>
      <c r="L140" s="131"/>
      <c r="M140" s="131"/>
      <c r="N140" s="131"/>
      <c r="O140" s="131"/>
      <c r="P140" s="131"/>
      <c r="Q140" s="131">
        <v>2</v>
      </c>
      <c r="R140" s="131">
        <v>2</v>
      </c>
      <c r="S140" s="131">
        <v>3</v>
      </c>
      <c r="T140" s="131">
        <v>3</v>
      </c>
    </row>
    <row r="141" spans="1:20">
      <c r="A141" s="929"/>
      <c r="B141" s="1107"/>
      <c r="C141" s="1107"/>
      <c r="D141" s="44" t="s">
        <v>306</v>
      </c>
      <c r="E141" s="152" t="s">
        <v>1820</v>
      </c>
      <c r="F141" s="1105"/>
      <c r="G141" s="131">
        <v>2</v>
      </c>
      <c r="H141" s="131">
        <v>2</v>
      </c>
      <c r="I141" s="131">
        <v>2</v>
      </c>
      <c r="J141" s="131">
        <v>2</v>
      </c>
      <c r="K141" s="131">
        <v>2</v>
      </c>
      <c r="L141" s="131"/>
      <c r="M141" s="131"/>
      <c r="N141" s="131"/>
      <c r="O141" s="131"/>
      <c r="P141" s="131"/>
      <c r="Q141" s="131">
        <v>2</v>
      </c>
      <c r="R141" s="131">
        <v>1</v>
      </c>
      <c r="S141" s="131">
        <v>2</v>
      </c>
      <c r="T141" s="131">
        <v>2</v>
      </c>
    </row>
    <row r="142" spans="1:20">
      <c r="A142" s="929"/>
      <c r="B142" s="1107"/>
      <c r="C142" s="1107"/>
      <c r="D142" s="44" t="s">
        <v>308</v>
      </c>
      <c r="E142" s="152" t="s">
        <v>1821</v>
      </c>
      <c r="F142" s="1105"/>
      <c r="G142" s="131">
        <v>2</v>
      </c>
      <c r="H142" s="131">
        <v>2</v>
      </c>
      <c r="I142" s="131">
        <v>1</v>
      </c>
      <c r="J142" s="131">
        <v>2</v>
      </c>
      <c r="K142" s="131">
        <v>2</v>
      </c>
      <c r="L142" s="131"/>
      <c r="M142" s="131"/>
      <c r="N142" s="131"/>
      <c r="O142" s="131"/>
      <c r="P142" s="131"/>
      <c r="Q142" s="131">
        <v>2</v>
      </c>
      <c r="R142" s="131">
        <v>1</v>
      </c>
      <c r="S142" s="131">
        <v>2</v>
      </c>
      <c r="T142" s="131">
        <v>2</v>
      </c>
    </row>
    <row r="143" spans="1:20" s="136" customFormat="1">
      <c r="A143" s="133"/>
      <c r="B143" s="138"/>
      <c r="C143" s="138"/>
      <c r="D143" s="138"/>
      <c r="E143" s="153"/>
      <c r="F143" s="144"/>
      <c r="G143" s="135">
        <f>AVERAGE(G138:G142)</f>
        <v>2.4</v>
      </c>
      <c r="H143" s="135">
        <f t="shared" ref="H143:T143" si="24">AVERAGE(H138:H142)</f>
        <v>2</v>
      </c>
      <c r="I143" s="135">
        <f t="shared" si="24"/>
        <v>1.6</v>
      </c>
      <c r="J143" s="135">
        <f t="shared" si="24"/>
        <v>1.6</v>
      </c>
      <c r="K143" s="135">
        <f t="shared" si="24"/>
        <v>1.8</v>
      </c>
      <c r="L143" s="135"/>
      <c r="M143" s="135"/>
      <c r="N143" s="135"/>
      <c r="O143" s="135"/>
      <c r="P143" s="135"/>
      <c r="Q143" s="135">
        <f t="shared" si="24"/>
        <v>1.6</v>
      </c>
      <c r="R143" s="135">
        <f t="shared" si="24"/>
        <v>1.2</v>
      </c>
      <c r="S143" s="135">
        <f t="shared" si="24"/>
        <v>2.4</v>
      </c>
      <c r="T143" s="135">
        <f t="shared" si="24"/>
        <v>2</v>
      </c>
    </row>
    <row r="144" spans="1:20">
      <c r="A144" s="929" t="s">
        <v>310</v>
      </c>
      <c r="B144" s="1107" t="s">
        <v>995</v>
      </c>
      <c r="C144" s="1107" t="s">
        <v>1822</v>
      </c>
      <c r="D144" s="2" t="s">
        <v>313</v>
      </c>
      <c r="E144" s="152" t="s">
        <v>1823</v>
      </c>
      <c r="F144" s="1105" t="s">
        <v>27</v>
      </c>
      <c r="G144" s="131" t="s">
        <v>28</v>
      </c>
      <c r="H144" s="131" t="s">
        <v>28</v>
      </c>
      <c r="I144" s="131" t="s">
        <v>28</v>
      </c>
      <c r="J144" s="131" t="s">
        <v>28</v>
      </c>
      <c r="K144" s="131" t="s">
        <v>28</v>
      </c>
      <c r="L144" s="131">
        <v>1</v>
      </c>
      <c r="M144" s="131">
        <v>3</v>
      </c>
      <c r="N144" s="131">
        <v>3</v>
      </c>
      <c r="O144" s="131">
        <v>2</v>
      </c>
      <c r="P144" s="131" t="s">
        <v>28</v>
      </c>
      <c r="Q144" s="131" t="s">
        <v>28</v>
      </c>
      <c r="R144" s="131">
        <v>3</v>
      </c>
      <c r="S144" s="131">
        <v>1</v>
      </c>
      <c r="T144" s="131" t="s">
        <v>28</v>
      </c>
    </row>
    <row r="145" spans="1:20">
      <c r="A145" s="929"/>
      <c r="B145" s="1107"/>
      <c r="C145" s="1107"/>
      <c r="D145" s="2" t="s">
        <v>315</v>
      </c>
      <c r="E145" s="152" t="s">
        <v>1824</v>
      </c>
      <c r="F145" s="1105"/>
      <c r="G145" s="131" t="s">
        <v>28</v>
      </c>
      <c r="H145" s="131" t="s">
        <v>28</v>
      </c>
      <c r="I145" s="131">
        <v>2</v>
      </c>
      <c r="J145" s="131" t="s">
        <v>28</v>
      </c>
      <c r="K145" s="131" t="s">
        <v>28</v>
      </c>
      <c r="L145" s="131">
        <v>1</v>
      </c>
      <c r="M145" s="131" t="s">
        <v>28</v>
      </c>
      <c r="N145" s="131">
        <v>3</v>
      </c>
      <c r="O145" s="131" t="s">
        <v>28</v>
      </c>
      <c r="P145" s="131">
        <v>2</v>
      </c>
      <c r="Q145" s="131" t="s">
        <v>28</v>
      </c>
      <c r="R145" s="131">
        <v>3</v>
      </c>
      <c r="S145" s="131">
        <v>1</v>
      </c>
      <c r="T145" s="131" t="s">
        <v>28</v>
      </c>
    </row>
    <row r="146" spans="1:20">
      <c r="A146" s="929"/>
      <c r="B146" s="1107"/>
      <c r="C146" s="1107"/>
      <c r="D146" s="2" t="s">
        <v>317</v>
      </c>
      <c r="E146" s="152" t="s">
        <v>1825</v>
      </c>
      <c r="F146" s="1105"/>
      <c r="G146" s="131">
        <v>2</v>
      </c>
      <c r="H146" s="131" t="s">
        <v>28</v>
      </c>
      <c r="I146" s="131">
        <v>2</v>
      </c>
      <c r="J146" s="131" t="s">
        <v>28</v>
      </c>
      <c r="K146" s="131">
        <v>2</v>
      </c>
      <c r="L146" s="131">
        <v>1</v>
      </c>
      <c r="M146" s="131" t="s">
        <v>28</v>
      </c>
      <c r="N146" s="131">
        <v>3</v>
      </c>
      <c r="O146" s="131" t="s">
        <v>28</v>
      </c>
      <c r="P146" s="131">
        <v>2</v>
      </c>
      <c r="Q146" s="131" t="s">
        <v>28</v>
      </c>
      <c r="R146" s="131">
        <v>3</v>
      </c>
      <c r="S146" s="131">
        <v>1</v>
      </c>
      <c r="T146" s="131" t="s">
        <v>28</v>
      </c>
    </row>
    <row r="147" spans="1:20" ht="22.5">
      <c r="A147" s="929"/>
      <c r="B147" s="1107"/>
      <c r="C147" s="1107"/>
      <c r="D147" s="2" t="s">
        <v>319</v>
      </c>
      <c r="E147" s="152" t="s">
        <v>1826</v>
      </c>
      <c r="F147" s="1105"/>
      <c r="G147" s="131">
        <v>2</v>
      </c>
      <c r="H147" s="131">
        <v>2</v>
      </c>
      <c r="I147" s="131">
        <v>2</v>
      </c>
      <c r="J147" s="131" t="s">
        <v>28</v>
      </c>
      <c r="K147" s="131">
        <v>2</v>
      </c>
      <c r="L147" s="131">
        <v>1</v>
      </c>
      <c r="M147" s="131">
        <v>3</v>
      </c>
      <c r="N147" s="131">
        <v>3</v>
      </c>
      <c r="O147" s="131" t="s">
        <v>28</v>
      </c>
      <c r="P147" s="131">
        <v>2</v>
      </c>
      <c r="Q147" s="131" t="s">
        <v>28</v>
      </c>
      <c r="R147" s="131">
        <v>3</v>
      </c>
      <c r="S147" s="131">
        <v>1</v>
      </c>
      <c r="T147" s="131" t="s">
        <v>28</v>
      </c>
    </row>
    <row r="148" spans="1:20">
      <c r="A148" s="929"/>
      <c r="B148" s="1107"/>
      <c r="C148" s="1107"/>
      <c r="D148" s="2" t="s">
        <v>321</v>
      </c>
      <c r="E148" s="152" t="s">
        <v>1827</v>
      </c>
      <c r="F148" s="1105"/>
      <c r="G148" s="131" t="s">
        <v>28</v>
      </c>
      <c r="H148" s="131">
        <v>2</v>
      </c>
      <c r="I148" s="131" t="s">
        <v>28</v>
      </c>
      <c r="J148" s="131" t="s">
        <v>28</v>
      </c>
      <c r="K148" s="131" t="s">
        <v>28</v>
      </c>
      <c r="L148" s="131">
        <v>1</v>
      </c>
      <c r="M148" s="131">
        <v>3</v>
      </c>
      <c r="N148" s="131">
        <v>3</v>
      </c>
      <c r="O148" s="131">
        <v>2</v>
      </c>
      <c r="P148" s="131">
        <v>2</v>
      </c>
      <c r="Q148" s="131" t="s">
        <v>28</v>
      </c>
      <c r="R148" s="131">
        <v>2</v>
      </c>
      <c r="S148" s="131">
        <v>1</v>
      </c>
      <c r="T148" s="131" t="s">
        <v>28</v>
      </c>
    </row>
    <row r="149" spans="1:20" s="136" customFormat="1">
      <c r="A149" s="133"/>
      <c r="B149" s="138"/>
      <c r="C149" s="138"/>
      <c r="D149" s="133"/>
      <c r="E149" s="153"/>
      <c r="F149" s="144"/>
      <c r="G149" s="135">
        <f>AVERAGE(G144:G148)</f>
        <v>2</v>
      </c>
      <c r="H149" s="135">
        <f t="shared" ref="H149:S149" si="25">AVERAGE(H144:H148)</f>
        <v>2</v>
      </c>
      <c r="I149" s="135">
        <f t="shared" si="25"/>
        <v>2</v>
      </c>
      <c r="J149" s="135"/>
      <c r="K149" s="135">
        <f t="shared" si="25"/>
        <v>2</v>
      </c>
      <c r="L149" s="135">
        <f t="shared" si="25"/>
        <v>1</v>
      </c>
      <c r="M149" s="135">
        <f t="shared" si="25"/>
        <v>3</v>
      </c>
      <c r="N149" s="135">
        <f t="shared" si="25"/>
        <v>3</v>
      </c>
      <c r="O149" s="135">
        <f t="shared" si="25"/>
        <v>2</v>
      </c>
      <c r="P149" s="135">
        <f t="shared" si="25"/>
        <v>2</v>
      </c>
      <c r="Q149" s="135"/>
      <c r="R149" s="135">
        <f t="shared" si="25"/>
        <v>2.8</v>
      </c>
      <c r="S149" s="135">
        <f t="shared" si="25"/>
        <v>1</v>
      </c>
      <c r="T149" s="135"/>
    </row>
    <row r="150" spans="1:20">
      <c r="A150" s="929" t="s">
        <v>323</v>
      </c>
      <c r="B150" s="1107" t="s">
        <v>1828</v>
      </c>
      <c r="C150" s="1107" t="s">
        <v>1829</v>
      </c>
      <c r="D150" s="2" t="s">
        <v>326</v>
      </c>
      <c r="E150" s="152" t="s">
        <v>1830</v>
      </c>
      <c r="F150" s="1105" t="s">
        <v>107</v>
      </c>
      <c r="G150" s="131">
        <v>1</v>
      </c>
      <c r="H150" s="131">
        <v>1</v>
      </c>
      <c r="I150" s="131">
        <v>1</v>
      </c>
      <c r="J150" s="131">
        <v>1</v>
      </c>
      <c r="K150" s="131">
        <v>1</v>
      </c>
      <c r="L150" s="131" t="s">
        <v>28</v>
      </c>
      <c r="M150" s="131" t="s">
        <v>28</v>
      </c>
      <c r="N150" s="131" t="s">
        <v>28</v>
      </c>
      <c r="O150" s="131" t="s">
        <v>28</v>
      </c>
      <c r="P150" s="131" t="s">
        <v>28</v>
      </c>
      <c r="Q150" s="131">
        <v>1</v>
      </c>
      <c r="R150" s="131">
        <v>1</v>
      </c>
      <c r="S150" s="131">
        <v>1</v>
      </c>
      <c r="T150" s="131">
        <v>1</v>
      </c>
    </row>
    <row r="151" spans="1:20">
      <c r="A151" s="929"/>
      <c r="B151" s="1107"/>
      <c r="C151" s="1107"/>
      <c r="D151" s="2" t="s">
        <v>328</v>
      </c>
      <c r="E151" s="152" t="s">
        <v>1831</v>
      </c>
      <c r="F151" s="1105"/>
      <c r="G151" s="131">
        <v>2</v>
      </c>
      <c r="H151" s="131">
        <v>2</v>
      </c>
      <c r="I151" s="131">
        <v>2</v>
      </c>
      <c r="J151" s="131">
        <v>2</v>
      </c>
      <c r="K151" s="131">
        <v>2</v>
      </c>
      <c r="L151" s="131" t="s">
        <v>28</v>
      </c>
      <c r="M151" s="131" t="s">
        <v>28</v>
      </c>
      <c r="N151" s="131" t="s">
        <v>28</v>
      </c>
      <c r="O151" s="131" t="s">
        <v>28</v>
      </c>
      <c r="P151" s="131" t="s">
        <v>28</v>
      </c>
      <c r="Q151" s="131">
        <v>1</v>
      </c>
      <c r="R151" s="131">
        <v>1</v>
      </c>
      <c r="S151" s="131">
        <v>2</v>
      </c>
      <c r="T151" s="131">
        <v>2</v>
      </c>
    </row>
    <row r="152" spans="1:20">
      <c r="A152" s="929"/>
      <c r="B152" s="1107"/>
      <c r="C152" s="1107"/>
      <c r="D152" s="2" t="s">
        <v>330</v>
      </c>
      <c r="E152" s="152" t="s">
        <v>1832</v>
      </c>
      <c r="F152" s="1105"/>
      <c r="G152" s="131">
        <v>3</v>
      </c>
      <c r="H152" s="131">
        <v>3</v>
      </c>
      <c r="I152" s="131">
        <v>2</v>
      </c>
      <c r="J152" s="131">
        <v>2</v>
      </c>
      <c r="K152" s="131">
        <v>2</v>
      </c>
      <c r="L152" s="131" t="s">
        <v>28</v>
      </c>
      <c r="M152" s="131" t="s">
        <v>28</v>
      </c>
      <c r="N152" s="131" t="s">
        <v>28</v>
      </c>
      <c r="O152" s="131" t="s">
        <v>28</v>
      </c>
      <c r="P152" s="131" t="s">
        <v>28</v>
      </c>
      <c r="Q152" s="131">
        <v>2</v>
      </c>
      <c r="R152" s="131">
        <v>2</v>
      </c>
      <c r="S152" s="131">
        <v>3</v>
      </c>
      <c r="T152" s="131">
        <v>3</v>
      </c>
    </row>
    <row r="153" spans="1:20">
      <c r="A153" s="929"/>
      <c r="B153" s="1107"/>
      <c r="C153" s="1107"/>
      <c r="D153" s="2" t="s">
        <v>332</v>
      </c>
      <c r="E153" s="152" t="s">
        <v>1833</v>
      </c>
      <c r="F153" s="1105"/>
      <c r="G153" s="131">
        <v>2</v>
      </c>
      <c r="H153" s="131">
        <v>2</v>
      </c>
      <c r="I153" s="131">
        <v>2</v>
      </c>
      <c r="J153" s="131">
        <v>2</v>
      </c>
      <c r="K153" s="131">
        <v>2</v>
      </c>
      <c r="L153" s="131" t="s">
        <v>28</v>
      </c>
      <c r="M153" s="131" t="s">
        <v>28</v>
      </c>
      <c r="N153" s="131" t="s">
        <v>28</v>
      </c>
      <c r="O153" s="131" t="s">
        <v>28</v>
      </c>
      <c r="P153" s="131" t="s">
        <v>28</v>
      </c>
      <c r="Q153" s="131">
        <v>2</v>
      </c>
      <c r="R153" s="131">
        <v>1</v>
      </c>
      <c r="S153" s="131">
        <v>2</v>
      </c>
      <c r="T153" s="131">
        <v>2</v>
      </c>
    </row>
    <row r="154" spans="1:20" s="136" customFormat="1">
      <c r="A154" s="133"/>
      <c r="B154" s="138"/>
      <c r="C154" s="138"/>
      <c r="D154" s="133"/>
      <c r="E154" s="153"/>
      <c r="F154" s="144"/>
      <c r="G154" s="135">
        <f>AVERAGE(G150:G153)</f>
        <v>2</v>
      </c>
      <c r="H154" s="135">
        <f t="shared" ref="H154:T154" si="26">AVERAGE(H150:H153)</f>
        <v>2</v>
      </c>
      <c r="I154" s="135">
        <f t="shared" si="26"/>
        <v>1.75</v>
      </c>
      <c r="J154" s="135">
        <f t="shared" si="26"/>
        <v>1.75</v>
      </c>
      <c r="K154" s="135">
        <f t="shared" si="26"/>
        <v>1.75</v>
      </c>
      <c r="L154" s="135"/>
      <c r="M154" s="135"/>
      <c r="N154" s="135"/>
      <c r="O154" s="135"/>
      <c r="P154" s="135"/>
      <c r="Q154" s="135">
        <f t="shared" si="26"/>
        <v>1.5</v>
      </c>
      <c r="R154" s="135">
        <f t="shared" si="26"/>
        <v>1.25</v>
      </c>
      <c r="S154" s="135">
        <f t="shared" si="26"/>
        <v>2</v>
      </c>
      <c r="T154" s="135">
        <f t="shared" si="26"/>
        <v>2</v>
      </c>
    </row>
    <row r="155" spans="1:20" ht="22.5">
      <c r="A155" s="929" t="s">
        <v>336</v>
      </c>
      <c r="B155" s="1107" t="s">
        <v>1834</v>
      </c>
      <c r="C155" s="1107" t="s">
        <v>1835</v>
      </c>
      <c r="D155" s="2" t="s">
        <v>339</v>
      </c>
      <c r="E155" s="152" t="s">
        <v>1836</v>
      </c>
      <c r="F155" s="1106" t="s">
        <v>107</v>
      </c>
      <c r="G155" s="131">
        <v>1</v>
      </c>
      <c r="H155" s="131">
        <v>1</v>
      </c>
      <c r="I155" s="131">
        <v>1</v>
      </c>
      <c r="J155" s="131">
        <v>1</v>
      </c>
      <c r="K155" s="131">
        <v>1</v>
      </c>
      <c r="L155" s="131"/>
      <c r="M155" s="131"/>
      <c r="N155" s="131"/>
      <c r="O155" s="131"/>
      <c r="P155" s="131"/>
      <c r="Q155" s="131">
        <v>1</v>
      </c>
      <c r="R155" s="131">
        <v>1</v>
      </c>
      <c r="S155" s="131">
        <v>1</v>
      </c>
      <c r="T155" s="131">
        <v>1</v>
      </c>
    </row>
    <row r="156" spans="1:20" ht="22.5">
      <c r="A156" s="929"/>
      <c r="B156" s="1107"/>
      <c r="C156" s="1107"/>
      <c r="D156" s="2" t="s">
        <v>341</v>
      </c>
      <c r="E156" s="152" t="s">
        <v>1837</v>
      </c>
      <c r="F156" s="1106"/>
      <c r="G156" s="131">
        <v>2</v>
      </c>
      <c r="H156" s="131">
        <v>2</v>
      </c>
      <c r="I156" s="131">
        <v>2</v>
      </c>
      <c r="J156" s="131">
        <v>2</v>
      </c>
      <c r="K156" s="131">
        <v>2</v>
      </c>
      <c r="L156" s="131"/>
      <c r="M156" s="131"/>
      <c r="N156" s="131"/>
      <c r="O156" s="131"/>
      <c r="P156" s="131"/>
      <c r="Q156" s="131">
        <v>1</v>
      </c>
      <c r="R156" s="131">
        <v>1</v>
      </c>
      <c r="S156" s="131">
        <v>2</v>
      </c>
      <c r="T156" s="131">
        <v>2</v>
      </c>
    </row>
    <row r="157" spans="1:20" ht="22.5">
      <c r="A157" s="929"/>
      <c r="B157" s="1107"/>
      <c r="C157" s="1107"/>
      <c r="D157" s="2" t="s">
        <v>343</v>
      </c>
      <c r="E157" s="152" t="s">
        <v>1838</v>
      </c>
      <c r="F157" s="1106"/>
      <c r="G157" s="131">
        <v>3</v>
      </c>
      <c r="H157" s="131">
        <v>3</v>
      </c>
      <c r="I157" s="131">
        <v>2</v>
      </c>
      <c r="J157" s="131">
        <v>2</v>
      </c>
      <c r="K157" s="131">
        <v>2</v>
      </c>
      <c r="L157" s="131"/>
      <c r="M157" s="131"/>
      <c r="N157" s="131"/>
      <c r="O157" s="131"/>
      <c r="P157" s="131"/>
      <c r="Q157" s="131">
        <v>2</v>
      </c>
      <c r="R157" s="131">
        <v>2</v>
      </c>
      <c r="S157" s="131">
        <v>3</v>
      </c>
      <c r="T157" s="131">
        <v>3</v>
      </c>
    </row>
    <row r="158" spans="1:20" ht="22.5">
      <c r="A158" s="929"/>
      <c r="B158" s="1107"/>
      <c r="C158" s="1107"/>
      <c r="D158" s="2" t="s">
        <v>345</v>
      </c>
      <c r="E158" s="152" t="s">
        <v>1839</v>
      </c>
      <c r="F158" s="1106"/>
      <c r="G158" s="131">
        <v>2</v>
      </c>
      <c r="H158" s="131">
        <v>2</v>
      </c>
      <c r="I158" s="131">
        <v>2</v>
      </c>
      <c r="J158" s="131">
        <v>2</v>
      </c>
      <c r="K158" s="131">
        <v>2</v>
      </c>
      <c r="L158" s="131"/>
      <c r="M158" s="131"/>
      <c r="N158" s="131"/>
      <c r="O158" s="131"/>
      <c r="P158" s="131"/>
      <c r="Q158" s="131">
        <v>2</v>
      </c>
      <c r="R158" s="131">
        <v>1</v>
      </c>
      <c r="S158" s="131">
        <v>2</v>
      </c>
      <c r="T158" s="131">
        <v>2</v>
      </c>
    </row>
    <row r="159" spans="1:20" s="136" customFormat="1">
      <c r="A159" s="133"/>
      <c r="B159" s="138"/>
      <c r="C159" s="138"/>
      <c r="D159" s="133"/>
      <c r="E159" s="153"/>
      <c r="F159" s="144"/>
      <c r="G159" s="135">
        <f>AVERAGE(G155:G158)</f>
        <v>2</v>
      </c>
      <c r="H159" s="135">
        <f t="shared" ref="H159:T159" si="27">AVERAGE(H155:H158)</f>
        <v>2</v>
      </c>
      <c r="I159" s="135">
        <f t="shared" si="27"/>
        <v>1.75</v>
      </c>
      <c r="J159" s="135">
        <f t="shared" si="27"/>
        <v>1.75</v>
      </c>
      <c r="K159" s="135">
        <f t="shared" si="27"/>
        <v>1.75</v>
      </c>
      <c r="L159" s="135"/>
      <c r="M159" s="135"/>
      <c r="N159" s="135"/>
      <c r="O159" s="135"/>
      <c r="P159" s="135"/>
      <c r="Q159" s="135">
        <f t="shared" si="27"/>
        <v>1.5</v>
      </c>
      <c r="R159" s="135">
        <f t="shared" si="27"/>
        <v>1.25</v>
      </c>
      <c r="S159" s="135">
        <f t="shared" si="27"/>
        <v>2</v>
      </c>
      <c r="T159" s="135">
        <f t="shared" si="27"/>
        <v>2</v>
      </c>
    </row>
    <row r="160" spans="1:20" ht="22.5">
      <c r="A160" s="929" t="s">
        <v>349</v>
      </c>
      <c r="B160" s="1107" t="s">
        <v>1019</v>
      </c>
      <c r="C160" s="1107" t="s">
        <v>1840</v>
      </c>
      <c r="D160" s="2" t="s">
        <v>352</v>
      </c>
      <c r="E160" s="152" t="s">
        <v>1841</v>
      </c>
      <c r="F160" s="1106" t="s">
        <v>107</v>
      </c>
      <c r="G160" s="131">
        <v>1</v>
      </c>
      <c r="H160" s="131">
        <v>1</v>
      </c>
      <c r="I160" s="131">
        <v>1</v>
      </c>
      <c r="J160" s="131">
        <v>1</v>
      </c>
      <c r="K160" s="131">
        <v>1</v>
      </c>
      <c r="L160" s="131"/>
      <c r="M160" s="131"/>
      <c r="N160" s="131"/>
      <c r="O160" s="131"/>
      <c r="P160" s="131"/>
      <c r="Q160" s="131">
        <v>1</v>
      </c>
      <c r="R160" s="131">
        <v>1</v>
      </c>
      <c r="S160" s="131">
        <v>1</v>
      </c>
      <c r="T160" s="131">
        <v>1</v>
      </c>
    </row>
    <row r="161" spans="1:20">
      <c r="A161" s="929"/>
      <c r="B161" s="1107"/>
      <c r="C161" s="1107"/>
      <c r="D161" s="2" t="s">
        <v>353</v>
      </c>
      <c r="E161" s="152" t="s">
        <v>1842</v>
      </c>
      <c r="F161" s="1106"/>
      <c r="G161" s="131">
        <v>2</v>
      </c>
      <c r="H161" s="131">
        <v>2</v>
      </c>
      <c r="I161" s="131">
        <v>2</v>
      </c>
      <c r="J161" s="131">
        <v>2</v>
      </c>
      <c r="K161" s="131">
        <v>2</v>
      </c>
      <c r="L161" s="131"/>
      <c r="M161" s="131"/>
      <c r="N161" s="131"/>
      <c r="O161" s="131"/>
      <c r="P161" s="131"/>
      <c r="Q161" s="131">
        <v>1</v>
      </c>
      <c r="R161" s="131">
        <v>1</v>
      </c>
      <c r="S161" s="131">
        <v>2</v>
      </c>
      <c r="T161" s="131">
        <v>2</v>
      </c>
    </row>
    <row r="162" spans="1:20">
      <c r="A162" s="929"/>
      <c r="B162" s="1107"/>
      <c r="C162" s="1107"/>
      <c r="D162" s="2" t="s">
        <v>354</v>
      </c>
      <c r="E162" s="152" t="s">
        <v>1843</v>
      </c>
      <c r="F162" s="1106"/>
      <c r="G162" s="131">
        <v>3</v>
      </c>
      <c r="H162" s="131">
        <v>3</v>
      </c>
      <c r="I162" s="131">
        <v>2</v>
      </c>
      <c r="J162" s="131">
        <v>2</v>
      </c>
      <c r="K162" s="131">
        <v>2</v>
      </c>
      <c r="L162" s="131"/>
      <c r="M162" s="131"/>
      <c r="N162" s="131"/>
      <c r="O162" s="131"/>
      <c r="P162" s="131"/>
      <c r="Q162" s="131">
        <v>2</v>
      </c>
      <c r="R162" s="131">
        <v>2</v>
      </c>
      <c r="S162" s="131">
        <v>3</v>
      </c>
      <c r="T162" s="131">
        <v>3</v>
      </c>
    </row>
    <row r="163" spans="1:20">
      <c r="A163" s="929"/>
      <c r="B163" s="1107"/>
      <c r="C163" s="1107"/>
      <c r="D163" s="2" t="s">
        <v>355</v>
      </c>
      <c r="E163" s="152" t="s">
        <v>1844</v>
      </c>
      <c r="F163" s="1106"/>
      <c r="G163" s="131">
        <v>2</v>
      </c>
      <c r="H163" s="131">
        <v>2</v>
      </c>
      <c r="I163" s="131">
        <v>2</v>
      </c>
      <c r="J163" s="131">
        <v>2</v>
      </c>
      <c r="K163" s="131">
        <v>2</v>
      </c>
      <c r="L163" s="131"/>
      <c r="M163" s="131"/>
      <c r="N163" s="131"/>
      <c r="O163" s="131"/>
      <c r="P163" s="131"/>
      <c r="Q163" s="131">
        <v>2</v>
      </c>
      <c r="R163" s="131">
        <v>1</v>
      </c>
      <c r="S163" s="131">
        <v>2</v>
      </c>
      <c r="T163" s="131">
        <v>2</v>
      </c>
    </row>
    <row r="164" spans="1:20" s="136" customFormat="1">
      <c r="A164" s="133"/>
      <c r="B164" s="138"/>
      <c r="C164" s="138"/>
      <c r="D164" s="133"/>
      <c r="E164" s="153"/>
      <c r="F164" s="144"/>
      <c r="G164" s="135">
        <f>AVERAGE(G160:G163)</f>
        <v>2</v>
      </c>
      <c r="H164" s="135">
        <f t="shared" ref="H164:T164" si="28">AVERAGE(H160:H163)</f>
        <v>2</v>
      </c>
      <c r="I164" s="135">
        <f t="shared" si="28"/>
        <v>1.75</v>
      </c>
      <c r="J164" s="135">
        <f t="shared" si="28"/>
        <v>1.75</v>
      </c>
      <c r="K164" s="135">
        <f t="shared" si="28"/>
        <v>1.75</v>
      </c>
      <c r="L164" s="135"/>
      <c r="M164" s="135"/>
      <c r="N164" s="135"/>
      <c r="O164" s="135"/>
      <c r="P164" s="135"/>
      <c r="Q164" s="135">
        <f t="shared" si="28"/>
        <v>1.5</v>
      </c>
      <c r="R164" s="135">
        <f t="shared" si="28"/>
        <v>1.25</v>
      </c>
      <c r="S164" s="135">
        <f t="shared" si="28"/>
        <v>2</v>
      </c>
      <c r="T164" s="135">
        <f t="shared" si="28"/>
        <v>2</v>
      </c>
    </row>
    <row r="165" spans="1:20">
      <c r="A165" s="929" t="s">
        <v>359</v>
      </c>
      <c r="B165" s="1107" t="s">
        <v>1845</v>
      </c>
      <c r="C165" s="1107" t="s">
        <v>1846</v>
      </c>
      <c r="D165" s="2" t="s">
        <v>1024</v>
      </c>
      <c r="E165" s="152" t="s">
        <v>1847</v>
      </c>
      <c r="F165" s="1106" t="s">
        <v>27</v>
      </c>
      <c r="G165" s="131">
        <v>3</v>
      </c>
      <c r="H165" s="131">
        <v>3</v>
      </c>
      <c r="I165" s="131">
        <v>2</v>
      </c>
      <c r="J165" s="131">
        <v>3</v>
      </c>
      <c r="K165" s="131" t="s">
        <v>28</v>
      </c>
      <c r="L165" s="131" t="s">
        <v>28</v>
      </c>
      <c r="M165" s="131" t="s">
        <v>28</v>
      </c>
      <c r="N165" s="131" t="s">
        <v>28</v>
      </c>
      <c r="O165" s="131" t="s">
        <v>28</v>
      </c>
      <c r="P165" s="131" t="s">
        <v>28</v>
      </c>
      <c r="Q165" s="131" t="s">
        <v>28</v>
      </c>
      <c r="R165" s="131">
        <v>1</v>
      </c>
      <c r="S165" s="131">
        <v>3</v>
      </c>
      <c r="T165" s="131">
        <v>2</v>
      </c>
    </row>
    <row r="166" spans="1:20">
      <c r="A166" s="929"/>
      <c r="B166" s="1107"/>
      <c r="C166" s="1107"/>
      <c r="D166" s="2" t="s">
        <v>1026</v>
      </c>
      <c r="E166" s="152" t="s">
        <v>1848</v>
      </c>
      <c r="F166" s="1106"/>
      <c r="G166" s="131">
        <v>3</v>
      </c>
      <c r="H166" s="131">
        <v>3</v>
      </c>
      <c r="I166" s="131">
        <v>2</v>
      </c>
      <c r="J166" s="131">
        <v>3</v>
      </c>
      <c r="K166" s="131" t="s">
        <v>28</v>
      </c>
      <c r="L166" s="131" t="s">
        <v>28</v>
      </c>
      <c r="M166" s="131" t="s">
        <v>28</v>
      </c>
      <c r="N166" s="131" t="s">
        <v>28</v>
      </c>
      <c r="O166" s="131" t="s">
        <v>28</v>
      </c>
      <c r="P166" s="131" t="s">
        <v>28</v>
      </c>
      <c r="Q166" s="131" t="s">
        <v>28</v>
      </c>
      <c r="R166" s="131">
        <v>1</v>
      </c>
      <c r="S166" s="131">
        <v>3</v>
      </c>
      <c r="T166" s="131">
        <v>2</v>
      </c>
    </row>
    <row r="167" spans="1:20" ht="22.5">
      <c r="A167" s="929"/>
      <c r="B167" s="1107"/>
      <c r="C167" s="1107"/>
      <c r="D167" s="2" t="s">
        <v>1028</v>
      </c>
      <c r="E167" s="152" t="s">
        <v>1849</v>
      </c>
      <c r="F167" s="1106"/>
      <c r="G167" s="131">
        <v>3</v>
      </c>
      <c r="H167" s="131">
        <v>3</v>
      </c>
      <c r="I167" s="131">
        <v>2</v>
      </c>
      <c r="J167" s="131">
        <v>3</v>
      </c>
      <c r="K167" s="131" t="s">
        <v>28</v>
      </c>
      <c r="L167" s="131" t="s">
        <v>28</v>
      </c>
      <c r="M167" s="131" t="s">
        <v>28</v>
      </c>
      <c r="N167" s="131" t="s">
        <v>28</v>
      </c>
      <c r="O167" s="131" t="s">
        <v>28</v>
      </c>
      <c r="P167" s="131" t="s">
        <v>28</v>
      </c>
      <c r="Q167" s="131" t="s">
        <v>28</v>
      </c>
      <c r="R167" s="131">
        <v>1</v>
      </c>
      <c r="S167" s="131">
        <v>3</v>
      </c>
      <c r="T167" s="131">
        <v>2</v>
      </c>
    </row>
    <row r="168" spans="1:20">
      <c r="A168" s="929"/>
      <c r="B168" s="1107"/>
      <c r="C168" s="1107"/>
      <c r="D168" s="2" t="s">
        <v>1030</v>
      </c>
      <c r="E168" s="152" t="s">
        <v>1850</v>
      </c>
      <c r="F168" s="1106"/>
      <c r="G168" s="131">
        <v>3</v>
      </c>
      <c r="H168" s="131">
        <v>3</v>
      </c>
      <c r="I168" s="131">
        <v>2</v>
      </c>
      <c r="J168" s="131">
        <v>3</v>
      </c>
      <c r="K168" s="131" t="s">
        <v>28</v>
      </c>
      <c r="L168" s="131" t="s">
        <v>28</v>
      </c>
      <c r="M168" s="131" t="s">
        <v>28</v>
      </c>
      <c r="N168" s="131" t="s">
        <v>28</v>
      </c>
      <c r="O168" s="131" t="s">
        <v>28</v>
      </c>
      <c r="P168" s="131" t="s">
        <v>28</v>
      </c>
      <c r="Q168" s="131" t="s">
        <v>28</v>
      </c>
      <c r="R168" s="131">
        <v>1</v>
      </c>
      <c r="S168" s="131">
        <v>3</v>
      </c>
      <c r="T168" s="131">
        <v>2</v>
      </c>
    </row>
    <row r="169" spans="1:20">
      <c r="A169" s="929"/>
      <c r="B169" s="1107"/>
      <c r="C169" s="1107"/>
      <c r="D169" s="2" t="s">
        <v>1032</v>
      </c>
      <c r="E169" s="152" t="s">
        <v>1851</v>
      </c>
      <c r="F169" s="1106"/>
      <c r="G169" s="131">
        <v>3</v>
      </c>
      <c r="H169" s="131">
        <v>3</v>
      </c>
      <c r="I169" s="131">
        <v>3</v>
      </c>
      <c r="J169" s="131">
        <v>2</v>
      </c>
      <c r="K169" s="131" t="s">
        <v>28</v>
      </c>
      <c r="L169" s="131" t="s">
        <v>28</v>
      </c>
      <c r="M169" s="131" t="s">
        <v>28</v>
      </c>
      <c r="N169" s="131" t="s">
        <v>28</v>
      </c>
      <c r="O169" s="131" t="s">
        <v>28</v>
      </c>
      <c r="P169" s="131" t="s">
        <v>28</v>
      </c>
      <c r="Q169" s="131" t="s">
        <v>28</v>
      </c>
      <c r="R169" s="131">
        <v>1</v>
      </c>
      <c r="S169" s="131">
        <v>3</v>
      </c>
      <c r="T169" s="131">
        <v>2</v>
      </c>
    </row>
    <row r="170" spans="1:20" s="136" customFormat="1">
      <c r="A170" s="133"/>
      <c r="B170" s="138"/>
      <c r="C170" s="138"/>
      <c r="D170" s="133"/>
      <c r="E170" s="153"/>
      <c r="F170" s="144"/>
      <c r="G170" s="135">
        <f>AVERAGE(G165:G169)</f>
        <v>3</v>
      </c>
      <c r="H170" s="135">
        <f t="shared" ref="H170:T170" si="29">AVERAGE(H165:H169)</f>
        <v>3</v>
      </c>
      <c r="I170" s="135">
        <f t="shared" si="29"/>
        <v>2.2000000000000002</v>
      </c>
      <c r="J170" s="135">
        <f t="shared" si="29"/>
        <v>2.8</v>
      </c>
      <c r="K170" s="135"/>
      <c r="L170" s="135"/>
      <c r="M170" s="135"/>
      <c r="N170" s="135"/>
      <c r="O170" s="135"/>
      <c r="P170" s="135"/>
      <c r="Q170" s="135"/>
      <c r="R170" s="135">
        <f t="shared" si="29"/>
        <v>1</v>
      </c>
      <c r="S170" s="135">
        <f t="shared" si="29"/>
        <v>3</v>
      </c>
      <c r="T170" s="135">
        <f t="shared" si="29"/>
        <v>2</v>
      </c>
    </row>
    <row r="171" spans="1:20">
      <c r="A171" s="929" t="s">
        <v>372</v>
      </c>
      <c r="B171" s="1107" t="s">
        <v>1852</v>
      </c>
      <c r="C171" s="1107" t="s">
        <v>1853</v>
      </c>
      <c r="D171" s="2" t="s">
        <v>362</v>
      </c>
      <c r="E171" s="152" t="s">
        <v>1854</v>
      </c>
      <c r="F171" s="1106" t="s">
        <v>27</v>
      </c>
      <c r="G171" s="131">
        <v>1</v>
      </c>
      <c r="H171" s="131">
        <v>1</v>
      </c>
      <c r="I171" s="131">
        <v>1</v>
      </c>
      <c r="J171" s="131">
        <v>1</v>
      </c>
      <c r="K171" s="131">
        <v>1</v>
      </c>
      <c r="L171" s="131"/>
      <c r="M171" s="131"/>
      <c r="N171" s="131"/>
      <c r="O171" s="131"/>
      <c r="P171" s="131"/>
      <c r="Q171" s="131">
        <v>1</v>
      </c>
      <c r="R171" s="131">
        <v>1</v>
      </c>
      <c r="S171" s="131">
        <v>1</v>
      </c>
      <c r="T171" s="131">
        <v>1</v>
      </c>
    </row>
    <row r="172" spans="1:20">
      <c r="A172" s="929"/>
      <c r="B172" s="1107"/>
      <c r="C172" s="1107"/>
      <c r="D172" s="2" t="s">
        <v>364</v>
      </c>
      <c r="E172" s="152" t="s">
        <v>1855</v>
      </c>
      <c r="F172" s="1106"/>
      <c r="G172" s="131">
        <v>2</v>
      </c>
      <c r="H172" s="131">
        <v>2</v>
      </c>
      <c r="I172" s="131">
        <v>2</v>
      </c>
      <c r="J172" s="131">
        <v>2</v>
      </c>
      <c r="K172" s="131">
        <v>2</v>
      </c>
      <c r="L172" s="131"/>
      <c r="M172" s="131"/>
      <c r="N172" s="131"/>
      <c r="O172" s="131"/>
      <c r="P172" s="131"/>
      <c r="Q172" s="131">
        <v>1</v>
      </c>
      <c r="R172" s="131">
        <v>1</v>
      </c>
      <c r="S172" s="131">
        <v>2</v>
      </c>
      <c r="T172" s="131">
        <v>2</v>
      </c>
    </row>
    <row r="173" spans="1:20">
      <c r="A173" s="929"/>
      <c r="B173" s="1107"/>
      <c r="C173" s="1107"/>
      <c r="D173" s="2" t="s">
        <v>366</v>
      </c>
      <c r="E173" s="152" t="s">
        <v>1856</v>
      </c>
      <c r="F173" s="1106"/>
      <c r="G173" s="131">
        <v>3</v>
      </c>
      <c r="H173" s="131">
        <v>3</v>
      </c>
      <c r="I173" s="131">
        <v>2</v>
      </c>
      <c r="J173" s="131">
        <v>2</v>
      </c>
      <c r="K173" s="131">
        <v>2</v>
      </c>
      <c r="L173" s="131"/>
      <c r="M173" s="131"/>
      <c r="N173" s="131"/>
      <c r="O173" s="131"/>
      <c r="P173" s="131"/>
      <c r="Q173" s="131">
        <v>2</v>
      </c>
      <c r="R173" s="131">
        <v>2</v>
      </c>
      <c r="S173" s="131">
        <v>3</v>
      </c>
      <c r="T173" s="131">
        <v>3</v>
      </c>
    </row>
    <row r="174" spans="1:20">
      <c r="A174" s="929"/>
      <c r="B174" s="1107"/>
      <c r="C174" s="1107"/>
      <c r="D174" s="2" t="s">
        <v>368</v>
      </c>
      <c r="E174" s="152" t="s">
        <v>1857</v>
      </c>
      <c r="F174" s="1106"/>
      <c r="G174" s="131">
        <v>2</v>
      </c>
      <c r="H174" s="131">
        <v>2</v>
      </c>
      <c r="I174" s="131">
        <v>2</v>
      </c>
      <c r="J174" s="131">
        <v>2</v>
      </c>
      <c r="K174" s="131">
        <v>2</v>
      </c>
      <c r="L174" s="131"/>
      <c r="M174" s="131"/>
      <c r="N174" s="131"/>
      <c r="O174" s="131"/>
      <c r="P174" s="131"/>
      <c r="Q174" s="131">
        <v>2</v>
      </c>
      <c r="R174" s="131">
        <v>1</v>
      </c>
      <c r="S174" s="131">
        <v>2</v>
      </c>
      <c r="T174" s="131">
        <v>2</v>
      </c>
    </row>
    <row r="175" spans="1:20">
      <c r="A175" s="929"/>
      <c r="B175" s="1107"/>
      <c r="C175" s="1107"/>
      <c r="D175" s="2" t="s">
        <v>370</v>
      </c>
      <c r="E175" s="152" t="s">
        <v>1858</v>
      </c>
      <c r="F175" s="1106"/>
      <c r="G175" s="131">
        <v>2</v>
      </c>
      <c r="H175" s="131">
        <v>2</v>
      </c>
      <c r="I175" s="131">
        <v>2</v>
      </c>
      <c r="J175" s="131">
        <v>2</v>
      </c>
      <c r="K175" s="131">
        <v>2</v>
      </c>
      <c r="L175" s="131"/>
      <c r="M175" s="131"/>
      <c r="N175" s="131"/>
      <c r="O175" s="131"/>
      <c r="P175" s="131"/>
      <c r="Q175" s="131">
        <v>2</v>
      </c>
      <c r="R175" s="131">
        <v>1</v>
      </c>
      <c r="S175" s="131">
        <v>2</v>
      </c>
      <c r="T175" s="131">
        <v>2</v>
      </c>
    </row>
    <row r="176" spans="1:20" s="136" customFormat="1">
      <c r="A176" s="133"/>
      <c r="B176" s="138"/>
      <c r="C176" s="138"/>
      <c r="D176" s="133"/>
      <c r="E176" s="153"/>
      <c r="F176" s="144"/>
      <c r="G176" s="135">
        <f>AVERAGE(G171:G175)</f>
        <v>2</v>
      </c>
      <c r="H176" s="135">
        <f t="shared" ref="H176:T176" si="30">AVERAGE(H171:H175)</f>
        <v>2</v>
      </c>
      <c r="I176" s="135">
        <f t="shared" si="30"/>
        <v>1.8</v>
      </c>
      <c r="J176" s="135">
        <f t="shared" si="30"/>
        <v>1.8</v>
      </c>
      <c r="K176" s="135">
        <f t="shared" si="30"/>
        <v>1.8</v>
      </c>
      <c r="L176" s="135"/>
      <c r="M176" s="135"/>
      <c r="N176" s="135"/>
      <c r="O176" s="135"/>
      <c r="P176" s="135"/>
      <c r="Q176" s="135">
        <f t="shared" si="30"/>
        <v>1.6</v>
      </c>
      <c r="R176" s="135">
        <f t="shared" si="30"/>
        <v>1.2</v>
      </c>
      <c r="S176" s="135">
        <f t="shared" si="30"/>
        <v>2</v>
      </c>
      <c r="T176" s="135">
        <f t="shared" si="30"/>
        <v>2</v>
      </c>
    </row>
    <row r="177" spans="1:20">
      <c r="A177" s="929" t="s">
        <v>385</v>
      </c>
      <c r="B177" s="1107" t="s">
        <v>1859</v>
      </c>
      <c r="C177" s="1107" t="s">
        <v>1860</v>
      </c>
      <c r="D177" s="2" t="s">
        <v>375</v>
      </c>
      <c r="E177" s="152" t="s">
        <v>1861</v>
      </c>
      <c r="F177" s="1106" t="s">
        <v>27</v>
      </c>
      <c r="G177" s="131">
        <v>1</v>
      </c>
      <c r="H177" s="131">
        <v>1</v>
      </c>
      <c r="I177" s="131">
        <v>1</v>
      </c>
      <c r="J177" s="131">
        <v>1</v>
      </c>
      <c r="K177" s="131">
        <v>1</v>
      </c>
      <c r="L177" s="131"/>
      <c r="M177" s="131"/>
      <c r="N177" s="131"/>
      <c r="O177" s="131"/>
      <c r="P177" s="131"/>
      <c r="Q177" s="131">
        <v>1</v>
      </c>
      <c r="R177" s="131">
        <v>1</v>
      </c>
      <c r="S177" s="131">
        <v>1</v>
      </c>
      <c r="T177" s="131">
        <v>1</v>
      </c>
    </row>
    <row r="178" spans="1:20">
      <c r="A178" s="929"/>
      <c r="B178" s="1107"/>
      <c r="C178" s="1107"/>
      <c r="D178" s="2" t="s">
        <v>377</v>
      </c>
      <c r="E178" s="152" t="s">
        <v>1862</v>
      </c>
      <c r="F178" s="1106"/>
      <c r="G178" s="131">
        <v>2</v>
      </c>
      <c r="H178" s="131">
        <v>2</v>
      </c>
      <c r="I178" s="131">
        <v>2</v>
      </c>
      <c r="J178" s="131">
        <v>2</v>
      </c>
      <c r="K178" s="131">
        <v>2</v>
      </c>
      <c r="L178" s="131"/>
      <c r="M178" s="131"/>
      <c r="N178" s="131"/>
      <c r="O178" s="131"/>
      <c r="P178" s="131"/>
      <c r="Q178" s="131">
        <v>1</v>
      </c>
      <c r="R178" s="131">
        <v>1</v>
      </c>
      <c r="S178" s="131">
        <v>2</v>
      </c>
      <c r="T178" s="131">
        <v>2</v>
      </c>
    </row>
    <row r="179" spans="1:20">
      <c r="A179" s="929"/>
      <c r="B179" s="1107"/>
      <c r="C179" s="1107"/>
      <c r="D179" s="2" t="s">
        <v>379</v>
      </c>
      <c r="E179" s="152" t="s">
        <v>1863</v>
      </c>
      <c r="F179" s="1106"/>
      <c r="G179" s="131">
        <v>3</v>
      </c>
      <c r="H179" s="131">
        <v>3</v>
      </c>
      <c r="I179" s="131">
        <v>2</v>
      </c>
      <c r="J179" s="131">
        <v>2</v>
      </c>
      <c r="K179" s="131">
        <v>2</v>
      </c>
      <c r="L179" s="131"/>
      <c r="M179" s="131"/>
      <c r="N179" s="131"/>
      <c r="O179" s="131"/>
      <c r="P179" s="131"/>
      <c r="Q179" s="131">
        <v>2</v>
      </c>
      <c r="R179" s="131">
        <v>2</v>
      </c>
      <c r="S179" s="131">
        <v>3</v>
      </c>
      <c r="T179" s="131">
        <v>3</v>
      </c>
    </row>
    <row r="180" spans="1:20">
      <c r="A180" s="929"/>
      <c r="B180" s="1107"/>
      <c r="C180" s="1107"/>
      <c r="D180" s="2" t="s">
        <v>381</v>
      </c>
      <c r="E180" s="152" t="s">
        <v>1864</v>
      </c>
      <c r="F180" s="1106"/>
      <c r="G180" s="131">
        <v>2</v>
      </c>
      <c r="H180" s="131">
        <v>2</v>
      </c>
      <c r="I180" s="131">
        <v>2</v>
      </c>
      <c r="J180" s="131">
        <v>2</v>
      </c>
      <c r="K180" s="131">
        <v>2</v>
      </c>
      <c r="L180" s="131"/>
      <c r="M180" s="131"/>
      <c r="N180" s="131"/>
      <c r="O180" s="131"/>
      <c r="P180" s="131"/>
      <c r="Q180" s="131">
        <v>2</v>
      </c>
      <c r="R180" s="131">
        <v>1</v>
      </c>
      <c r="S180" s="131">
        <v>2</v>
      </c>
      <c r="T180" s="131">
        <v>2</v>
      </c>
    </row>
    <row r="181" spans="1:20">
      <c r="A181" s="929"/>
      <c r="B181" s="1107"/>
      <c r="C181" s="1107"/>
      <c r="D181" s="2" t="s">
        <v>383</v>
      </c>
      <c r="E181" s="152" t="s">
        <v>1865</v>
      </c>
      <c r="F181" s="1106"/>
      <c r="G181" s="131">
        <v>2</v>
      </c>
      <c r="H181" s="131">
        <v>2</v>
      </c>
      <c r="I181" s="131">
        <v>2</v>
      </c>
      <c r="J181" s="131">
        <v>2</v>
      </c>
      <c r="K181" s="131">
        <v>2</v>
      </c>
      <c r="L181" s="131"/>
      <c r="M181" s="131"/>
      <c r="N181" s="131"/>
      <c r="O181" s="131"/>
      <c r="P181" s="131"/>
      <c r="Q181" s="131">
        <v>2</v>
      </c>
      <c r="R181" s="131">
        <v>1</v>
      </c>
      <c r="S181" s="131">
        <v>2</v>
      </c>
      <c r="T181" s="131">
        <v>2</v>
      </c>
    </row>
    <row r="182" spans="1:20" s="136" customFormat="1">
      <c r="A182" s="133"/>
      <c r="B182" s="138"/>
      <c r="C182" s="138"/>
      <c r="D182" s="133"/>
      <c r="E182" s="153"/>
      <c r="F182" s="144"/>
      <c r="G182" s="135">
        <f>AVERAGE(G177:G181)</f>
        <v>2</v>
      </c>
      <c r="H182" s="135">
        <f t="shared" ref="H182:S182" si="31">AVERAGE(H177:H181)</f>
        <v>2</v>
      </c>
      <c r="I182" s="135">
        <f t="shared" si="31"/>
        <v>1.8</v>
      </c>
      <c r="J182" s="135">
        <f t="shared" si="31"/>
        <v>1.8</v>
      </c>
      <c r="K182" s="135">
        <f t="shared" si="31"/>
        <v>1.8</v>
      </c>
      <c r="L182" s="135"/>
      <c r="M182" s="135"/>
      <c r="N182" s="135"/>
      <c r="O182" s="135"/>
      <c r="P182" s="135"/>
      <c r="Q182" s="135">
        <f t="shared" si="31"/>
        <v>1.6</v>
      </c>
      <c r="R182" s="135">
        <f t="shared" si="31"/>
        <v>1.2</v>
      </c>
      <c r="S182" s="135">
        <f t="shared" si="31"/>
        <v>2</v>
      </c>
      <c r="T182" s="135">
        <f>AVERAGE(T177:T181)</f>
        <v>2</v>
      </c>
    </row>
    <row r="183" spans="1:20">
      <c r="A183" s="929" t="s">
        <v>398</v>
      </c>
      <c r="B183" s="1107" t="s">
        <v>1866</v>
      </c>
      <c r="C183" s="1107" t="s">
        <v>1867</v>
      </c>
      <c r="D183" s="2" t="s">
        <v>388</v>
      </c>
      <c r="E183" s="152" t="s">
        <v>1868</v>
      </c>
      <c r="F183" s="1106" t="s">
        <v>27</v>
      </c>
      <c r="G183" s="131">
        <v>1</v>
      </c>
      <c r="H183" s="131">
        <v>1</v>
      </c>
      <c r="I183" s="131">
        <v>1</v>
      </c>
      <c r="J183" s="131">
        <v>1</v>
      </c>
      <c r="K183" s="131">
        <v>1</v>
      </c>
      <c r="L183" s="131"/>
      <c r="M183" s="131"/>
      <c r="N183" s="131"/>
      <c r="O183" s="131"/>
      <c r="P183" s="131"/>
      <c r="Q183" s="131">
        <v>1</v>
      </c>
      <c r="R183" s="131">
        <v>1</v>
      </c>
      <c r="S183" s="131">
        <v>1</v>
      </c>
      <c r="T183" s="131">
        <v>1</v>
      </c>
    </row>
    <row r="184" spans="1:20" ht="22.5">
      <c r="A184" s="929"/>
      <c r="B184" s="1107"/>
      <c r="C184" s="1107"/>
      <c r="D184" s="2" t="s">
        <v>390</v>
      </c>
      <c r="E184" s="152" t="s">
        <v>1869</v>
      </c>
      <c r="F184" s="1106"/>
      <c r="G184" s="131">
        <v>2</v>
      </c>
      <c r="H184" s="131">
        <v>2</v>
      </c>
      <c r="I184" s="131">
        <v>2</v>
      </c>
      <c r="J184" s="131">
        <v>2</v>
      </c>
      <c r="K184" s="131">
        <v>2</v>
      </c>
      <c r="L184" s="131"/>
      <c r="M184" s="131"/>
      <c r="N184" s="131"/>
      <c r="O184" s="131"/>
      <c r="P184" s="131"/>
      <c r="Q184" s="131">
        <v>1</v>
      </c>
      <c r="R184" s="131">
        <v>1</v>
      </c>
      <c r="S184" s="131">
        <v>2</v>
      </c>
      <c r="T184" s="131">
        <v>2</v>
      </c>
    </row>
    <row r="185" spans="1:20">
      <c r="A185" s="929"/>
      <c r="B185" s="1107"/>
      <c r="C185" s="1107"/>
      <c r="D185" s="2" t="s">
        <v>392</v>
      </c>
      <c r="E185" s="152" t="s">
        <v>1870</v>
      </c>
      <c r="F185" s="1106"/>
      <c r="G185" s="131">
        <v>3</v>
      </c>
      <c r="H185" s="131">
        <v>3</v>
      </c>
      <c r="I185" s="131">
        <v>2</v>
      </c>
      <c r="J185" s="131">
        <v>2</v>
      </c>
      <c r="K185" s="131">
        <v>2</v>
      </c>
      <c r="L185" s="131"/>
      <c r="M185" s="131"/>
      <c r="N185" s="131"/>
      <c r="O185" s="131"/>
      <c r="P185" s="131"/>
      <c r="Q185" s="131">
        <v>2</v>
      </c>
      <c r="R185" s="131">
        <v>2</v>
      </c>
      <c r="S185" s="131">
        <v>3</v>
      </c>
      <c r="T185" s="131">
        <v>3</v>
      </c>
    </row>
    <row r="186" spans="1:20">
      <c r="A186" s="929"/>
      <c r="B186" s="1107"/>
      <c r="C186" s="1107"/>
      <c r="D186" s="2" t="s">
        <v>394</v>
      </c>
      <c r="E186" s="152" t="s">
        <v>1871</v>
      </c>
      <c r="F186" s="1106"/>
      <c r="G186" s="131">
        <v>2</v>
      </c>
      <c r="H186" s="131">
        <v>2</v>
      </c>
      <c r="I186" s="131">
        <v>2</v>
      </c>
      <c r="J186" s="131">
        <v>2</v>
      </c>
      <c r="K186" s="131">
        <v>2</v>
      </c>
      <c r="L186" s="131"/>
      <c r="M186" s="131"/>
      <c r="N186" s="131"/>
      <c r="O186" s="131"/>
      <c r="P186" s="131"/>
      <c r="Q186" s="131">
        <v>2</v>
      </c>
      <c r="R186" s="131">
        <v>1</v>
      </c>
      <c r="S186" s="131">
        <v>2</v>
      </c>
      <c r="T186" s="131">
        <v>2</v>
      </c>
    </row>
    <row r="187" spans="1:20">
      <c r="A187" s="929"/>
      <c r="B187" s="1107"/>
      <c r="C187" s="1107"/>
      <c r="D187" s="2" t="s">
        <v>396</v>
      </c>
      <c r="E187" s="152" t="s">
        <v>1872</v>
      </c>
      <c r="F187" s="1106"/>
      <c r="G187" s="131">
        <v>2</v>
      </c>
      <c r="H187" s="131">
        <v>2</v>
      </c>
      <c r="I187" s="131">
        <v>2</v>
      </c>
      <c r="J187" s="131">
        <v>2</v>
      </c>
      <c r="K187" s="131">
        <v>2</v>
      </c>
      <c r="L187" s="131"/>
      <c r="M187" s="131"/>
      <c r="N187" s="131"/>
      <c r="O187" s="131"/>
      <c r="P187" s="131"/>
      <c r="Q187" s="131">
        <v>2</v>
      </c>
      <c r="R187" s="131">
        <v>1</v>
      </c>
      <c r="S187" s="131">
        <v>2</v>
      </c>
      <c r="T187" s="131">
        <v>2</v>
      </c>
    </row>
    <row r="188" spans="1:20" s="136" customFormat="1">
      <c r="A188" s="133"/>
      <c r="B188" s="138"/>
      <c r="C188" s="138"/>
      <c r="D188" s="133"/>
      <c r="E188" s="153"/>
      <c r="F188" s="144"/>
      <c r="G188" s="135">
        <f>AVERAGE(G183:G187)</f>
        <v>2</v>
      </c>
      <c r="H188" s="135">
        <f t="shared" ref="H188:T188" si="32">AVERAGE(H183:H187)</f>
        <v>2</v>
      </c>
      <c r="I188" s="135">
        <f t="shared" si="32"/>
        <v>1.8</v>
      </c>
      <c r="J188" s="135">
        <f t="shared" si="32"/>
        <v>1.8</v>
      </c>
      <c r="K188" s="135">
        <f t="shared" si="32"/>
        <v>1.8</v>
      </c>
      <c r="L188" s="135"/>
      <c r="M188" s="135"/>
      <c r="N188" s="135"/>
      <c r="O188" s="135"/>
      <c r="P188" s="135"/>
      <c r="Q188" s="135">
        <f t="shared" si="32"/>
        <v>1.6</v>
      </c>
      <c r="R188" s="135">
        <f t="shared" si="32"/>
        <v>1.2</v>
      </c>
      <c r="S188" s="135">
        <f t="shared" si="32"/>
        <v>2</v>
      </c>
      <c r="T188" s="135">
        <f t="shared" si="32"/>
        <v>2</v>
      </c>
    </row>
    <row r="189" spans="1:20">
      <c r="A189" s="929" t="s">
        <v>411</v>
      </c>
      <c r="B189" s="1107" t="s">
        <v>1873</v>
      </c>
      <c r="C189" s="1107" t="s">
        <v>1874</v>
      </c>
      <c r="D189" s="2" t="s">
        <v>401</v>
      </c>
      <c r="E189" s="152" t="s">
        <v>1875</v>
      </c>
      <c r="F189" s="1106" t="s">
        <v>27</v>
      </c>
      <c r="G189" s="131">
        <v>1</v>
      </c>
      <c r="H189" s="131">
        <v>1</v>
      </c>
      <c r="I189" s="131">
        <v>1</v>
      </c>
      <c r="J189" s="131">
        <v>1</v>
      </c>
      <c r="K189" s="131">
        <v>1</v>
      </c>
      <c r="L189" s="131" t="s">
        <v>28</v>
      </c>
      <c r="M189" s="131" t="s">
        <v>28</v>
      </c>
      <c r="N189" s="131" t="s">
        <v>28</v>
      </c>
      <c r="O189" s="131" t="s">
        <v>28</v>
      </c>
      <c r="P189" s="131" t="s">
        <v>28</v>
      </c>
      <c r="Q189" s="131">
        <v>1</v>
      </c>
      <c r="R189" s="131">
        <v>1</v>
      </c>
      <c r="S189" s="131">
        <v>1</v>
      </c>
      <c r="T189" s="131">
        <v>1</v>
      </c>
    </row>
    <row r="190" spans="1:20">
      <c r="A190" s="929"/>
      <c r="B190" s="1107"/>
      <c r="C190" s="1107"/>
      <c r="D190" s="2" t="s">
        <v>403</v>
      </c>
      <c r="E190" s="152" t="s">
        <v>1876</v>
      </c>
      <c r="F190" s="1106"/>
      <c r="G190" s="131">
        <v>2</v>
      </c>
      <c r="H190" s="131">
        <v>2</v>
      </c>
      <c r="I190" s="131">
        <v>2</v>
      </c>
      <c r="J190" s="131">
        <v>2</v>
      </c>
      <c r="K190" s="131">
        <v>2</v>
      </c>
      <c r="L190" s="131" t="s">
        <v>28</v>
      </c>
      <c r="M190" s="131" t="s">
        <v>28</v>
      </c>
      <c r="N190" s="131" t="s">
        <v>28</v>
      </c>
      <c r="O190" s="131" t="s">
        <v>28</v>
      </c>
      <c r="P190" s="131" t="s">
        <v>28</v>
      </c>
      <c r="Q190" s="131">
        <v>1</v>
      </c>
      <c r="R190" s="131">
        <v>1</v>
      </c>
      <c r="S190" s="131">
        <v>2</v>
      </c>
      <c r="T190" s="131">
        <v>2</v>
      </c>
    </row>
    <row r="191" spans="1:20">
      <c r="A191" s="929"/>
      <c r="B191" s="1107"/>
      <c r="C191" s="1107"/>
      <c r="D191" s="2" t="s">
        <v>405</v>
      </c>
      <c r="E191" s="152" t="s">
        <v>1877</v>
      </c>
      <c r="F191" s="1106"/>
      <c r="G191" s="131">
        <v>3</v>
      </c>
      <c r="H191" s="131">
        <v>3</v>
      </c>
      <c r="I191" s="131">
        <v>2</v>
      </c>
      <c r="J191" s="131">
        <v>2</v>
      </c>
      <c r="K191" s="131">
        <v>2</v>
      </c>
      <c r="L191" s="131" t="s">
        <v>28</v>
      </c>
      <c r="M191" s="131" t="s">
        <v>28</v>
      </c>
      <c r="N191" s="131" t="s">
        <v>28</v>
      </c>
      <c r="O191" s="131" t="s">
        <v>28</v>
      </c>
      <c r="P191" s="131" t="s">
        <v>28</v>
      </c>
      <c r="Q191" s="131">
        <v>2</v>
      </c>
      <c r="R191" s="131">
        <v>2</v>
      </c>
      <c r="S191" s="131">
        <v>3</v>
      </c>
      <c r="T191" s="131">
        <v>3</v>
      </c>
    </row>
    <row r="192" spans="1:20">
      <c r="A192" s="929"/>
      <c r="B192" s="1107"/>
      <c r="C192" s="1107"/>
      <c r="D192" s="2" t="s">
        <v>407</v>
      </c>
      <c r="E192" s="152" t="s">
        <v>1878</v>
      </c>
      <c r="F192" s="1106"/>
      <c r="G192" s="131">
        <v>2</v>
      </c>
      <c r="H192" s="131">
        <v>2</v>
      </c>
      <c r="I192" s="131">
        <v>2</v>
      </c>
      <c r="J192" s="131">
        <v>2</v>
      </c>
      <c r="K192" s="131">
        <v>2</v>
      </c>
      <c r="L192" s="131" t="s">
        <v>28</v>
      </c>
      <c r="M192" s="131" t="s">
        <v>28</v>
      </c>
      <c r="N192" s="131" t="s">
        <v>28</v>
      </c>
      <c r="O192" s="131" t="s">
        <v>28</v>
      </c>
      <c r="P192" s="131" t="s">
        <v>28</v>
      </c>
      <c r="Q192" s="131">
        <v>2</v>
      </c>
      <c r="R192" s="131">
        <v>1</v>
      </c>
      <c r="S192" s="131">
        <v>2</v>
      </c>
      <c r="T192" s="131">
        <v>2</v>
      </c>
    </row>
    <row r="193" spans="1:20">
      <c r="A193" s="929"/>
      <c r="B193" s="1107"/>
      <c r="C193" s="1107"/>
      <c r="D193" s="2" t="s">
        <v>409</v>
      </c>
      <c r="E193" s="152" t="s">
        <v>1879</v>
      </c>
      <c r="F193" s="1106"/>
      <c r="G193" s="131">
        <v>2</v>
      </c>
      <c r="H193" s="131">
        <v>2</v>
      </c>
      <c r="I193" s="131">
        <v>2</v>
      </c>
      <c r="J193" s="131">
        <v>2</v>
      </c>
      <c r="K193" s="131">
        <v>2</v>
      </c>
      <c r="L193" s="131" t="s">
        <v>28</v>
      </c>
      <c r="M193" s="131" t="s">
        <v>28</v>
      </c>
      <c r="N193" s="131" t="s">
        <v>28</v>
      </c>
      <c r="O193" s="131" t="s">
        <v>28</v>
      </c>
      <c r="P193" s="131" t="s">
        <v>28</v>
      </c>
      <c r="Q193" s="131">
        <v>2</v>
      </c>
      <c r="R193" s="131">
        <v>1</v>
      </c>
      <c r="S193" s="131">
        <v>2</v>
      </c>
      <c r="T193" s="131">
        <v>2</v>
      </c>
    </row>
    <row r="194" spans="1:20" s="136" customFormat="1">
      <c r="A194" s="133"/>
      <c r="B194" s="138"/>
      <c r="C194" s="138"/>
      <c r="D194" s="133"/>
      <c r="E194" s="153"/>
      <c r="F194" s="144"/>
      <c r="G194" s="135">
        <f>AVERAGE(G189:G193)</f>
        <v>2</v>
      </c>
      <c r="H194" s="135">
        <f t="shared" ref="H194:T194" si="33">AVERAGE(H189:H193)</f>
        <v>2</v>
      </c>
      <c r="I194" s="135">
        <f t="shared" si="33"/>
        <v>1.8</v>
      </c>
      <c r="J194" s="135">
        <f t="shared" si="33"/>
        <v>1.8</v>
      </c>
      <c r="K194" s="135">
        <f t="shared" si="33"/>
        <v>1.8</v>
      </c>
      <c r="L194" s="135"/>
      <c r="M194" s="135"/>
      <c r="N194" s="135"/>
      <c r="O194" s="135"/>
      <c r="P194" s="135"/>
      <c r="Q194" s="135">
        <f t="shared" si="33"/>
        <v>1.6</v>
      </c>
      <c r="R194" s="135">
        <f t="shared" si="33"/>
        <v>1.2</v>
      </c>
      <c r="S194" s="135">
        <f t="shared" si="33"/>
        <v>2</v>
      </c>
      <c r="T194" s="135">
        <f t="shared" si="33"/>
        <v>2</v>
      </c>
    </row>
    <row r="195" spans="1:20">
      <c r="A195" s="929" t="s">
        <v>424</v>
      </c>
      <c r="B195" s="1107" t="s">
        <v>1880</v>
      </c>
      <c r="C195" s="1107" t="s">
        <v>1881</v>
      </c>
      <c r="D195" s="2" t="s">
        <v>414</v>
      </c>
      <c r="E195" s="152" t="s">
        <v>1882</v>
      </c>
      <c r="F195" s="1106" t="s">
        <v>27</v>
      </c>
      <c r="G195" s="131">
        <v>1</v>
      </c>
      <c r="H195" s="131">
        <v>1</v>
      </c>
      <c r="I195" s="131">
        <v>1</v>
      </c>
      <c r="J195" s="131">
        <v>1</v>
      </c>
      <c r="K195" s="131">
        <v>1</v>
      </c>
      <c r="L195" s="131"/>
      <c r="M195" s="131"/>
      <c r="N195" s="131"/>
      <c r="O195" s="131"/>
      <c r="P195" s="131"/>
      <c r="Q195" s="131">
        <v>1</v>
      </c>
      <c r="R195" s="131">
        <v>1</v>
      </c>
      <c r="S195" s="131">
        <v>1</v>
      </c>
      <c r="T195" s="131">
        <v>1</v>
      </c>
    </row>
    <row r="196" spans="1:20">
      <c r="A196" s="929"/>
      <c r="B196" s="1107"/>
      <c r="C196" s="1107"/>
      <c r="D196" s="2" t="s">
        <v>416</v>
      </c>
      <c r="E196" s="152" t="s">
        <v>1883</v>
      </c>
      <c r="F196" s="1106"/>
      <c r="G196" s="131">
        <v>2</v>
      </c>
      <c r="H196" s="131">
        <v>2</v>
      </c>
      <c r="I196" s="131">
        <v>2</v>
      </c>
      <c r="J196" s="131">
        <v>2</v>
      </c>
      <c r="K196" s="131">
        <v>2</v>
      </c>
      <c r="L196" s="131"/>
      <c r="M196" s="131"/>
      <c r="N196" s="131"/>
      <c r="O196" s="131"/>
      <c r="P196" s="131"/>
      <c r="Q196" s="131">
        <v>1</v>
      </c>
      <c r="R196" s="131">
        <v>1</v>
      </c>
      <c r="S196" s="131">
        <v>2</v>
      </c>
      <c r="T196" s="131">
        <v>2</v>
      </c>
    </row>
    <row r="197" spans="1:20">
      <c r="A197" s="929"/>
      <c r="B197" s="1107"/>
      <c r="C197" s="1107"/>
      <c r="D197" s="2" t="s">
        <v>418</v>
      </c>
      <c r="E197" s="152" t="s">
        <v>1884</v>
      </c>
      <c r="F197" s="1106"/>
      <c r="G197" s="131">
        <v>3</v>
      </c>
      <c r="H197" s="131">
        <v>3</v>
      </c>
      <c r="I197" s="131">
        <v>2</v>
      </c>
      <c r="J197" s="131">
        <v>2</v>
      </c>
      <c r="K197" s="131">
        <v>2</v>
      </c>
      <c r="L197" s="131"/>
      <c r="M197" s="131"/>
      <c r="N197" s="131"/>
      <c r="O197" s="131"/>
      <c r="P197" s="131"/>
      <c r="Q197" s="131">
        <v>2</v>
      </c>
      <c r="R197" s="131">
        <v>2</v>
      </c>
      <c r="S197" s="131">
        <v>3</v>
      </c>
      <c r="T197" s="131">
        <v>3</v>
      </c>
    </row>
    <row r="198" spans="1:20">
      <c r="A198" s="929"/>
      <c r="B198" s="1107"/>
      <c r="C198" s="1107"/>
      <c r="D198" s="2" t="s">
        <v>420</v>
      </c>
      <c r="E198" s="152" t="s">
        <v>1885</v>
      </c>
      <c r="F198" s="1106"/>
      <c r="G198" s="131">
        <v>2</v>
      </c>
      <c r="H198" s="131">
        <v>2</v>
      </c>
      <c r="I198" s="131">
        <v>2</v>
      </c>
      <c r="J198" s="131">
        <v>2</v>
      </c>
      <c r="K198" s="131">
        <v>2</v>
      </c>
      <c r="L198" s="131"/>
      <c r="M198" s="131"/>
      <c r="N198" s="131"/>
      <c r="O198" s="131"/>
      <c r="P198" s="131"/>
      <c r="Q198" s="131">
        <v>2</v>
      </c>
      <c r="R198" s="131">
        <v>1</v>
      </c>
      <c r="S198" s="131">
        <v>2</v>
      </c>
      <c r="T198" s="131">
        <v>2</v>
      </c>
    </row>
    <row r="199" spans="1:20">
      <c r="A199" s="929"/>
      <c r="B199" s="1107"/>
      <c r="C199" s="1107"/>
      <c r="D199" s="2" t="s">
        <v>422</v>
      </c>
      <c r="E199" s="152" t="s">
        <v>1886</v>
      </c>
      <c r="F199" s="1106"/>
      <c r="G199" s="131">
        <v>2</v>
      </c>
      <c r="H199" s="131">
        <v>2</v>
      </c>
      <c r="I199" s="131">
        <v>2</v>
      </c>
      <c r="J199" s="131">
        <v>2</v>
      </c>
      <c r="K199" s="131">
        <v>2</v>
      </c>
      <c r="L199" s="131"/>
      <c r="M199" s="131"/>
      <c r="N199" s="131"/>
      <c r="O199" s="131"/>
      <c r="P199" s="131"/>
      <c r="Q199" s="131">
        <v>2</v>
      </c>
      <c r="R199" s="131">
        <v>1</v>
      </c>
      <c r="S199" s="131">
        <v>2</v>
      </c>
      <c r="T199" s="131">
        <v>2</v>
      </c>
    </row>
    <row r="200" spans="1:20" s="136" customFormat="1">
      <c r="A200" s="133"/>
      <c r="B200" s="138"/>
      <c r="C200" s="138"/>
      <c r="D200" s="133"/>
      <c r="E200" s="153"/>
      <c r="F200" s="144"/>
      <c r="G200" s="135">
        <f>AVERAGE(G195:G199)</f>
        <v>2</v>
      </c>
      <c r="H200" s="135">
        <f t="shared" ref="H200:T200" si="34">AVERAGE(H195:H199)</f>
        <v>2</v>
      </c>
      <c r="I200" s="135">
        <f t="shared" si="34"/>
        <v>1.8</v>
      </c>
      <c r="J200" s="135">
        <f t="shared" si="34"/>
        <v>1.8</v>
      </c>
      <c r="K200" s="135">
        <f t="shared" si="34"/>
        <v>1.8</v>
      </c>
      <c r="L200" s="135"/>
      <c r="M200" s="135"/>
      <c r="N200" s="135"/>
      <c r="O200" s="135"/>
      <c r="P200" s="135"/>
      <c r="Q200" s="135">
        <f t="shared" si="34"/>
        <v>1.6</v>
      </c>
      <c r="R200" s="135">
        <f t="shared" si="34"/>
        <v>1.2</v>
      </c>
      <c r="S200" s="135">
        <f t="shared" si="34"/>
        <v>2</v>
      </c>
      <c r="T200" s="135">
        <f t="shared" si="34"/>
        <v>2</v>
      </c>
    </row>
    <row r="201" spans="1:20">
      <c r="A201" s="929" t="s">
        <v>437</v>
      </c>
      <c r="B201" s="1107" t="s">
        <v>1887</v>
      </c>
      <c r="C201" s="1107" t="s">
        <v>1888</v>
      </c>
      <c r="D201" s="2" t="s">
        <v>427</v>
      </c>
      <c r="E201" s="152" t="s">
        <v>1889</v>
      </c>
      <c r="F201" s="1106" t="s">
        <v>107</v>
      </c>
      <c r="G201" s="131">
        <v>1</v>
      </c>
      <c r="H201" s="131">
        <v>1</v>
      </c>
      <c r="I201" s="131">
        <v>1</v>
      </c>
      <c r="J201" s="131">
        <v>1</v>
      </c>
      <c r="K201" s="131">
        <v>1</v>
      </c>
      <c r="L201" s="131"/>
      <c r="M201" s="131"/>
      <c r="N201" s="131"/>
      <c r="O201" s="131"/>
      <c r="P201" s="131"/>
      <c r="Q201" s="131">
        <v>1</v>
      </c>
      <c r="R201" s="131">
        <v>1</v>
      </c>
      <c r="S201" s="131">
        <v>1</v>
      </c>
      <c r="T201" s="131">
        <v>1</v>
      </c>
    </row>
    <row r="202" spans="1:20">
      <c r="A202" s="929"/>
      <c r="B202" s="1107"/>
      <c r="C202" s="1107"/>
      <c r="D202" s="2" t="s">
        <v>429</v>
      </c>
      <c r="E202" s="152" t="s">
        <v>1890</v>
      </c>
      <c r="F202" s="1106"/>
      <c r="G202" s="131">
        <v>2</v>
      </c>
      <c r="H202" s="131">
        <v>2</v>
      </c>
      <c r="I202" s="131">
        <v>2</v>
      </c>
      <c r="J202" s="131">
        <v>2</v>
      </c>
      <c r="K202" s="131">
        <v>2</v>
      </c>
      <c r="L202" s="131"/>
      <c r="M202" s="131"/>
      <c r="N202" s="131"/>
      <c r="O202" s="131"/>
      <c r="P202" s="131"/>
      <c r="Q202" s="131">
        <v>1</v>
      </c>
      <c r="R202" s="131">
        <v>1</v>
      </c>
      <c r="S202" s="131">
        <v>2</v>
      </c>
      <c r="T202" s="131">
        <v>2</v>
      </c>
    </row>
    <row r="203" spans="1:20">
      <c r="A203" s="929"/>
      <c r="B203" s="1107"/>
      <c r="C203" s="1107"/>
      <c r="D203" s="2" t="s">
        <v>431</v>
      </c>
      <c r="E203" s="152" t="s">
        <v>1891</v>
      </c>
      <c r="F203" s="1106"/>
      <c r="G203" s="131">
        <v>3</v>
      </c>
      <c r="H203" s="131">
        <v>3</v>
      </c>
      <c r="I203" s="131">
        <v>2</v>
      </c>
      <c r="J203" s="131">
        <v>2</v>
      </c>
      <c r="K203" s="131">
        <v>2</v>
      </c>
      <c r="L203" s="131"/>
      <c r="M203" s="131"/>
      <c r="N203" s="131"/>
      <c r="O203" s="131"/>
      <c r="P203" s="131"/>
      <c r="Q203" s="131">
        <v>2</v>
      </c>
      <c r="R203" s="131">
        <v>2</v>
      </c>
      <c r="S203" s="131">
        <v>3</v>
      </c>
      <c r="T203" s="131">
        <v>3</v>
      </c>
    </row>
    <row r="204" spans="1:20">
      <c r="A204" s="929"/>
      <c r="B204" s="1107"/>
      <c r="C204" s="1107"/>
      <c r="D204" s="2" t="s">
        <v>433</v>
      </c>
      <c r="E204" s="152" t="s">
        <v>1892</v>
      </c>
      <c r="F204" s="1106"/>
      <c r="G204" s="131">
        <v>2</v>
      </c>
      <c r="H204" s="131">
        <v>2</v>
      </c>
      <c r="I204" s="131">
        <v>2</v>
      </c>
      <c r="J204" s="131">
        <v>2</v>
      </c>
      <c r="K204" s="131">
        <v>2</v>
      </c>
      <c r="L204" s="131"/>
      <c r="M204" s="131"/>
      <c r="N204" s="131"/>
      <c r="O204" s="131"/>
      <c r="P204" s="131"/>
      <c r="Q204" s="131">
        <v>2</v>
      </c>
      <c r="R204" s="131">
        <v>1</v>
      </c>
      <c r="S204" s="131">
        <v>2</v>
      </c>
      <c r="T204" s="131">
        <v>2</v>
      </c>
    </row>
    <row r="205" spans="1:20" s="136" customFormat="1">
      <c r="A205" s="133"/>
      <c r="B205" s="138"/>
      <c r="C205" s="138"/>
      <c r="D205" s="133"/>
      <c r="E205" s="153"/>
      <c r="F205" s="144"/>
      <c r="G205" s="135">
        <f>AVERAGE(G201:G204)</f>
        <v>2</v>
      </c>
      <c r="H205" s="135">
        <f t="shared" ref="H205:T205" si="35">AVERAGE(H201:H204)</f>
        <v>2</v>
      </c>
      <c r="I205" s="135">
        <f t="shared" si="35"/>
        <v>1.75</v>
      </c>
      <c r="J205" s="135">
        <f t="shared" si="35"/>
        <v>1.75</v>
      </c>
      <c r="K205" s="135">
        <f t="shared" si="35"/>
        <v>1.75</v>
      </c>
      <c r="L205" s="135"/>
      <c r="M205" s="135"/>
      <c r="N205" s="135"/>
      <c r="O205" s="135"/>
      <c r="P205" s="135"/>
      <c r="Q205" s="135">
        <f t="shared" si="35"/>
        <v>1.5</v>
      </c>
      <c r="R205" s="135">
        <f t="shared" si="35"/>
        <v>1.25</v>
      </c>
      <c r="S205" s="135">
        <f t="shared" si="35"/>
        <v>2</v>
      </c>
      <c r="T205" s="135">
        <f t="shared" si="35"/>
        <v>2</v>
      </c>
    </row>
    <row r="206" spans="1:20">
      <c r="A206" s="929" t="s">
        <v>450</v>
      </c>
      <c r="B206" s="1107" t="s">
        <v>1893</v>
      </c>
      <c r="C206" s="1107" t="s">
        <v>1894</v>
      </c>
      <c r="D206" s="2" t="s">
        <v>440</v>
      </c>
      <c r="E206" s="152" t="s">
        <v>1895</v>
      </c>
      <c r="F206" s="1106" t="s">
        <v>107</v>
      </c>
      <c r="G206" s="131">
        <v>1</v>
      </c>
      <c r="H206" s="131">
        <v>1</v>
      </c>
      <c r="I206" s="131">
        <v>1</v>
      </c>
      <c r="J206" s="131">
        <v>1</v>
      </c>
      <c r="K206" s="131">
        <v>1</v>
      </c>
      <c r="L206" s="131"/>
      <c r="M206" s="131"/>
      <c r="N206" s="131"/>
      <c r="O206" s="131"/>
      <c r="P206" s="131"/>
      <c r="Q206" s="131">
        <v>1</v>
      </c>
      <c r="R206" s="131">
        <v>1</v>
      </c>
      <c r="S206" s="131">
        <v>1</v>
      </c>
      <c r="T206" s="131">
        <v>1</v>
      </c>
    </row>
    <row r="207" spans="1:20">
      <c r="A207" s="929"/>
      <c r="B207" s="1107"/>
      <c r="C207" s="1107"/>
      <c r="D207" s="2" t="s">
        <v>442</v>
      </c>
      <c r="E207" s="152" t="s">
        <v>1896</v>
      </c>
      <c r="F207" s="1106"/>
      <c r="G207" s="131">
        <v>2</v>
      </c>
      <c r="H207" s="131">
        <v>2</v>
      </c>
      <c r="I207" s="131">
        <v>2</v>
      </c>
      <c r="J207" s="131">
        <v>2</v>
      </c>
      <c r="K207" s="131">
        <v>2</v>
      </c>
      <c r="L207" s="131"/>
      <c r="M207" s="131"/>
      <c r="N207" s="131"/>
      <c r="O207" s="131"/>
      <c r="P207" s="131"/>
      <c r="Q207" s="131">
        <v>1</v>
      </c>
      <c r="R207" s="131">
        <v>1</v>
      </c>
      <c r="S207" s="131">
        <v>2</v>
      </c>
      <c r="T207" s="131">
        <v>2</v>
      </c>
    </row>
    <row r="208" spans="1:20">
      <c r="A208" s="929"/>
      <c r="B208" s="1107"/>
      <c r="C208" s="1107"/>
      <c r="D208" s="2" t="s">
        <v>444</v>
      </c>
      <c r="E208" s="152" t="s">
        <v>1897</v>
      </c>
      <c r="F208" s="1106"/>
      <c r="G208" s="131">
        <v>3</v>
      </c>
      <c r="H208" s="131">
        <v>3</v>
      </c>
      <c r="I208" s="131">
        <v>2</v>
      </c>
      <c r="J208" s="131">
        <v>2</v>
      </c>
      <c r="K208" s="131">
        <v>2</v>
      </c>
      <c r="L208" s="131"/>
      <c r="M208" s="131"/>
      <c r="N208" s="131"/>
      <c r="O208" s="131"/>
      <c r="P208" s="131"/>
      <c r="Q208" s="131">
        <v>2</v>
      </c>
      <c r="R208" s="131">
        <v>2</v>
      </c>
      <c r="S208" s="131">
        <v>3</v>
      </c>
      <c r="T208" s="131">
        <v>3</v>
      </c>
    </row>
    <row r="209" spans="1:20">
      <c r="A209" s="929"/>
      <c r="B209" s="1107"/>
      <c r="C209" s="1107"/>
      <c r="D209" s="2" t="s">
        <v>446</v>
      </c>
      <c r="E209" s="152" t="s">
        <v>1898</v>
      </c>
      <c r="F209" s="1106"/>
      <c r="G209" s="131">
        <v>2</v>
      </c>
      <c r="H209" s="131">
        <v>2</v>
      </c>
      <c r="I209" s="131">
        <v>2</v>
      </c>
      <c r="J209" s="131">
        <v>2</v>
      </c>
      <c r="K209" s="131">
        <v>2</v>
      </c>
      <c r="L209" s="131"/>
      <c r="M209" s="131"/>
      <c r="N209" s="131"/>
      <c r="O209" s="131"/>
      <c r="P209" s="131"/>
      <c r="Q209" s="131">
        <v>2</v>
      </c>
      <c r="R209" s="131">
        <v>1</v>
      </c>
      <c r="S209" s="131">
        <v>2</v>
      </c>
      <c r="T209" s="131">
        <v>2</v>
      </c>
    </row>
    <row r="210" spans="1:20" s="136" customFormat="1">
      <c r="A210" s="133"/>
      <c r="B210" s="138"/>
      <c r="C210" s="138"/>
      <c r="D210" s="133"/>
      <c r="E210" s="153"/>
      <c r="F210" s="144"/>
      <c r="G210" s="135">
        <f>AVERAGE(G206:G209)</f>
        <v>2</v>
      </c>
      <c r="H210" s="135">
        <f t="shared" ref="H210:T210" si="36">AVERAGE(H206:H209)</f>
        <v>2</v>
      </c>
      <c r="I210" s="135">
        <f t="shared" si="36"/>
        <v>1.75</v>
      </c>
      <c r="J210" s="135">
        <f t="shared" si="36"/>
        <v>1.75</v>
      </c>
      <c r="K210" s="135">
        <f t="shared" si="36"/>
        <v>1.75</v>
      </c>
      <c r="L210" s="135"/>
      <c r="M210" s="135"/>
      <c r="N210" s="135"/>
      <c r="O210" s="135"/>
      <c r="P210" s="135"/>
      <c r="Q210" s="135">
        <f t="shared" si="36"/>
        <v>1.5</v>
      </c>
      <c r="R210" s="135">
        <f t="shared" si="36"/>
        <v>1.25</v>
      </c>
      <c r="S210" s="135">
        <f t="shared" si="36"/>
        <v>2</v>
      </c>
      <c r="T210" s="135">
        <f t="shared" si="36"/>
        <v>2</v>
      </c>
    </row>
    <row r="211" spans="1:20">
      <c r="A211" s="929" t="s">
        <v>461</v>
      </c>
      <c r="B211" s="1107" t="s">
        <v>1899</v>
      </c>
      <c r="C211" s="1107" t="s">
        <v>1900</v>
      </c>
      <c r="D211" s="2" t="s">
        <v>453</v>
      </c>
      <c r="E211" s="152" t="s">
        <v>1901</v>
      </c>
      <c r="F211" s="1106" t="s">
        <v>107</v>
      </c>
      <c r="G211" s="131">
        <v>1</v>
      </c>
      <c r="H211" s="131">
        <v>1</v>
      </c>
      <c r="I211" s="131">
        <v>1</v>
      </c>
      <c r="J211" s="131">
        <v>1</v>
      </c>
      <c r="K211" s="131">
        <v>1</v>
      </c>
      <c r="L211" s="131" t="s">
        <v>28</v>
      </c>
      <c r="M211" s="131" t="s">
        <v>28</v>
      </c>
      <c r="N211" s="131" t="s">
        <v>28</v>
      </c>
      <c r="O211" s="131" t="s">
        <v>28</v>
      </c>
      <c r="P211" s="131" t="s">
        <v>28</v>
      </c>
      <c r="Q211" s="131">
        <v>1</v>
      </c>
      <c r="R211" s="131">
        <v>1</v>
      </c>
      <c r="S211" s="131">
        <v>1</v>
      </c>
      <c r="T211" s="131">
        <v>1</v>
      </c>
    </row>
    <row r="212" spans="1:20">
      <c r="A212" s="929"/>
      <c r="B212" s="1107"/>
      <c r="C212" s="1107"/>
      <c r="D212" s="2" t="s">
        <v>455</v>
      </c>
      <c r="E212" s="152" t="s">
        <v>1902</v>
      </c>
      <c r="F212" s="1106"/>
      <c r="G212" s="131">
        <v>2</v>
      </c>
      <c r="H212" s="131">
        <v>2</v>
      </c>
      <c r="I212" s="131">
        <v>2</v>
      </c>
      <c r="J212" s="131">
        <v>2</v>
      </c>
      <c r="K212" s="131">
        <v>2</v>
      </c>
      <c r="L212" s="131" t="s">
        <v>28</v>
      </c>
      <c r="M212" s="131" t="s">
        <v>28</v>
      </c>
      <c r="N212" s="131" t="s">
        <v>28</v>
      </c>
      <c r="O212" s="131" t="s">
        <v>28</v>
      </c>
      <c r="P212" s="131" t="s">
        <v>28</v>
      </c>
      <c r="Q212" s="131">
        <v>1</v>
      </c>
      <c r="R212" s="131">
        <v>1</v>
      </c>
      <c r="S212" s="131">
        <v>2</v>
      </c>
      <c r="T212" s="131">
        <v>2</v>
      </c>
    </row>
    <row r="213" spans="1:20">
      <c r="A213" s="929"/>
      <c r="B213" s="1107"/>
      <c r="C213" s="1107"/>
      <c r="D213" s="2" t="s">
        <v>457</v>
      </c>
      <c r="E213" s="152" t="s">
        <v>1903</v>
      </c>
      <c r="F213" s="1106"/>
      <c r="G213" s="131">
        <v>3</v>
      </c>
      <c r="H213" s="131">
        <v>3</v>
      </c>
      <c r="I213" s="131">
        <v>2</v>
      </c>
      <c r="J213" s="131">
        <v>2</v>
      </c>
      <c r="K213" s="131">
        <v>2</v>
      </c>
      <c r="L213" s="131" t="s">
        <v>28</v>
      </c>
      <c r="M213" s="131" t="s">
        <v>28</v>
      </c>
      <c r="N213" s="131" t="s">
        <v>28</v>
      </c>
      <c r="O213" s="131" t="s">
        <v>28</v>
      </c>
      <c r="P213" s="131" t="s">
        <v>28</v>
      </c>
      <c r="Q213" s="131">
        <v>2</v>
      </c>
      <c r="R213" s="131">
        <v>2</v>
      </c>
      <c r="S213" s="131">
        <v>3</v>
      </c>
      <c r="T213" s="131">
        <v>3</v>
      </c>
    </row>
    <row r="214" spans="1:20" ht="22.5">
      <c r="A214" s="929"/>
      <c r="B214" s="1107"/>
      <c r="C214" s="1107"/>
      <c r="D214" s="154" t="s">
        <v>459</v>
      </c>
      <c r="E214" s="152" t="s">
        <v>1904</v>
      </c>
      <c r="F214" s="1106"/>
      <c r="G214" s="131">
        <v>2</v>
      </c>
      <c r="H214" s="131">
        <v>2</v>
      </c>
      <c r="I214" s="131">
        <v>2</v>
      </c>
      <c r="J214" s="131">
        <v>2</v>
      </c>
      <c r="K214" s="131">
        <v>2</v>
      </c>
      <c r="L214" s="131" t="s">
        <v>28</v>
      </c>
      <c r="M214" s="131" t="s">
        <v>28</v>
      </c>
      <c r="N214" s="131" t="s">
        <v>28</v>
      </c>
      <c r="O214" s="131" t="s">
        <v>28</v>
      </c>
      <c r="P214" s="131" t="s">
        <v>28</v>
      </c>
      <c r="Q214" s="131">
        <v>2</v>
      </c>
      <c r="R214" s="131">
        <v>1</v>
      </c>
      <c r="S214" s="131">
        <v>2</v>
      </c>
      <c r="T214" s="131">
        <v>2</v>
      </c>
    </row>
    <row r="215" spans="1:20" s="136" customFormat="1">
      <c r="A215" s="133"/>
      <c r="B215" s="138"/>
      <c r="C215" s="138"/>
      <c r="D215" s="155"/>
      <c r="E215" s="153"/>
      <c r="F215" s="144"/>
      <c r="G215" s="135">
        <f>AVERAGE(G211:G214)</f>
        <v>2</v>
      </c>
      <c r="H215" s="135">
        <f t="shared" ref="H215:T215" si="37">AVERAGE(H211:H214)</f>
        <v>2</v>
      </c>
      <c r="I215" s="135">
        <f t="shared" si="37"/>
        <v>1.75</v>
      </c>
      <c r="J215" s="135">
        <f t="shared" si="37"/>
        <v>1.75</v>
      </c>
      <c r="K215" s="135">
        <f t="shared" si="37"/>
        <v>1.75</v>
      </c>
      <c r="L215" s="135"/>
      <c r="M215" s="135"/>
      <c r="N215" s="135"/>
      <c r="O215" s="135"/>
      <c r="P215" s="135"/>
      <c r="Q215" s="135">
        <f t="shared" si="37"/>
        <v>1.5</v>
      </c>
      <c r="R215" s="135">
        <f t="shared" si="37"/>
        <v>1.25</v>
      </c>
      <c r="S215" s="135">
        <f t="shared" si="37"/>
        <v>2</v>
      </c>
      <c r="T215" s="135">
        <f t="shared" si="37"/>
        <v>2</v>
      </c>
    </row>
    <row r="216" spans="1:20">
      <c r="A216" s="929" t="s">
        <v>475</v>
      </c>
      <c r="B216" s="1103" t="s">
        <v>1905</v>
      </c>
      <c r="C216" s="1103" t="s">
        <v>1906</v>
      </c>
      <c r="D216" s="2" t="s">
        <v>478</v>
      </c>
      <c r="E216" s="152" t="s">
        <v>1907</v>
      </c>
      <c r="F216" s="1106" t="s">
        <v>27</v>
      </c>
      <c r="G216" s="142">
        <v>3</v>
      </c>
      <c r="H216" s="142">
        <v>3</v>
      </c>
      <c r="I216" s="142">
        <v>2</v>
      </c>
      <c r="J216" s="142">
        <v>3</v>
      </c>
      <c r="K216" s="131" t="s">
        <v>28</v>
      </c>
      <c r="L216" s="131" t="s">
        <v>28</v>
      </c>
      <c r="M216" s="131" t="s">
        <v>28</v>
      </c>
      <c r="N216" s="131" t="s">
        <v>28</v>
      </c>
      <c r="O216" s="131" t="s">
        <v>28</v>
      </c>
      <c r="P216" s="131" t="s">
        <v>28</v>
      </c>
      <c r="Q216" s="131" t="s">
        <v>28</v>
      </c>
      <c r="R216" s="142">
        <v>2</v>
      </c>
      <c r="S216" s="142">
        <v>3</v>
      </c>
      <c r="T216" s="142">
        <v>3</v>
      </c>
    </row>
    <row r="217" spans="1:20" ht="22.5">
      <c r="A217" s="929"/>
      <c r="B217" s="1103"/>
      <c r="C217" s="1103"/>
      <c r="D217" s="2" t="s">
        <v>480</v>
      </c>
      <c r="E217" s="152" t="s">
        <v>1908</v>
      </c>
      <c r="F217" s="1106"/>
      <c r="G217" s="142">
        <v>3</v>
      </c>
      <c r="H217" s="142">
        <v>2</v>
      </c>
      <c r="I217" s="142">
        <v>3</v>
      </c>
      <c r="J217" s="142">
        <v>2</v>
      </c>
      <c r="K217" s="131" t="s">
        <v>28</v>
      </c>
      <c r="L217" s="131" t="s">
        <v>28</v>
      </c>
      <c r="M217" s="131" t="s">
        <v>28</v>
      </c>
      <c r="N217" s="131" t="s">
        <v>28</v>
      </c>
      <c r="O217" s="131" t="s">
        <v>28</v>
      </c>
      <c r="P217" s="131" t="s">
        <v>28</v>
      </c>
      <c r="Q217" s="131" t="s">
        <v>28</v>
      </c>
      <c r="R217" s="142">
        <v>3</v>
      </c>
      <c r="S217" s="142">
        <v>3</v>
      </c>
      <c r="T217" s="142">
        <v>3</v>
      </c>
    </row>
    <row r="218" spans="1:20">
      <c r="A218" s="929"/>
      <c r="B218" s="1103"/>
      <c r="C218" s="1103"/>
      <c r="D218" s="2" t="s">
        <v>482</v>
      </c>
      <c r="E218" s="152" t="s">
        <v>1909</v>
      </c>
      <c r="F218" s="1106"/>
      <c r="G218" s="142">
        <v>3</v>
      </c>
      <c r="H218" s="142">
        <v>3</v>
      </c>
      <c r="I218" s="142">
        <v>3</v>
      </c>
      <c r="J218" s="142">
        <v>2</v>
      </c>
      <c r="K218" s="131" t="s">
        <v>28</v>
      </c>
      <c r="L218" s="131" t="s">
        <v>28</v>
      </c>
      <c r="M218" s="131" t="s">
        <v>28</v>
      </c>
      <c r="N218" s="131" t="s">
        <v>28</v>
      </c>
      <c r="O218" s="131" t="s">
        <v>28</v>
      </c>
      <c r="P218" s="131" t="s">
        <v>28</v>
      </c>
      <c r="Q218" s="131" t="s">
        <v>28</v>
      </c>
      <c r="R218" s="142">
        <v>2</v>
      </c>
      <c r="S218" s="142">
        <v>3</v>
      </c>
      <c r="T218" s="142">
        <v>3</v>
      </c>
    </row>
    <row r="219" spans="1:20">
      <c r="A219" s="929"/>
      <c r="B219" s="1103"/>
      <c r="C219" s="1103"/>
      <c r="D219" s="2" t="s">
        <v>484</v>
      </c>
      <c r="E219" s="152" t="s">
        <v>1910</v>
      </c>
      <c r="F219" s="1106"/>
      <c r="G219" s="142">
        <v>3</v>
      </c>
      <c r="H219" s="142">
        <v>2</v>
      </c>
      <c r="I219" s="142">
        <v>3</v>
      </c>
      <c r="J219" s="142">
        <v>3</v>
      </c>
      <c r="K219" s="131" t="s">
        <v>28</v>
      </c>
      <c r="L219" s="131" t="s">
        <v>28</v>
      </c>
      <c r="M219" s="131" t="s">
        <v>28</v>
      </c>
      <c r="N219" s="131" t="s">
        <v>28</v>
      </c>
      <c r="O219" s="131" t="s">
        <v>28</v>
      </c>
      <c r="P219" s="131" t="s">
        <v>28</v>
      </c>
      <c r="Q219" s="131" t="s">
        <v>28</v>
      </c>
      <c r="R219" s="142">
        <v>3</v>
      </c>
      <c r="S219" s="142">
        <v>3</v>
      </c>
      <c r="T219" s="142">
        <v>3</v>
      </c>
    </row>
    <row r="220" spans="1:20">
      <c r="A220" s="929"/>
      <c r="B220" s="1103"/>
      <c r="C220" s="1103"/>
      <c r="D220" s="2" t="s">
        <v>486</v>
      </c>
      <c r="E220" s="152" t="s">
        <v>1911</v>
      </c>
      <c r="F220" s="1106"/>
      <c r="G220" s="156">
        <v>3</v>
      </c>
      <c r="H220" s="156">
        <v>3</v>
      </c>
      <c r="I220" s="156">
        <v>2</v>
      </c>
      <c r="J220" s="156">
        <v>3</v>
      </c>
      <c r="K220" s="131" t="s">
        <v>28</v>
      </c>
      <c r="L220" s="131" t="s">
        <v>28</v>
      </c>
      <c r="M220" s="131" t="s">
        <v>28</v>
      </c>
      <c r="N220" s="131" t="s">
        <v>28</v>
      </c>
      <c r="O220" s="131" t="s">
        <v>28</v>
      </c>
      <c r="P220" s="131" t="s">
        <v>28</v>
      </c>
      <c r="Q220" s="131" t="s">
        <v>28</v>
      </c>
      <c r="R220" s="156">
        <v>3</v>
      </c>
      <c r="S220" s="156">
        <v>3</v>
      </c>
      <c r="T220" s="156">
        <v>3</v>
      </c>
    </row>
    <row r="221" spans="1:20" s="136" customFormat="1">
      <c r="A221" s="133"/>
      <c r="B221" s="138"/>
      <c r="C221" s="138"/>
      <c r="D221" s="133"/>
      <c r="E221" s="153"/>
      <c r="F221" s="144"/>
      <c r="G221" s="157">
        <f>AVERAGE(G216:G220)</f>
        <v>3</v>
      </c>
      <c r="H221" s="157">
        <f t="shared" ref="H221:T221" si="38">AVERAGE(H216:H220)</f>
        <v>2.6</v>
      </c>
      <c r="I221" s="157">
        <f t="shared" si="38"/>
        <v>2.6</v>
      </c>
      <c r="J221" s="157">
        <f t="shared" si="38"/>
        <v>2.6</v>
      </c>
      <c r="K221" s="157"/>
      <c r="L221" s="157"/>
      <c r="M221" s="157"/>
      <c r="N221" s="157"/>
      <c r="O221" s="157"/>
      <c r="P221" s="157"/>
      <c r="Q221" s="157"/>
      <c r="R221" s="157">
        <f t="shared" si="38"/>
        <v>2.6</v>
      </c>
      <c r="S221" s="157">
        <f t="shared" si="38"/>
        <v>3</v>
      </c>
      <c r="T221" s="157">
        <f t="shared" si="38"/>
        <v>3</v>
      </c>
    </row>
    <row r="222" spans="1:20">
      <c r="A222" s="929" t="s">
        <v>488</v>
      </c>
      <c r="B222" s="1103" t="s">
        <v>1912</v>
      </c>
      <c r="C222" s="1103" t="s">
        <v>1913</v>
      </c>
      <c r="D222" s="2" t="s">
        <v>491</v>
      </c>
      <c r="E222" s="152" t="s">
        <v>1914</v>
      </c>
      <c r="F222" s="1106" t="s">
        <v>27</v>
      </c>
      <c r="G222" s="131">
        <v>2</v>
      </c>
      <c r="H222" s="131">
        <v>3</v>
      </c>
      <c r="I222" s="131">
        <v>3</v>
      </c>
      <c r="J222" s="131">
        <v>3</v>
      </c>
      <c r="K222" s="131" t="s">
        <v>28</v>
      </c>
      <c r="L222" s="131" t="s">
        <v>28</v>
      </c>
      <c r="M222" s="131" t="s">
        <v>28</v>
      </c>
      <c r="N222" s="131" t="s">
        <v>28</v>
      </c>
      <c r="O222" s="131" t="s">
        <v>28</v>
      </c>
      <c r="P222" s="131" t="s">
        <v>28</v>
      </c>
      <c r="Q222" s="131" t="s">
        <v>28</v>
      </c>
      <c r="R222" s="131">
        <v>3</v>
      </c>
      <c r="S222" s="131">
        <v>3</v>
      </c>
      <c r="T222" s="131">
        <v>3</v>
      </c>
    </row>
    <row r="223" spans="1:20" ht="22.5">
      <c r="A223" s="929"/>
      <c r="B223" s="1103"/>
      <c r="C223" s="1103"/>
      <c r="D223" s="2" t="s">
        <v>493</v>
      </c>
      <c r="E223" s="152" t="s">
        <v>1915</v>
      </c>
      <c r="F223" s="1106"/>
      <c r="G223" s="131">
        <v>3</v>
      </c>
      <c r="H223" s="131">
        <v>2</v>
      </c>
      <c r="I223" s="131">
        <v>3</v>
      </c>
      <c r="J223" s="131">
        <v>3</v>
      </c>
      <c r="K223" s="131" t="s">
        <v>28</v>
      </c>
      <c r="L223" s="131" t="s">
        <v>28</v>
      </c>
      <c r="M223" s="131" t="s">
        <v>28</v>
      </c>
      <c r="N223" s="131" t="s">
        <v>28</v>
      </c>
      <c r="O223" s="131" t="s">
        <v>28</v>
      </c>
      <c r="P223" s="131" t="s">
        <v>28</v>
      </c>
      <c r="Q223" s="131" t="s">
        <v>28</v>
      </c>
      <c r="R223" s="131">
        <v>2</v>
      </c>
      <c r="S223" s="131">
        <v>3</v>
      </c>
      <c r="T223" s="131">
        <v>3</v>
      </c>
    </row>
    <row r="224" spans="1:20">
      <c r="A224" s="929"/>
      <c r="B224" s="1103"/>
      <c r="C224" s="1103"/>
      <c r="D224" s="2" t="s">
        <v>495</v>
      </c>
      <c r="E224" s="152" t="s">
        <v>1916</v>
      </c>
      <c r="F224" s="1106"/>
      <c r="G224" s="131">
        <v>2</v>
      </c>
      <c r="H224" s="131">
        <v>3</v>
      </c>
      <c r="I224" s="131">
        <v>1</v>
      </c>
      <c r="J224" s="131" t="s">
        <v>28</v>
      </c>
      <c r="K224" s="131" t="s">
        <v>28</v>
      </c>
      <c r="L224" s="131" t="s">
        <v>28</v>
      </c>
      <c r="M224" s="131">
        <v>1</v>
      </c>
      <c r="N224" s="131" t="s">
        <v>28</v>
      </c>
      <c r="O224" s="131" t="s">
        <v>28</v>
      </c>
      <c r="P224" s="131" t="s">
        <v>28</v>
      </c>
      <c r="Q224" s="131" t="s">
        <v>28</v>
      </c>
      <c r="R224" s="131">
        <v>2</v>
      </c>
      <c r="S224" s="131">
        <v>3</v>
      </c>
      <c r="T224" s="131">
        <v>3</v>
      </c>
    </row>
    <row r="225" spans="1:20">
      <c r="A225" s="929"/>
      <c r="B225" s="1103"/>
      <c r="C225" s="1103"/>
      <c r="D225" s="2" t="s">
        <v>497</v>
      </c>
      <c r="E225" s="152" t="s">
        <v>1917</v>
      </c>
      <c r="F225" s="1106"/>
      <c r="G225" s="131">
        <v>3</v>
      </c>
      <c r="H225" s="131">
        <v>3</v>
      </c>
      <c r="I225" s="131">
        <v>3</v>
      </c>
      <c r="J225" s="131">
        <v>3</v>
      </c>
      <c r="K225" s="131" t="s">
        <v>28</v>
      </c>
      <c r="L225" s="131" t="s">
        <v>28</v>
      </c>
      <c r="M225" s="131" t="s">
        <v>28</v>
      </c>
      <c r="N225" s="131" t="s">
        <v>28</v>
      </c>
      <c r="O225" s="131" t="s">
        <v>28</v>
      </c>
      <c r="P225" s="131" t="s">
        <v>28</v>
      </c>
      <c r="Q225" s="131" t="s">
        <v>28</v>
      </c>
      <c r="R225" s="131">
        <v>2</v>
      </c>
      <c r="S225" s="131">
        <v>1</v>
      </c>
      <c r="T225" s="131">
        <v>3</v>
      </c>
    </row>
    <row r="226" spans="1:20">
      <c r="A226" s="929"/>
      <c r="B226" s="1103"/>
      <c r="C226" s="1103"/>
      <c r="D226" s="2" t="s">
        <v>499</v>
      </c>
      <c r="E226" s="152" t="s">
        <v>1918</v>
      </c>
      <c r="F226" s="1106"/>
      <c r="G226" s="131">
        <v>3</v>
      </c>
      <c r="H226" s="131">
        <v>3</v>
      </c>
      <c r="I226" s="131">
        <v>3</v>
      </c>
      <c r="J226" s="131" t="s">
        <v>28</v>
      </c>
      <c r="K226" s="131" t="s">
        <v>28</v>
      </c>
      <c r="L226" s="131">
        <v>2</v>
      </c>
      <c r="M226" s="131" t="s">
        <v>28</v>
      </c>
      <c r="N226" s="131" t="s">
        <v>28</v>
      </c>
      <c r="O226" s="131" t="s">
        <v>28</v>
      </c>
      <c r="P226" s="131" t="s">
        <v>28</v>
      </c>
      <c r="Q226" s="131" t="s">
        <v>28</v>
      </c>
      <c r="R226" s="131">
        <v>3</v>
      </c>
      <c r="S226" s="131">
        <v>3</v>
      </c>
      <c r="T226" s="131">
        <v>2</v>
      </c>
    </row>
    <row r="227" spans="1:20" s="136" customFormat="1">
      <c r="A227" s="133"/>
      <c r="B227" s="138"/>
      <c r="C227" s="138"/>
      <c r="D227" s="133"/>
      <c r="E227" s="153"/>
      <c r="F227" s="144"/>
      <c r="G227" s="135">
        <f>AVERAGE(G222:G226)</f>
        <v>2.6</v>
      </c>
      <c r="H227" s="135">
        <f t="shared" ref="H227:T227" si="39">AVERAGE(H222:H226)</f>
        <v>2.8</v>
      </c>
      <c r="I227" s="135">
        <f t="shared" si="39"/>
        <v>2.6</v>
      </c>
      <c r="J227" s="135">
        <f t="shared" si="39"/>
        <v>3</v>
      </c>
      <c r="K227" s="135"/>
      <c r="L227" s="135">
        <f t="shared" si="39"/>
        <v>2</v>
      </c>
      <c r="M227" s="135">
        <f t="shared" si="39"/>
        <v>1</v>
      </c>
      <c r="N227" s="135"/>
      <c r="O227" s="135"/>
      <c r="P227" s="135"/>
      <c r="Q227" s="135"/>
      <c r="R227" s="135">
        <f t="shared" si="39"/>
        <v>2.4</v>
      </c>
      <c r="S227" s="135">
        <f t="shared" si="39"/>
        <v>2.6</v>
      </c>
      <c r="T227" s="135">
        <f t="shared" si="39"/>
        <v>2.8</v>
      </c>
    </row>
    <row r="228" spans="1:20">
      <c r="A228" s="929" t="s">
        <v>501</v>
      </c>
      <c r="B228" s="1103" t="s">
        <v>1919</v>
      </c>
      <c r="C228" s="1103" t="s">
        <v>1920</v>
      </c>
      <c r="D228" s="2" t="s">
        <v>504</v>
      </c>
      <c r="E228" s="152" t="s">
        <v>1921</v>
      </c>
      <c r="F228" s="1106" t="s">
        <v>27</v>
      </c>
      <c r="G228" s="131">
        <v>2</v>
      </c>
      <c r="H228" s="131">
        <v>3</v>
      </c>
      <c r="I228" s="131">
        <v>3</v>
      </c>
      <c r="J228" s="131">
        <v>3</v>
      </c>
      <c r="K228" s="131" t="s">
        <v>28</v>
      </c>
      <c r="L228" s="131" t="s">
        <v>28</v>
      </c>
      <c r="M228" s="131" t="s">
        <v>28</v>
      </c>
      <c r="N228" s="131" t="s">
        <v>28</v>
      </c>
      <c r="O228" s="131" t="s">
        <v>28</v>
      </c>
      <c r="P228" s="131" t="s">
        <v>28</v>
      </c>
      <c r="Q228" s="131" t="s">
        <v>28</v>
      </c>
      <c r="R228" s="131">
        <v>3</v>
      </c>
      <c r="S228" s="131">
        <v>3</v>
      </c>
      <c r="T228" s="131">
        <v>3</v>
      </c>
    </row>
    <row r="229" spans="1:20" ht="22.5">
      <c r="A229" s="929"/>
      <c r="B229" s="1103"/>
      <c r="C229" s="1103"/>
      <c r="D229" s="2" t="s">
        <v>506</v>
      </c>
      <c r="E229" s="152" t="s">
        <v>1922</v>
      </c>
      <c r="F229" s="1106"/>
      <c r="G229" s="131">
        <v>3</v>
      </c>
      <c r="H229" s="131">
        <v>2</v>
      </c>
      <c r="I229" s="131">
        <v>3</v>
      </c>
      <c r="J229" s="131">
        <v>3</v>
      </c>
      <c r="K229" s="131" t="s">
        <v>28</v>
      </c>
      <c r="L229" s="131">
        <v>1</v>
      </c>
      <c r="M229" s="131" t="s">
        <v>28</v>
      </c>
      <c r="N229" s="131" t="s">
        <v>28</v>
      </c>
      <c r="O229" s="131" t="s">
        <v>28</v>
      </c>
      <c r="P229" s="131" t="s">
        <v>28</v>
      </c>
      <c r="Q229" s="131" t="s">
        <v>28</v>
      </c>
      <c r="R229" s="131">
        <v>2</v>
      </c>
      <c r="S229" s="131">
        <v>3</v>
      </c>
      <c r="T229" s="131">
        <v>3</v>
      </c>
    </row>
    <row r="230" spans="1:20">
      <c r="A230" s="929"/>
      <c r="B230" s="1103"/>
      <c r="C230" s="1103"/>
      <c r="D230" s="2" t="s">
        <v>508</v>
      </c>
      <c r="E230" s="152" t="s">
        <v>1923</v>
      </c>
      <c r="F230" s="1106"/>
      <c r="G230" s="131">
        <v>2</v>
      </c>
      <c r="H230" s="131">
        <v>3</v>
      </c>
      <c r="I230" s="131">
        <v>1</v>
      </c>
      <c r="J230" s="131" t="s">
        <v>28</v>
      </c>
      <c r="K230" s="131" t="s">
        <v>28</v>
      </c>
      <c r="L230" s="131" t="s">
        <v>28</v>
      </c>
      <c r="M230" s="131">
        <v>1</v>
      </c>
      <c r="N230" s="131" t="s">
        <v>28</v>
      </c>
      <c r="O230" s="131" t="s">
        <v>28</v>
      </c>
      <c r="P230" s="131" t="s">
        <v>28</v>
      </c>
      <c r="Q230" s="131" t="s">
        <v>28</v>
      </c>
      <c r="R230" s="131">
        <v>2</v>
      </c>
      <c r="S230" s="131">
        <v>3</v>
      </c>
      <c r="T230" s="131">
        <v>3</v>
      </c>
    </row>
    <row r="231" spans="1:20">
      <c r="A231" s="929"/>
      <c r="B231" s="1103"/>
      <c r="C231" s="1103"/>
      <c r="D231" s="2" t="s">
        <v>510</v>
      </c>
      <c r="E231" s="152" t="s">
        <v>1924</v>
      </c>
      <c r="F231" s="1106"/>
      <c r="G231" s="131">
        <v>1</v>
      </c>
      <c r="H231" s="131">
        <v>3</v>
      </c>
      <c r="I231" s="131">
        <v>3</v>
      </c>
      <c r="J231" s="131">
        <v>3</v>
      </c>
      <c r="K231" s="131" t="s">
        <v>28</v>
      </c>
      <c r="L231" s="131" t="s">
        <v>28</v>
      </c>
      <c r="M231" s="131" t="s">
        <v>28</v>
      </c>
      <c r="N231" s="131" t="s">
        <v>28</v>
      </c>
      <c r="O231" s="131" t="s">
        <v>28</v>
      </c>
      <c r="P231" s="131" t="s">
        <v>28</v>
      </c>
      <c r="Q231" s="131" t="s">
        <v>28</v>
      </c>
      <c r="R231" s="131">
        <v>2</v>
      </c>
      <c r="S231" s="131">
        <v>1</v>
      </c>
      <c r="T231" s="131">
        <v>3</v>
      </c>
    </row>
    <row r="232" spans="1:20">
      <c r="A232" s="929"/>
      <c r="B232" s="1103"/>
      <c r="C232" s="1103"/>
      <c r="D232" s="2" t="s">
        <v>512</v>
      </c>
      <c r="E232" s="152" t="s">
        <v>1925</v>
      </c>
      <c r="F232" s="1106"/>
      <c r="G232" s="131">
        <v>3</v>
      </c>
      <c r="H232" s="131">
        <v>3</v>
      </c>
      <c r="I232" s="131">
        <v>3</v>
      </c>
      <c r="J232" s="131" t="s">
        <v>28</v>
      </c>
      <c r="K232" s="131" t="s">
        <v>28</v>
      </c>
      <c r="L232" s="131">
        <v>2</v>
      </c>
      <c r="M232" s="131" t="s">
        <v>28</v>
      </c>
      <c r="N232" s="131" t="s">
        <v>28</v>
      </c>
      <c r="O232" s="131" t="s">
        <v>28</v>
      </c>
      <c r="P232" s="131" t="s">
        <v>28</v>
      </c>
      <c r="Q232" s="131" t="s">
        <v>28</v>
      </c>
      <c r="R232" s="131">
        <v>3</v>
      </c>
      <c r="S232" s="131">
        <v>3</v>
      </c>
      <c r="T232" s="131">
        <v>2</v>
      </c>
    </row>
    <row r="233" spans="1:20" s="136" customFormat="1">
      <c r="A233" s="133"/>
      <c r="B233" s="138"/>
      <c r="C233" s="138"/>
      <c r="D233" s="133"/>
      <c r="E233" s="153"/>
      <c r="F233" s="144"/>
      <c r="G233" s="135">
        <f>AVERAGE(G228:G232)</f>
        <v>2.2000000000000002</v>
      </c>
      <c r="H233" s="135">
        <f t="shared" ref="H233:T233" si="40">AVERAGE(H228:H232)</f>
        <v>2.8</v>
      </c>
      <c r="I233" s="135">
        <f t="shared" si="40"/>
        <v>2.6</v>
      </c>
      <c r="J233" s="135">
        <f t="shared" si="40"/>
        <v>3</v>
      </c>
      <c r="K233" s="135"/>
      <c r="L233" s="135">
        <f t="shared" si="40"/>
        <v>1.5</v>
      </c>
      <c r="M233" s="135">
        <f t="shared" si="40"/>
        <v>1</v>
      </c>
      <c r="N233" s="135"/>
      <c r="O233" s="135"/>
      <c r="P233" s="135"/>
      <c r="Q233" s="135"/>
      <c r="R233" s="135">
        <f t="shared" si="40"/>
        <v>2.4</v>
      </c>
      <c r="S233" s="135">
        <f t="shared" si="40"/>
        <v>2.6</v>
      </c>
      <c r="T233" s="135">
        <f t="shared" si="40"/>
        <v>2.8</v>
      </c>
    </row>
    <row r="234" spans="1:20">
      <c r="A234" s="929" t="s">
        <v>514</v>
      </c>
      <c r="B234" s="1103" t="s">
        <v>1926</v>
      </c>
      <c r="C234" s="1103" t="s">
        <v>1927</v>
      </c>
      <c r="D234" s="2" t="s">
        <v>517</v>
      </c>
      <c r="E234" s="152" t="s">
        <v>1928</v>
      </c>
      <c r="F234" s="1106" t="s">
        <v>27</v>
      </c>
      <c r="G234" s="131">
        <v>2</v>
      </c>
      <c r="H234" s="131">
        <v>3</v>
      </c>
      <c r="I234" s="131">
        <v>3</v>
      </c>
      <c r="J234" s="131">
        <v>3</v>
      </c>
      <c r="K234" s="131" t="s">
        <v>28</v>
      </c>
      <c r="L234" s="131" t="s">
        <v>28</v>
      </c>
      <c r="M234" s="131" t="s">
        <v>28</v>
      </c>
      <c r="N234" s="131" t="s">
        <v>28</v>
      </c>
      <c r="O234" s="131" t="s">
        <v>28</v>
      </c>
      <c r="P234" s="131" t="s">
        <v>28</v>
      </c>
      <c r="Q234" s="131" t="s">
        <v>28</v>
      </c>
      <c r="R234" s="131">
        <v>3</v>
      </c>
      <c r="S234" s="131">
        <v>3</v>
      </c>
      <c r="T234" s="131">
        <v>3</v>
      </c>
    </row>
    <row r="235" spans="1:20" ht="22.5">
      <c r="A235" s="929"/>
      <c r="B235" s="1103"/>
      <c r="C235" s="1103"/>
      <c r="D235" s="2" t="s">
        <v>519</v>
      </c>
      <c r="E235" s="152" t="s">
        <v>1929</v>
      </c>
      <c r="F235" s="1106"/>
      <c r="G235" s="131">
        <v>3</v>
      </c>
      <c r="H235" s="131">
        <v>2</v>
      </c>
      <c r="I235" s="131">
        <v>3</v>
      </c>
      <c r="J235" s="131">
        <v>3</v>
      </c>
      <c r="K235" s="131" t="s">
        <v>28</v>
      </c>
      <c r="L235" s="131" t="s">
        <v>28</v>
      </c>
      <c r="M235" s="131" t="s">
        <v>28</v>
      </c>
      <c r="N235" s="131" t="s">
        <v>28</v>
      </c>
      <c r="O235" s="131" t="s">
        <v>28</v>
      </c>
      <c r="P235" s="131" t="s">
        <v>28</v>
      </c>
      <c r="Q235" s="131" t="s">
        <v>28</v>
      </c>
      <c r="R235" s="131">
        <v>2</v>
      </c>
      <c r="S235" s="131">
        <v>3</v>
      </c>
      <c r="T235" s="131">
        <v>3</v>
      </c>
    </row>
    <row r="236" spans="1:20">
      <c r="A236" s="929"/>
      <c r="B236" s="1103"/>
      <c r="C236" s="1103"/>
      <c r="D236" s="2" t="s">
        <v>521</v>
      </c>
      <c r="E236" s="152" t="s">
        <v>1930</v>
      </c>
      <c r="F236" s="1106"/>
      <c r="G236" s="131">
        <v>2</v>
      </c>
      <c r="H236" s="131">
        <v>3</v>
      </c>
      <c r="I236" s="131">
        <v>1</v>
      </c>
      <c r="J236" s="131" t="s">
        <v>28</v>
      </c>
      <c r="K236" s="131" t="s">
        <v>28</v>
      </c>
      <c r="L236" s="131" t="s">
        <v>28</v>
      </c>
      <c r="M236" s="131">
        <v>1</v>
      </c>
      <c r="N236" s="131" t="s">
        <v>28</v>
      </c>
      <c r="O236" s="131" t="s">
        <v>28</v>
      </c>
      <c r="P236" s="131" t="s">
        <v>28</v>
      </c>
      <c r="Q236" s="131" t="s">
        <v>28</v>
      </c>
      <c r="R236" s="131">
        <v>2</v>
      </c>
      <c r="S236" s="131">
        <v>3</v>
      </c>
      <c r="T236" s="131">
        <v>3</v>
      </c>
    </row>
    <row r="237" spans="1:20">
      <c r="A237" s="929"/>
      <c r="B237" s="1103"/>
      <c r="C237" s="1103"/>
      <c r="D237" s="2" t="s">
        <v>523</v>
      </c>
      <c r="E237" s="152" t="s">
        <v>1931</v>
      </c>
      <c r="F237" s="1106"/>
      <c r="G237" s="131">
        <v>3</v>
      </c>
      <c r="H237" s="131">
        <v>3</v>
      </c>
      <c r="I237" s="131">
        <v>3</v>
      </c>
      <c r="J237" s="131">
        <v>3</v>
      </c>
      <c r="K237" s="131" t="s">
        <v>28</v>
      </c>
      <c r="L237" s="131" t="s">
        <v>28</v>
      </c>
      <c r="M237" s="131" t="s">
        <v>28</v>
      </c>
      <c r="N237" s="131" t="s">
        <v>28</v>
      </c>
      <c r="O237" s="131" t="s">
        <v>28</v>
      </c>
      <c r="P237" s="131" t="s">
        <v>28</v>
      </c>
      <c r="Q237" s="131" t="s">
        <v>28</v>
      </c>
      <c r="R237" s="131">
        <v>2</v>
      </c>
      <c r="S237" s="131">
        <v>1</v>
      </c>
      <c r="T237" s="131">
        <v>3</v>
      </c>
    </row>
    <row r="238" spans="1:20">
      <c r="A238" s="929"/>
      <c r="B238" s="1103"/>
      <c r="C238" s="1103"/>
      <c r="D238" s="2" t="s">
        <v>525</v>
      </c>
      <c r="E238" s="152" t="s">
        <v>1932</v>
      </c>
      <c r="F238" s="1106"/>
      <c r="G238" s="131">
        <v>3</v>
      </c>
      <c r="H238" s="131">
        <v>3</v>
      </c>
      <c r="I238" s="131">
        <v>3</v>
      </c>
      <c r="J238" s="131" t="s">
        <v>28</v>
      </c>
      <c r="K238" s="131" t="s">
        <v>28</v>
      </c>
      <c r="L238" s="131">
        <v>2</v>
      </c>
      <c r="M238" s="131" t="s">
        <v>28</v>
      </c>
      <c r="N238" s="131" t="s">
        <v>28</v>
      </c>
      <c r="O238" s="131" t="s">
        <v>28</v>
      </c>
      <c r="P238" s="131" t="s">
        <v>28</v>
      </c>
      <c r="Q238" s="131" t="s">
        <v>28</v>
      </c>
      <c r="R238" s="131">
        <v>3</v>
      </c>
      <c r="S238" s="131">
        <v>3</v>
      </c>
      <c r="T238" s="131">
        <v>2</v>
      </c>
    </row>
    <row r="239" spans="1:20" s="136" customFormat="1">
      <c r="A239" s="133"/>
      <c r="B239" s="138"/>
      <c r="C239" s="138"/>
      <c r="D239" s="133"/>
      <c r="E239" s="153"/>
      <c r="F239" s="144"/>
      <c r="G239" s="135">
        <f>AVERAGE(G234:G238)</f>
        <v>2.6</v>
      </c>
      <c r="H239" s="135">
        <f t="shared" ref="H239:T239" si="41">AVERAGE(H234:H238)</f>
        <v>2.8</v>
      </c>
      <c r="I239" s="135">
        <f t="shared" si="41"/>
        <v>2.6</v>
      </c>
      <c r="J239" s="135">
        <f t="shared" si="41"/>
        <v>3</v>
      </c>
      <c r="K239" s="135"/>
      <c r="L239" s="135">
        <f t="shared" si="41"/>
        <v>2</v>
      </c>
      <c r="M239" s="135">
        <f t="shared" si="41"/>
        <v>1</v>
      </c>
      <c r="N239" s="135"/>
      <c r="O239" s="135"/>
      <c r="P239" s="135"/>
      <c r="Q239" s="135"/>
      <c r="R239" s="135">
        <f t="shared" si="41"/>
        <v>2.4</v>
      </c>
      <c r="S239" s="135">
        <f t="shared" si="41"/>
        <v>2.6</v>
      </c>
      <c r="T239" s="135">
        <f t="shared" si="41"/>
        <v>2.8</v>
      </c>
    </row>
    <row r="240" spans="1:20">
      <c r="A240" s="929" t="s">
        <v>527</v>
      </c>
      <c r="B240" s="1103" t="s">
        <v>1933</v>
      </c>
      <c r="C240" s="1103" t="s">
        <v>1934</v>
      </c>
      <c r="D240" s="2" t="s">
        <v>530</v>
      </c>
      <c r="E240" s="152" t="s">
        <v>1935</v>
      </c>
      <c r="F240" s="1106" t="s">
        <v>27</v>
      </c>
      <c r="G240" s="131">
        <v>3</v>
      </c>
      <c r="H240" s="131">
        <v>3</v>
      </c>
      <c r="I240" s="131">
        <v>3</v>
      </c>
      <c r="J240" s="131">
        <v>3</v>
      </c>
      <c r="K240" s="131" t="s">
        <v>28</v>
      </c>
      <c r="L240" s="131" t="s">
        <v>28</v>
      </c>
      <c r="M240" s="131" t="s">
        <v>28</v>
      </c>
      <c r="N240" s="131" t="s">
        <v>28</v>
      </c>
      <c r="O240" s="131" t="s">
        <v>28</v>
      </c>
      <c r="P240" s="131" t="s">
        <v>28</v>
      </c>
      <c r="Q240" s="131" t="s">
        <v>28</v>
      </c>
      <c r="R240" s="131">
        <v>3</v>
      </c>
      <c r="S240" s="131">
        <v>3</v>
      </c>
      <c r="T240" s="131">
        <v>3</v>
      </c>
    </row>
    <row r="241" spans="1:20" ht="22.5">
      <c r="A241" s="929"/>
      <c r="B241" s="1103"/>
      <c r="C241" s="1103"/>
      <c r="D241" s="2" t="s">
        <v>532</v>
      </c>
      <c r="E241" s="152" t="s">
        <v>1936</v>
      </c>
      <c r="F241" s="1106"/>
      <c r="G241" s="131">
        <v>3</v>
      </c>
      <c r="H241" s="131">
        <v>2</v>
      </c>
      <c r="I241" s="131">
        <v>3</v>
      </c>
      <c r="J241" s="131">
        <v>3</v>
      </c>
      <c r="K241" s="131" t="s">
        <v>28</v>
      </c>
      <c r="L241" s="131" t="s">
        <v>28</v>
      </c>
      <c r="M241" s="131" t="s">
        <v>28</v>
      </c>
      <c r="N241" s="131" t="s">
        <v>28</v>
      </c>
      <c r="O241" s="131" t="s">
        <v>28</v>
      </c>
      <c r="P241" s="131" t="s">
        <v>28</v>
      </c>
      <c r="Q241" s="131" t="s">
        <v>28</v>
      </c>
      <c r="R241" s="131">
        <v>2</v>
      </c>
      <c r="S241" s="131">
        <v>3</v>
      </c>
      <c r="T241" s="131">
        <v>3</v>
      </c>
    </row>
    <row r="242" spans="1:20" ht="33.75">
      <c r="A242" s="929"/>
      <c r="B242" s="1103"/>
      <c r="C242" s="1103"/>
      <c r="D242" s="2" t="s">
        <v>534</v>
      </c>
      <c r="E242" s="152" t="s">
        <v>1937</v>
      </c>
      <c r="F242" s="1106"/>
      <c r="G242" s="131">
        <v>2</v>
      </c>
      <c r="H242" s="131">
        <v>3</v>
      </c>
      <c r="I242" s="131">
        <v>3</v>
      </c>
      <c r="J242" s="131" t="s">
        <v>28</v>
      </c>
      <c r="K242" s="131" t="s">
        <v>28</v>
      </c>
      <c r="L242" s="131" t="s">
        <v>28</v>
      </c>
      <c r="M242" s="131" t="s">
        <v>28</v>
      </c>
      <c r="N242" s="131" t="s">
        <v>28</v>
      </c>
      <c r="O242" s="131" t="s">
        <v>28</v>
      </c>
      <c r="P242" s="131" t="s">
        <v>28</v>
      </c>
      <c r="Q242" s="131" t="s">
        <v>28</v>
      </c>
      <c r="R242" s="131">
        <v>3</v>
      </c>
      <c r="S242" s="131">
        <v>3</v>
      </c>
      <c r="T242" s="131">
        <v>3</v>
      </c>
    </row>
    <row r="243" spans="1:20" ht="22.5">
      <c r="A243" s="929"/>
      <c r="B243" s="1103"/>
      <c r="C243" s="1103"/>
      <c r="D243" s="2" t="s">
        <v>536</v>
      </c>
      <c r="E243" s="152" t="s">
        <v>1938</v>
      </c>
      <c r="F243" s="1106"/>
      <c r="G243" s="131">
        <v>2</v>
      </c>
      <c r="H243" s="131">
        <v>2</v>
      </c>
      <c r="I243" s="131">
        <v>3</v>
      </c>
      <c r="J243" s="131">
        <v>3</v>
      </c>
      <c r="K243" s="131" t="s">
        <v>28</v>
      </c>
      <c r="L243" s="131" t="s">
        <v>28</v>
      </c>
      <c r="M243" s="131" t="s">
        <v>28</v>
      </c>
      <c r="N243" s="131" t="s">
        <v>28</v>
      </c>
      <c r="O243" s="131" t="s">
        <v>28</v>
      </c>
      <c r="P243" s="131" t="s">
        <v>28</v>
      </c>
      <c r="Q243" s="131" t="s">
        <v>28</v>
      </c>
      <c r="R243" s="131">
        <v>2</v>
      </c>
      <c r="S243" s="131">
        <v>3</v>
      </c>
      <c r="T243" s="131">
        <v>3</v>
      </c>
    </row>
    <row r="244" spans="1:20">
      <c r="A244" s="929"/>
      <c r="B244" s="1103"/>
      <c r="C244" s="1103"/>
      <c r="D244" s="2" t="s">
        <v>538</v>
      </c>
      <c r="E244" s="152" t="s">
        <v>1939</v>
      </c>
      <c r="F244" s="1106"/>
      <c r="G244" s="131">
        <v>3</v>
      </c>
      <c r="H244" s="131">
        <v>3</v>
      </c>
      <c r="I244" s="131">
        <v>3</v>
      </c>
      <c r="J244" s="131" t="s">
        <v>28</v>
      </c>
      <c r="K244" s="131" t="s">
        <v>28</v>
      </c>
      <c r="L244" s="131" t="s">
        <v>28</v>
      </c>
      <c r="M244" s="131" t="s">
        <v>28</v>
      </c>
      <c r="N244" s="131" t="s">
        <v>28</v>
      </c>
      <c r="O244" s="131" t="s">
        <v>28</v>
      </c>
      <c r="P244" s="131" t="s">
        <v>28</v>
      </c>
      <c r="Q244" s="131" t="s">
        <v>28</v>
      </c>
      <c r="R244" s="131">
        <v>3</v>
      </c>
      <c r="S244" s="131">
        <v>3</v>
      </c>
      <c r="T244" s="131">
        <v>3</v>
      </c>
    </row>
    <row r="245" spans="1:20" s="136" customFormat="1">
      <c r="A245" s="133"/>
      <c r="B245" s="138"/>
      <c r="C245" s="138"/>
      <c r="D245" s="133"/>
      <c r="E245" s="153"/>
      <c r="F245" s="144"/>
      <c r="G245" s="135">
        <f>AVERAGE(G240:G244)</f>
        <v>2.6</v>
      </c>
      <c r="H245" s="135">
        <f t="shared" ref="H245:T245" si="42">AVERAGE(H240:H244)</f>
        <v>2.6</v>
      </c>
      <c r="I245" s="135">
        <f t="shared" si="42"/>
        <v>3</v>
      </c>
      <c r="J245" s="135">
        <f t="shared" si="42"/>
        <v>3</v>
      </c>
      <c r="K245" s="135"/>
      <c r="L245" s="135"/>
      <c r="M245" s="135"/>
      <c r="N245" s="135"/>
      <c r="O245" s="135"/>
      <c r="P245" s="135"/>
      <c r="Q245" s="135"/>
      <c r="R245" s="135">
        <f t="shared" si="42"/>
        <v>2.6</v>
      </c>
      <c r="S245" s="135">
        <f t="shared" si="42"/>
        <v>3</v>
      </c>
      <c r="T245" s="135">
        <f t="shared" si="42"/>
        <v>3</v>
      </c>
    </row>
    <row r="246" spans="1:20">
      <c r="A246" s="929" t="s">
        <v>540</v>
      </c>
      <c r="B246" s="1103" t="s">
        <v>1940</v>
      </c>
      <c r="C246" s="1107" t="s">
        <v>1941</v>
      </c>
      <c r="D246" s="2" t="s">
        <v>543</v>
      </c>
      <c r="E246" s="152" t="s">
        <v>1942</v>
      </c>
      <c r="F246" s="1106" t="s">
        <v>107</v>
      </c>
      <c r="G246" s="131">
        <v>2</v>
      </c>
      <c r="H246" s="131">
        <v>3</v>
      </c>
      <c r="I246" s="131">
        <v>3</v>
      </c>
      <c r="J246" s="131">
        <v>3</v>
      </c>
      <c r="K246" s="131" t="s">
        <v>28</v>
      </c>
      <c r="L246" s="131" t="s">
        <v>28</v>
      </c>
      <c r="M246" s="131" t="s">
        <v>28</v>
      </c>
      <c r="N246" s="131" t="s">
        <v>28</v>
      </c>
      <c r="O246" s="131" t="s">
        <v>28</v>
      </c>
      <c r="P246" s="131" t="s">
        <v>28</v>
      </c>
      <c r="Q246" s="131" t="s">
        <v>28</v>
      </c>
      <c r="R246" s="131">
        <v>3</v>
      </c>
      <c r="S246" s="131">
        <v>3</v>
      </c>
      <c r="T246" s="131">
        <v>3</v>
      </c>
    </row>
    <row r="247" spans="1:20" ht="22.5">
      <c r="A247" s="929"/>
      <c r="B247" s="1103"/>
      <c r="C247" s="1107"/>
      <c r="D247" s="2" t="s">
        <v>545</v>
      </c>
      <c r="E247" s="152" t="s">
        <v>1943</v>
      </c>
      <c r="F247" s="1106"/>
      <c r="G247" s="131">
        <v>3</v>
      </c>
      <c r="H247" s="131">
        <v>2</v>
      </c>
      <c r="I247" s="131">
        <v>3</v>
      </c>
      <c r="J247" s="131">
        <v>3</v>
      </c>
      <c r="K247" s="131" t="s">
        <v>28</v>
      </c>
      <c r="L247" s="131" t="s">
        <v>28</v>
      </c>
      <c r="M247" s="131" t="s">
        <v>28</v>
      </c>
      <c r="N247" s="131" t="s">
        <v>28</v>
      </c>
      <c r="O247" s="131" t="s">
        <v>28</v>
      </c>
      <c r="P247" s="131" t="s">
        <v>28</v>
      </c>
      <c r="Q247" s="131" t="s">
        <v>28</v>
      </c>
      <c r="R247" s="131">
        <v>2</v>
      </c>
      <c r="S247" s="131">
        <v>3</v>
      </c>
      <c r="T247" s="131">
        <v>3</v>
      </c>
    </row>
    <row r="248" spans="1:20">
      <c r="A248" s="929"/>
      <c r="B248" s="1103"/>
      <c r="C248" s="1107"/>
      <c r="D248" s="2" t="s">
        <v>547</v>
      </c>
      <c r="E248" s="152" t="s">
        <v>1944</v>
      </c>
      <c r="F248" s="1106"/>
      <c r="G248" s="131">
        <v>2</v>
      </c>
      <c r="H248" s="131">
        <v>3</v>
      </c>
      <c r="I248" s="131">
        <v>1</v>
      </c>
      <c r="J248" s="131" t="s">
        <v>28</v>
      </c>
      <c r="K248" s="131" t="s">
        <v>28</v>
      </c>
      <c r="L248" s="131" t="s">
        <v>28</v>
      </c>
      <c r="M248" s="131">
        <v>1</v>
      </c>
      <c r="N248" s="131" t="s">
        <v>28</v>
      </c>
      <c r="O248" s="131" t="s">
        <v>28</v>
      </c>
      <c r="P248" s="131" t="s">
        <v>28</v>
      </c>
      <c r="Q248" s="131" t="s">
        <v>28</v>
      </c>
      <c r="R248" s="131">
        <v>2</v>
      </c>
      <c r="S248" s="131">
        <v>3</v>
      </c>
      <c r="T248" s="131">
        <v>3</v>
      </c>
    </row>
    <row r="249" spans="1:20">
      <c r="A249" s="929"/>
      <c r="B249" s="1103"/>
      <c r="C249" s="1107"/>
      <c r="D249" s="2" t="s">
        <v>549</v>
      </c>
      <c r="E249" s="152" t="s">
        <v>1944</v>
      </c>
      <c r="F249" s="1106"/>
      <c r="G249" s="131">
        <v>3</v>
      </c>
      <c r="H249" s="131">
        <v>3</v>
      </c>
      <c r="I249" s="131">
        <v>3</v>
      </c>
      <c r="J249" s="131">
        <v>3</v>
      </c>
      <c r="K249" s="131" t="s">
        <v>28</v>
      </c>
      <c r="L249" s="131" t="s">
        <v>28</v>
      </c>
      <c r="M249" s="131" t="s">
        <v>28</v>
      </c>
      <c r="N249" s="131" t="s">
        <v>28</v>
      </c>
      <c r="O249" s="131" t="s">
        <v>28</v>
      </c>
      <c r="P249" s="131" t="s">
        <v>28</v>
      </c>
      <c r="Q249" s="131" t="s">
        <v>28</v>
      </c>
      <c r="R249" s="131">
        <v>2</v>
      </c>
      <c r="S249" s="131">
        <v>1</v>
      </c>
      <c r="T249" s="131">
        <v>3</v>
      </c>
    </row>
    <row r="250" spans="1:20" s="136" customFormat="1">
      <c r="A250" s="133"/>
      <c r="B250" s="138"/>
      <c r="C250" s="138"/>
      <c r="D250" s="133"/>
      <c r="E250" s="153"/>
      <c r="F250" s="144"/>
      <c r="G250" s="135">
        <f>AVERAGE(G246:G249)</f>
        <v>2.5</v>
      </c>
      <c r="H250" s="135">
        <f t="shared" ref="H250:T250" si="43">AVERAGE(H246:H249)</f>
        <v>2.75</v>
      </c>
      <c r="I250" s="135">
        <f t="shared" si="43"/>
        <v>2.5</v>
      </c>
      <c r="J250" s="135">
        <f t="shared" si="43"/>
        <v>3</v>
      </c>
      <c r="K250" s="135"/>
      <c r="L250" s="135"/>
      <c r="M250" s="135">
        <f t="shared" si="43"/>
        <v>1</v>
      </c>
      <c r="N250" s="135"/>
      <c r="O250" s="135"/>
      <c r="P250" s="135"/>
      <c r="Q250" s="135"/>
      <c r="R250" s="135">
        <f t="shared" si="43"/>
        <v>2.25</v>
      </c>
      <c r="S250" s="135">
        <f t="shared" si="43"/>
        <v>2.5</v>
      </c>
      <c r="T250" s="135">
        <f t="shared" si="43"/>
        <v>3</v>
      </c>
    </row>
    <row r="251" spans="1:20">
      <c r="A251" s="929" t="s">
        <v>553</v>
      </c>
      <c r="B251" s="1103" t="s">
        <v>1945</v>
      </c>
      <c r="C251" s="1103" t="s">
        <v>1946</v>
      </c>
      <c r="D251" s="2" t="s">
        <v>556</v>
      </c>
      <c r="E251" s="152" t="s">
        <v>1947</v>
      </c>
      <c r="F251" s="1106" t="s">
        <v>107</v>
      </c>
      <c r="G251" s="131">
        <v>3</v>
      </c>
      <c r="H251" s="131">
        <v>1</v>
      </c>
      <c r="I251" s="131">
        <v>1</v>
      </c>
      <c r="J251" s="131" t="s">
        <v>28</v>
      </c>
      <c r="K251" s="131">
        <v>1</v>
      </c>
      <c r="L251" s="131" t="s">
        <v>28</v>
      </c>
      <c r="M251" s="131" t="s">
        <v>28</v>
      </c>
      <c r="N251" s="131"/>
      <c r="O251" s="131"/>
      <c r="P251" s="131"/>
      <c r="Q251" s="131"/>
      <c r="R251" s="131" t="s">
        <v>28</v>
      </c>
      <c r="S251" s="131">
        <v>3</v>
      </c>
      <c r="T251" s="131">
        <v>3</v>
      </c>
    </row>
    <row r="252" spans="1:20">
      <c r="A252" s="929"/>
      <c r="B252" s="1103"/>
      <c r="C252" s="1103"/>
      <c r="D252" s="2" t="s">
        <v>558</v>
      </c>
      <c r="E252" s="152" t="s">
        <v>1948</v>
      </c>
      <c r="F252" s="1106"/>
      <c r="G252" s="131">
        <v>2</v>
      </c>
      <c r="H252" s="131">
        <v>1</v>
      </c>
      <c r="I252" s="131">
        <v>2</v>
      </c>
      <c r="J252" s="131" t="s">
        <v>28</v>
      </c>
      <c r="K252" s="131">
        <v>2</v>
      </c>
      <c r="L252" s="131" t="s">
        <v>28</v>
      </c>
      <c r="M252" s="131">
        <v>1</v>
      </c>
      <c r="N252" s="131"/>
      <c r="O252" s="131"/>
      <c r="P252" s="131"/>
      <c r="Q252" s="131"/>
      <c r="R252" s="131" t="s">
        <v>28</v>
      </c>
      <c r="S252" s="131">
        <v>1</v>
      </c>
      <c r="T252" s="131">
        <v>3</v>
      </c>
    </row>
    <row r="253" spans="1:20">
      <c r="A253" s="929"/>
      <c r="B253" s="1103"/>
      <c r="C253" s="1103"/>
      <c r="D253" s="2" t="s">
        <v>560</v>
      </c>
      <c r="E253" s="152" t="s">
        <v>1949</v>
      </c>
      <c r="F253" s="1106"/>
      <c r="G253" s="131">
        <v>3</v>
      </c>
      <c r="H253" s="131">
        <v>2</v>
      </c>
      <c r="I253" s="131" t="s">
        <v>28</v>
      </c>
      <c r="J253" s="131" t="s">
        <v>28</v>
      </c>
      <c r="K253" s="131">
        <v>3</v>
      </c>
      <c r="L253" s="131" t="s">
        <v>28</v>
      </c>
      <c r="M253" s="131" t="s">
        <v>28</v>
      </c>
      <c r="N253" s="131"/>
      <c r="O253" s="131"/>
      <c r="P253" s="131"/>
      <c r="Q253" s="131"/>
      <c r="R253" s="131" t="s">
        <v>28</v>
      </c>
      <c r="S253" s="131" t="s">
        <v>28</v>
      </c>
      <c r="T253" s="131">
        <v>3</v>
      </c>
    </row>
    <row r="254" spans="1:20">
      <c r="A254" s="929"/>
      <c r="B254" s="1103"/>
      <c r="C254" s="1103"/>
      <c r="D254" s="2" t="s">
        <v>562</v>
      </c>
      <c r="E254" s="152" t="s">
        <v>1950</v>
      </c>
      <c r="F254" s="1106"/>
      <c r="G254" s="131">
        <v>3</v>
      </c>
      <c r="H254" s="131">
        <v>1</v>
      </c>
      <c r="I254" s="131" t="s">
        <v>28</v>
      </c>
      <c r="J254" s="131" t="s">
        <v>28</v>
      </c>
      <c r="K254" s="131" t="s">
        <v>28</v>
      </c>
      <c r="L254" s="131">
        <v>2</v>
      </c>
      <c r="M254" s="131" t="s">
        <v>28</v>
      </c>
      <c r="N254" s="131"/>
      <c r="O254" s="131"/>
      <c r="P254" s="131"/>
      <c r="Q254" s="131"/>
      <c r="R254" s="131" t="s">
        <v>28</v>
      </c>
      <c r="S254" s="131">
        <v>1</v>
      </c>
      <c r="T254" s="131">
        <v>3</v>
      </c>
    </row>
    <row r="255" spans="1:20" s="163" customFormat="1">
      <c r="A255" s="158"/>
      <c r="B255" s="159"/>
      <c r="C255" s="159"/>
      <c r="D255" s="158"/>
      <c r="E255" s="160"/>
      <c r="F255" s="161"/>
      <c r="G255" s="162">
        <f>AVERAGE(G251:G254)</f>
        <v>2.75</v>
      </c>
      <c r="H255" s="162">
        <f t="shared" ref="H255:T255" si="44">AVERAGE(H251:H254)</f>
        <v>1.25</v>
      </c>
      <c r="I255" s="162">
        <f t="shared" si="44"/>
        <v>1.5</v>
      </c>
      <c r="J255" s="162"/>
      <c r="K255" s="162">
        <f t="shared" si="44"/>
        <v>2</v>
      </c>
      <c r="L255" s="162">
        <f t="shared" si="44"/>
        <v>2</v>
      </c>
      <c r="M255" s="162">
        <f t="shared" si="44"/>
        <v>1</v>
      </c>
      <c r="N255" s="162"/>
      <c r="O255" s="162"/>
      <c r="P255" s="162"/>
      <c r="Q255" s="162"/>
      <c r="R255" s="162"/>
      <c r="S255" s="162">
        <f t="shared" si="44"/>
        <v>1.6666666666666667</v>
      </c>
      <c r="T255" s="162">
        <f t="shared" si="44"/>
        <v>3</v>
      </c>
    </row>
    <row r="256" spans="1:20">
      <c r="A256" s="929" t="s">
        <v>564</v>
      </c>
      <c r="B256" s="1103" t="s">
        <v>1951</v>
      </c>
      <c r="C256" s="1103" t="s">
        <v>1952</v>
      </c>
      <c r="D256" s="2" t="s">
        <v>567</v>
      </c>
      <c r="E256" s="152" t="s">
        <v>1953</v>
      </c>
      <c r="F256" s="1105" t="s">
        <v>107</v>
      </c>
      <c r="G256" s="131">
        <v>3</v>
      </c>
      <c r="H256" s="131">
        <v>1</v>
      </c>
      <c r="I256" s="131">
        <v>1</v>
      </c>
      <c r="J256" s="131"/>
      <c r="K256" s="131">
        <v>1</v>
      </c>
      <c r="L256" s="131" t="s">
        <v>28</v>
      </c>
      <c r="M256" s="131" t="s">
        <v>28</v>
      </c>
      <c r="N256" s="131"/>
      <c r="O256" s="131"/>
      <c r="P256" s="131"/>
      <c r="Q256" s="131"/>
      <c r="R256" s="131"/>
      <c r="S256" s="131">
        <v>3</v>
      </c>
      <c r="T256" s="131">
        <v>3</v>
      </c>
    </row>
    <row r="257" spans="1:20">
      <c r="A257" s="929"/>
      <c r="B257" s="1103"/>
      <c r="C257" s="1103"/>
      <c r="D257" s="2" t="s">
        <v>569</v>
      </c>
      <c r="E257" s="152" t="s">
        <v>1954</v>
      </c>
      <c r="F257" s="1105"/>
      <c r="G257" s="131">
        <v>2</v>
      </c>
      <c r="H257" s="131">
        <v>1</v>
      </c>
      <c r="I257" s="131">
        <v>2</v>
      </c>
      <c r="J257" s="131"/>
      <c r="K257" s="131">
        <v>2</v>
      </c>
      <c r="L257" s="131" t="s">
        <v>28</v>
      </c>
      <c r="M257" s="131">
        <v>1</v>
      </c>
      <c r="N257" s="131"/>
      <c r="O257" s="131"/>
      <c r="P257" s="131"/>
      <c r="Q257" s="131"/>
      <c r="R257" s="131"/>
      <c r="S257" s="131">
        <v>1</v>
      </c>
      <c r="T257" s="131">
        <v>3</v>
      </c>
    </row>
    <row r="258" spans="1:20">
      <c r="A258" s="929"/>
      <c r="B258" s="1103"/>
      <c r="C258" s="1103"/>
      <c r="D258" s="2" t="s">
        <v>571</v>
      </c>
      <c r="E258" s="152" t="s">
        <v>1955</v>
      </c>
      <c r="F258" s="1105"/>
      <c r="G258" s="131">
        <v>3</v>
      </c>
      <c r="H258" s="131">
        <v>2</v>
      </c>
      <c r="I258" s="131" t="s">
        <v>28</v>
      </c>
      <c r="J258" s="131"/>
      <c r="K258" s="131">
        <v>3</v>
      </c>
      <c r="L258" s="131" t="s">
        <v>28</v>
      </c>
      <c r="M258" s="131" t="s">
        <v>28</v>
      </c>
      <c r="N258" s="131"/>
      <c r="O258" s="131"/>
      <c r="P258" s="131"/>
      <c r="Q258" s="131"/>
      <c r="R258" s="131"/>
      <c r="S258" s="131" t="s">
        <v>28</v>
      </c>
      <c r="T258" s="131">
        <v>3</v>
      </c>
    </row>
    <row r="259" spans="1:20">
      <c r="A259" s="929"/>
      <c r="B259" s="1103"/>
      <c r="C259" s="1103"/>
      <c r="D259" s="2" t="s">
        <v>1141</v>
      </c>
      <c r="E259" s="152" t="s">
        <v>1956</v>
      </c>
      <c r="F259" s="1105"/>
      <c r="G259" s="131">
        <v>3</v>
      </c>
      <c r="H259" s="131">
        <v>1</v>
      </c>
      <c r="I259" s="131" t="s">
        <v>28</v>
      </c>
      <c r="J259" s="131"/>
      <c r="K259" s="131" t="s">
        <v>28</v>
      </c>
      <c r="L259" s="131">
        <v>2</v>
      </c>
      <c r="M259" s="131" t="s">
        <v>28</v>
      </c>
      <c r="N259" s="131"/>
      <c r="O259" s="131"/>
      <c r="P259" s="131"/>
      <c r="Q259" s="131"/>
      <c r="R259" s="131"/>
      <c r="S259" s="131">
        <v>1</v>
      </c>
      <c r="T259" s="131">
        <v>3</v>
      </c>
    </row>
    <row r="260" spans="1:20" s="163" customFormat="1">
      <c r="A260" s="158"/>
      <c r="B260" s="159"/>
      <c r="C260" s="159"/>
      <c r="D260" s="158"/>
      <c r="E260" s="160"/>
      <c r="F260" s="164"/>
      <c r="G260" s="162">
        <f>AVERAGE(G256:G259)</f>
        <v>2.75</v>
      </c>
      <c r="H260" s="162">
        <f t="shared" ref="H260:T260" si="45">AVERAGE(H256:H259)</f>
        <v>1.25</v>
      </c>
      <c r="I260" s="162">
        <f t="shared" si="45"/>
        <v>1.5</v>
      </c>
      <c r="J260" s="162"/>
      <c r="K260" s="162">
        <f t="shared" si="45"/>
        <v>2</v>
      </c>
      <c r="L260" s="162">
        <f t="shared" si="45"/>
        <v>2</v>
      </c>
      <c r="M260" s="162">
        <f t="shared" si="45"/>
        <v>1</v>
      </c>
      <c r="N260" s="162"/>
      <c r="O260" s="162"/>
      <c r="P260" s="162"/>
      <c r="Q260" s="162"/>
      <c r="R260" s="162"/>
      <c r="S260" s="162">
        <f t="shared" si="45"/>
        <v>1.6666666666666667</v>
      </c>
      <c r="T260" s="162">
        <f t="shared" si="45"/>
        <v>3</v>
      </c>
    </row>
    <row r="261" spans="1:20">
      <c r="A261" s="929" t="s">
        <v>575</v>
      </c>
      <c r="B261" s="1103" t="s">
        <v>576</v>
      </c>
      <c r="C261" s="1103" t="s">
        <v>577</v>
      </c>
      <c r="D261" s="2" t="s">
        <v>578</v>
      </c>
      <c r="E261" s="152" t="s">
        <v>1957</v>
      </c>
      <c r="F261" s="1105" t="s">
        <v>107</v>
      </c>
      <c r="G261" s="131">
        <v>3</v>
      </c>
      <c r="H261" s="131">
        <v>2</v>
      </c>
      <c r="I261" s="131">
        <v>2</v>
      </c>
      <c r="J261" s="131">
        <v>3</v>
      </c>
      <c r="K261" s="131">
        <v>3</v>
      </c>
      <c r="L261" s="131">
        <v>1</v>
      </c>
      <c r="M261" s="131" t="s">
        <v>28</v>
      </c>
      <c r="N261" s="131" t="s">
        <v>28</v>
      </c>
      <c r="O261" s="131" t="s">
        <v>28</v>
      </c>
      <c r="P261" s="131" t="s">
        <v>28</v>
      </c>
      <c r="Q261" s="131" t="s">
        <v>28</v>
      </c>
      <c r="R261" s="131"/>
      <c r="S261" s="131">
        <v>3</v>
      </c>
      <c r="T261" s="131">
        <v>2</v>
      </c>
    </row>
    <row r="262" spans="1:20">
      <c r="A262" s="929"/>
      <c r="B262" s="1103"/>
      <c r="C262" s="1103"/>
      <c r="D262" s="2" t="s">
        <v>580</v>
      </c>
      <c r="E262" s="152" t="s">
        <v>1958</v>
      </c>
      <c r="F262" s="1105"/>
      <c r="G262" s="131" t="s">
        <v>28</v>
      </c>
      <c r="H262" s="131">
        <v>2</v>
      </c>
      <c r="I262" s="131">
        <v>3</v>
      </c>
      <c r="J262" s="131" t="s">
        <v>28</v>
      </c>
      <c r="K262" s="131">
        <v>2</v>
      </c>
      <c r="L262" s="131" t="s">
        <v>28</v>
      </c>
      <c r="M262" s="131">
        <v>2</v>
      </c>
      <c r="N262" s="131" t="s">
        <v>28</v>
      </c>
      <c r="O262" s="131" t="s">
        <v>28</v>
      </c>
      <c r="P262" s="131" t="s">
        <v>28</v>
      </c>
      <c r="Q262" s="131" t="s">
        <v>28</v>
      </c>
      <c r="R262" s="131"/>
      <c r="S262" s="131">
        <v>3</v>
      </c>
      <c r="T262" s="131">
        <v>2</v>
      </c>
    </row>
    <row r="263" spans="1:20">
      <c r="A263" s="929"/>
      <c r="B263" s="1103"/>
      <c r="C263" s="1103"/>
      <c r="D263" s="2" t="s">
        <v>582</v>
      </c>
      <c r="E263" s="152" t="s">
        <v>1959</v>
      </c>
      <c r="F263" s="1105"/>
      <c r="G263" s="131">
        <v>3</v>
      </c>
      <c r="H263" s="131">
        <v>2</v>
      </c>
      <c r="I263" s="131">
        <v>2</v>
      </c>
      <c r="J263" s="131">
        <v>2</v>
      </c>
      <c r="K263" s="131" t="s">
        <v>28</v>
      </c>
      <c r="L263" s="131" t="s">
        <v>28</v>
      </c>
      <c r="M263" s="131">
        <v>1</v>
      </c>
      <c r="N263" s="131" t="s">
        <v>28</v>
      </c>
      <c r="O263" s="131" t="s">
        <v>28</v>
      </c>
      <c r="P263" s="131" t="s">
        <v>28</v>
      </c>
      <c r="Q263" s="131" t="s">
        <v>28</v>
      </c>
      <c r="R263" s="131"/>
      <c r="S263" s="131">
        <v>2</v>
      </c>
      <c r="T263" s="131">
        <v>3</v>
      </c>
    </row>
    <row r="264" spans="1:20">
      <c r="A264" s="929"/>
      <c r="B264" s="1103"/>
      <c r="C264" s="1103"/>
      <c r="D264" s="2" t="s">
        <v>584</v>
      </c>
      <c r="E264" s="152" t="s">
        <v>1960</v>
      </c>
      <c r="F264" s="1105"/>
      <c r="G264" s="131">
        <v>3</v>
      </c>
      <c r="H264" s="131">
        <v>2</v>
      </c>
      <c r="I264" s="131">
        <v>2</v>
      </c>
      <c r="J264" s="131" t="s">
        <v>28</v>
      </c>
      <c r="K264" s="131" t="s">
        <v>28</v>
      </c>
      <c r="L264" s="131">
        <v>1</v>
      </c>
      <c r="M264" s="131" t="s">
        <v>28</v>
      </c>
      <c r="N264" s="131" t="s">
        <v>28</v>
      </c>
      <c r="O264" s="131" t="s">
        <v>28</v>
      </c>
      <c r="P264" s="131" t="s">
        <v>28</v>
      </c>
      <c r="Q264" s="131">
        <v>2</v>
      </c>
      <c r="R264" s="131"/>
      <c r="S264" s="131">
        <v>2</v>
      </c>
      <c r="T264" s="131">
        <v>3</v>
      </c>
    </row>
    <row r="265" spans="1:20" s="163" customFormat="1">
      <c r="A265" s="158"/>
      <c r="B265" s="159"/>
      <c r="C265" s="159"/>
      <c r="D265" s="158"/>
      <c r="E265" s="160"/>
      <c r="F265" s="164"/>
      <c r="G265" s="162">
        <f>AVERAGE(G261:G264)</f>
        <v>3</v>
      </c>
      <c r="H265" s="162">
        <f t="shared" ref="H265:T265" si="46">AVERAGE(H261:H264)</f>
        <v>2</v>
      </c>
      <c r="I265" s="162">
        <f t="shared" si="46"/>
        <v>2.25</v>
      </c>
      <c r="J265" s="162">
        <f t="shared" si="46"/>
        <v>2.5</v>
      </c>
      <c r="K265" s="162">
        <f t="shared" si="46"/>
        <v>2.5</v>
      </c>
      <c r="L265" s="162">
        <f t="shared" si="46"/>
        <v>1</v>
      </c>
      <c r="M265" s="162">
        <f t="shared" si="46"/>
        <v>1.5</v>
      </c>
      <c r="N265" s="162"/>
      <c r="O265" s="162"/>
      <c r="P265" s="162"/>
      <c r="Q265" s="162">
        <f t="shared" si="46"/>
        <v>2</v>
      </c>
      <c r="R265" s="162"/>
      <c r="S265" s="162">
        <f t="shared" si="46"/>
        <v>2.5</v>
      </c>
      <c r="T265" s="162">
        <f t="shared" si="46"/>
        <v>2.5</v>
      </c>
    </row>
    <row r="266" spans="1:20" ht="22.5">
      <c r="A266" s="929" t="s">
        <v>588</v>
      </c>
      <c r="B266" s="1103" t="s">
        <v>1961</v>
      </c>
      <c r="C266" s="1103" t="s">
        <v>1962</v>
      </c>
      <c r="D266" s="2" t="s">
        <v>591</v>
      </c>
      <c r="E266" s="152" t="s">
        <v>1963</v>
      </c>
      <c r="F266" s="1105" t="s">
        <v>27</v>
      </c>
      <c r="G266" s="131">
        <v>2</v>
      </c>
      <c r="H266" s="131">
        <v>3</v>
      </c>
      <c r="I266" s="131">
        <v>3</v>
      </c>
      <c r="J266" s="131">
        <v>3</v>
      </c>
      <c r="K266" s="131" t="s">
        <v>28</v>
      </c>
      <c r="L266" s="131" t="s">
        <v>28</v>
      </c>
      <c r="M266" s="131" t="s">
        <v>28</v>
      </c>
      <c r="N266" s="131" t="s">
        <v>28</v>
      </c>
      <c r="O266" s="131" t="s">
        <v>28</v>
      </c>
      <c r="P266" s="131" t="s">
        <v>28</v>
      </c>
      <c r="Q266" s="131" t="s">
        <v>28</v>
      </c>
      <c r="R266" s="131">
        <v>3</v>
      </c>
      <c r="S266" s="131">
        <v>3</v>
      </c>
      <c r="T266" s="131">
        <v>3</v>
      </c>
    </row>
    <row r="267" spans="1:20">
      <c r="A267" s="929"/>
      <c r="B267" s="1103"/>
      <c r="C267" s="1103"/>
      <c r="D267" s="2" t="s">
        <v>593</v>
      </c>
      <c r="E267" s="152" t="s">
        <v>1964</v>
      </c>
      <c r="F267" s="1105"/>
      <c r="G267" s="131">
        <v>3</v>
      </c>
      <c r="H267" s="131">
        <v>2</v>
      </c>
      <c r="I267" s="131">
        <v>3</v>
      </c>
      <c r="J267" s="131">
        <v>3</v>
      </c>
      <c r="K267" s="131" t="s">
        <v>28</v>
      </c>
      <c r="L267" s="131" t="s">
        <v>28</v>
      </c>
      <c r="M267" s="131" t="s">
        <v>28</v>
      </c>
      <c r="N267" s="131" t="s">
        <v>28</v>
      </c>
      <c r="O267" s="131" t="s">
        <v>28</v>
      </c>
      <c r="P267" s="131" t="s">
        <v>28</v>
      </c>
      <c r="Q267" s="131" t="s">
        <v>28</v>
      </c>
      <c r="R267" s="131">
        <v>2</v>
      </c>
      <c r="S267" s="131">
        <v>3</v>
      </c>
      <c r="T267" s="131">
        <v>3</v>
      </c>
    </row>
    <row r="268" spans="1:20">
      <c r="A268" s="929"/>
      <c r="B268" s="1103"/>
      <c r="C268" s="1103"/>
      <c r="D268" s="2" t="s">
        <v>595</v>
      </c>
      <c r="E268" s="152" t="s">
        <v>1965</v>
      </c>
      <c r="F268" s="1105"/>
      <c r="G268" s="131">
        <v>2</v>
      </c>
      <c r="H268" s="131">
        <v>3</v>
      </c>
      <c r="I268" s="131">
        <v>1</v>
      </c>
      <c r="J268" s="131" t="s">
        <v>28</v>
      </c>
      <c r="K268" s="131" t="s">
        <v>28</v>
      </c>
      <c r="L268" s="131" t="s">
        <v>28</v>
      </c>
      <c r="M268" s="131">
        <v>1</v>
      </c>
      <c r="N268" s="131" t="s">
        <v>28</v>
      </c>
      <c r="O268" s="131" t="s">
        <v>28</v>
      </c>
      <c r="P268" s="131" t="s">
        <v>28</v>
      </c>
      <c r="Q268" s="131" t="s">
        <v>28</v>
      </c>
      <c r="R268" s="131">
        <v>2</v>
      </c>
      <c r="S268" s="131">
        <v>3</v>
      </c>
      <c r="T268" s="131">
        <v>3</v>
      </c>
    </row>
    <row r="269" spans="1:20">
      <c r="A269" s="929"/>
      <c r="B269" s="1103"/>
      <c r="C269" s="1103"/>
      <c r="D269" s="2" t="s">
        <v>597</v>
      </c>
      <c r="E269" s="152" t="s">
        <v>1966</v>
      </c>
      <c r="F269" s="1105"/>
      <c r="G269" s="131">
        <v>3</v>
      </c>
      <c r="H269" s="131">
        <v>3</v>
      </c>
      <c r="I269" s="131">
        <v>3</v>
      </c>
      <c r="J269" s="131">
        <v>3</v>
      </c>
      <c r="K269" s="131" t="s">
        <v>28</v>
      </c>
      <c r="L269" s="131" t="s">
        <v>28</v>
      </c>
      <c r="M269" s="131" t="s">
        <v>28</v>
      </c>
      <c r="N269" s="131" t="s">
        <v>28</v>
      </c>
      <c r="O269" s="131" t="s">
        <v>28</v>
      </c>
      <c r="P269" s="131" t="s">
        <v>28</v>
      </c>
      <c r="Q269" s="131" t="s">
        <v>28</v>
      </c>
      <c r="R269" s="131">
        <v>2</v>
      </c>
      <c r="S269" s="131">
        <v>1</v>
      </c>
      <c r="T269" s="131">
        <v>3</v>
      </c>
    </row>
    <row r="270" spans="1:20">
      <c r="A270" s="929"/>
      <c r="B270" s="1103"/>
      <c r="C270" s="1103"/>
      <c r="D270" s="2" t="s">
        <v>1155</v>
      </c>
      <c r="E270" s="152" t="s">
        <v>1967</v>
      </c>
      <c r="F270" s="1105"/>
      <c r="G270" s="131">
        <v>3</v>
      </c>
      <c r="H270" s="131">
        <v>3</v>
      </c>
      <c r="I270" s="131">
        <v>3</v>
      </c>
      <c r="J270" s="131" t="s">
        <v>28</v>
      </c>
      <c r="K270" s="131" t="s">
        <v>28</v>
      </c>
      <c r="L270" s="131">
        <v>2</v>
      </c>
      <c r="M270" s="131" t="s">
        <v>28</v>
      </c>
      <c r="N270" s="131" t="s">
        <v>28</v>
      </c>
      <c r="O270" s="131" t="s">
        <v>28</v>
      </c>
      <c r="P270" s="131" t="s">
        <v>28</v>
      </c>
      <c r="Q270" s="131" t="s">
        <v>28</v>
      </c>
      <c r="R270" s="131">
        <v>3</v>
      </c>
      <c r="S270" s="131">
        <v>3</v>
      </c>
      <c r="T270" s="131">
        <v>2</v>
      </c>
    </row>
    <row r="271" spans="1:20" s="163" customFormat="1">
      <c r="A271" s="158"/>
      <c r="B271" s="159"/>
      <c r="C271" s="159"/>
      <c r="D271" s="158"/>
      <c r="E271" s="160"/>
      <c r="F271" s="164"/>
      <c r="G271" s="162">
        <f>AVERAGE(G266:G270)</f>
        <v>2.6</v>
      </c>
      <c r="H271" s="162">
        <f t="shared" ref="H271:T271" si="47">AVERAGE(H266:H270)</f>
        <v>2.8</v>
      </c>
      <c r="I271" s="162">
        <f t="shared" si="47"/>
        <v>2.6</v>
      </c>
      <c r="J271" s="162">
        <f t="shared" si="47"/>
        <v>3</v>
      </c>
      <c r="K271" s="162"/>
      <c r="L271" s="162">
        <f t="shared" si="47"/>
        <v>2</v>
      </c>
      <c r="M271" s="162">
        <f t="shared" si="47"/>
        <v>1</v>
      </c>
      <c r="N271" s="162"/>
      <c r="O271" s="162"/>
      <c r="P271" s="162"/>
      <c r="Q271" s="162"/>
      <c r="R271" s="162">
        <f t="shared" si="47"/>
        <v>2.4</v>
      </c>
      <c r="S271" s="162">
        <f t="shared" si="47"/>
        <v>2.6</v>
      </c>
      <c r="T271" s="162">
        <f t="shared" si="47"/>
        <v>2.8</v>
      </c>
    </row>
    <row r="272" spans="1:20" ht="22.5">
      <c r="A272" s="929" t="s">
        <v>599</v>
      </c>
      <c r="B272" s="1103" t="s">
        <v>1968</v>
      </c>
      <c r="C272" s="1103" t="s">
        <v>1969</v>
      </c>
      <c r="D272" s="2" t="s">
        <v>602</v>
      </c>
      <c r="E272" s="152" t="s">
        <v>1970</v>
      </c>
      <c r="F272" s="1105" t="s">
        <v>27</v>
      </c>
      <c r="G272" s="131">
        <v>2</v>
      </c>
      <c r="H272" s="131">
        <v>3</v>
      </c>
      <c r="I272" s="131">
        <v>3</v>
      </c>
      <c r="J272" s="131">
        <v>3</v>
      </c>
      <c r="K272" s="131"/>
      <c r="L272" s="131" t="s">
        <v>28</v>
      </c>
      <c r="M272" s="131" t="s">
        <v>28</v>
      </c>
      <c r="N272" s="131"/>
      <c r="O272" s="131"/>
      <c r="P272" s="131"/>
      <c r="Q272" s="131"/>
      <c r="R272" s="131">
        <v>3</v>
      </c>
      <c r="S272" s="131">
        <v>3</v>
      </c>
      <c r="T272" s="131">
        <v>3</v>
      </c>
    </row>
    <row r="273" spans="1:20" ht="22.5">
      <c r="A273" s="929"/>
      <c r="B273" s="1103"/>
      <c r="C273" s="1103"/>
      <c r="D273" s="2" t="s">
        <v>604</v>
      </c>
      <c r="E273" s="152" t="s">
        <v>1971</v>
      </c>
      <c r="F273" s="1105"/>
      <c r="G273" s="131">
        <v>3</v>
      </c>
      <c r="H273" s="131">
        <v>2</v>
      </c>
      <c r="I273" s="131">
        <v>3</v>
      </c>
      <c r="J273" s="131">
        <v>3</v>
      </c>
      <c r="K273" s="131"/>
      <c r="L273" s="131" t="s">
        <v>28</v>
      </c>
      <c r="M273" s="131" t="s">
        <v>28</v>
      </c>
      <c r="N273" s="131"/>
      <c r="O273" s="131"/>
      <c r="P273" s="131"/>
      <c r="Q273" s="131"/>
      <c r="R273" s="131">
        <v>2</v>
      </c>
      <c r="S273" s="131">
        <v>3</v>
      </c>
      <c r="T273" s="131">
        <v>3</v>
      </c>
    </row>
    <row r="274" spans="1:20">
      <c r="A274" s="929"/>
      <c r="B274" s="1103"/>
      <c r="C274" s="1103"/>
      <c r="D274" s="2" t="s">
        <v>606</v>
      </c>
      <c r="E274" s="152" t="s">
        <v>1972</v>
      </c>
      <c r="F274" s="1105"/>
      <c r="G274" s="131">
        <v>2</v>
      </c>
      <c r="H274" s="131">
        <v>3</v>
      </c>
      <c r="I274" s="131">
        <v>1</v>
      </c>
      <c r="J274" s="131" t="s">
        <v>28</v>
      </c>
      <c r="K274" s="131"/>
      <c r="L274" s="131" t="s">
        <v>28</v>
      </c>
      <c r="M274" s="131">
        <v>1</v>
      </c>
      <c r="N274" s="131"/>
      <c r="O274" s="131"/>
      <c r="P274" s="131"/>
      <c r="Q274" s="131"/>
      <c r="R274" s="131">
        <v>2</v>
      </c>
      <c r="S274" s="131">
        <v>3</v>
      </c>
      <c r="T274" s="131">
        <v>3</v>
      </c>
    </row>
    <row r="275" spans="1:20">
      <c r="A275" s="929"/>
      <c r="B275" s="1103"/>
      <c r="C275" s="1103"/>
      <c r="D275" s="2" t="s">
        <v>608</v>
      </c>
      <c r="E275" s="152" t="s">
        <v>1973</v>
      </c>
      <c r="F275" s="1105"/>
      <c r="G275" s="131">
        <v>3</v>
      </c>
      <c r="H275" s="131">
        <v>3</v>
      </c>
      <c r="I275" s="131">
        <v>3</v>
      </c>
      <c r="J275" s="131">
        <v>3</v>
      </c>
      <c r="K275" s="131"/>
      <c r="L275" s="131" t="s">
        <v>28</v>
      </c>
      <c r="M275" s="131" t="s">
        <v>28</v>
      </c>
      <c r="N275" s="131"/>
      <c r="O275" s="131"/>
      <c r="P275" s="131"/>
      <c r="Q275" s="131"/>
      <c r="R275" s="131">
        <v>2</v>
      </c>
      <c r="S275" s="131">
        <v>1</v>
      </c>
      <c r="T275" s="131">
        <v>3</v>
      </c>
    </row>
    <row r="276" spans="1:20">
      <c r="A276" s="929"/>
      <c r="B276" s="1103"/>
      <c r="C276" s="1103"/>
      <c r="D276" s="2" t="s">
        <v>610</v>
      </c>
      <c r="E276" s="152" t="s">
        <v>1974</v>
      </c>
      <c r="F276" s="1105"/>
      <c r="G276" s="131">
        <v>3</v>
      </c>
      <c r="H276" s="131">
        <v>3</v>
      </c>
      <c r="I276" s="131">
        <v>3</v>
      </c>
      <c r="J276" s="131" t="s">
        <v>28</v>
      </c>
      <c r="K276" s="131"/>
      <c r="L276" s="131">
        <v>2</v>
      </c>
      <c r="M276" s="131" t="s">
        <v>28</v>
      </c>
      <c r="N276" s="131"/>
      <c r="O276" s="131"/>
      <c r="P276" s="131"/>
      <c r="Q276" s="131"/>
      <c r="R276" s="131">
        <v>3</v>
      </c>
      <c r="S276" s="131">
        <v>3</v>
      </c>
      <c r="T276" s="131">
        <v>2</v>
      </c>
    </row>
    <row r="277" spans="1:20" s="136" customFormat="1">
      <c r="A277" s="133"/>
      <c r="B277" s="138"/>
      <c r="C277" s="138"/>
      <c r="D277" s="133"/>
      <c r="E277" s="153"/>
      <c r="F277" s="144"/>
      <c r="G277" s="135">
        <f>AVERAGE(G272:G276)</f>
        <v>2.6</v>
      </c>
      <c r="H277" s="135">
        <f t="shared" ref="H277:T277" si="48">AVERAGE(H272:H276)</f>
        <v>2.8</v>
      </c>
      <c r="I277" s="135">
        <f t="shared" si="48"/>
        <v>2.6</v>
      </c>
      <c r="J277" s="135">
        <f t="shared" si="48"/>
        <v>3</v>
      </c>
      <c r="K277" s="135"/>
      <c r="L277" s="135">
        <f t="shared" si="48"/>
        <v>2</v>
      </c>
      <c r="M277" s="135">
        <f t="shared" si="48"/>
        <v>1</v>
      </c>
      <c r="N277" s="135"/>
      <c r="O277" s="135"/>
      <c r="P277" s="135"/>
      <c r="Q277" s="135"/>
      <c r="R277" s="135">
        <f t="shared" si="48"/>
        <v>2.4</v>
      </c>
      <c r="S277" s="135">
        <f t="shared" si="48"/>
        <v>2.6</v>
      </c>
      <c r="T277" s="135">
        <f t="shared" si="48"/>
        <v>2.8</v>
      </c>
    </row>
    <row r="278" spans="1:20">
      <c r="A278" s="929" t="s">
        <v>612</v>
      </c>
      <c r="B278" s="1103" t="s">
        <v>1975</v>
      </c>
      <c r="C278" s="1103" t="s">
        <v>1976</v>
      </c>
      <c r="D278" s="2" t="s">
        <v>615</v>
      </c>
      <c r="E278" s="152" t="s">
        <v>1977</v>
      </c>
      <c r="F278" s="1105" t="s">
        <v>27</v>
      </c>
      <c r="G278" s="131">
        <v>2</v>
      </c>
      <c r="H278" s="131">
        <v>3</v>
      </c>
      <c r="I278" s="131">
        <v>3</v>
      </c>
      <c r="J278" s="131">
        <v>3</v>
      </c>
      <c r="K278" s="131"/>
      <c r="L278" s="131" t="s">
        <v>28</v>
      </c>
      <c r="M278" s="131" t="s">
        <v>28</v>
      </c>
      <c r="N278" s="131"/>
      <c r="O278" s="131"/>
      <c r="P278" s="131"/>
      <c r="Q278" s="131"/>
      <c r="R278" s="131">
        <v>3</v>
      </c>
      <c r="S278" s="131">
        <v>3</v>
      </c>
      <c r="T278" s="131">
        <v>3</v>
      </c>
    </row>
    <row r="279" spans="1:20">
      <c r="A279" s="929"/>
      <c r="B279" s="1103"/>
      <c r="C279" s="1103"/>
      <c r="D279" s="2" t="s">
        <v>617</v>
      </c>
      <c r="E279" s="152" t="s">
        <v>1978</v>
      </c>
      <c r="F279" s="1105"/>
      <c r="G279" s="131">
        <v>3</v>
      </c>
      <c r="H279" s="131">
        <v>2</v>
      </c>
      <c r="I279" s="131">
        <v>3</v>
      </c>
      <c r="J279" s="131">
        <v>3</v>
      </c>
      <c r="K279" s="131"/>
      <c r="L279" s="131" t="s">
        <v>28</v>
      </c>
      <c r="M279" s="131" t="s">
        <v>28</v>
      </c>
      <c r="N279" s="131"/>
      <c r="O279" s="131"/>
      <c r="P279" s="131"/>
      <c r="Q279" s="131"/>
      <c r="R279" s="131">
        <v>2</v>
      </c>
      <c r="S279" s="131">
        <v>3</v>
      </c>
      <c r="T279" s="131">
        <v>3</v>
      </c>
    </row>
    <row r="280" spans="1:20">
      <c r="A280" s="929"/>
      <c r="B280" s="1103"/>
      <c r="C280" s="1103"/>
      <c r="D280" s="2" t="s">
        <v>619</v>
      </c>
      <c r="E280" s="152" t="s">
        <v>1979</v>
      </c>
      <c r="F280" s="1105"/>
      <c r="G280" s="131">
        <v>2</v>
      </c>
      <c r="H280" s="131">
        <v>3</v>
      </c>
      <c r="I280" s="131">
        <v>1</v>
      </c>
      <c r="J280" s="131" t="s">
        <v>28</v>
      </c>
      <c r="K280" s="131"/>
      <c r="L280" s="131" t="s">
        <v>28</v>
      </c>
      <c r="M280" s="131">
        <v>1</v>
      </c>
      <c r="N280" s="131"/>
      <c r="O280" s="131"/>
      <c r="P280" s="131"/>
      <c r="Q280" s="131"/>
      <c r="R280" s="131">
        <v>2</v>
      </c>
      <c r="S280" s="131">
        <v>3</v>
      </c>
      <c r="T280" s="131">
        <v>3</v>
      </c>
    </row>
    <row r="281" spans="1:20">
      <c r="A281" s="929"/>
      <c r="B281" s="1103"/>
      <c r="C281" s="1103"/>
      <c r="D281" s="2" t="s">
        <v>621</v>
      </c>
      <c r="E281" s="152" t="s">
        <v>1980</v>
      </c>
      <c r="F281" s="1105"/>
      <c r="G281" s="131">
        <v>3</v>
      </c>
      <c r="H281" s="131">
        <v>3</v>
      </c>
      <c r="I281" s="131">
        <v>3</v>
      </c>
      <c r="J281" s="131">
        <v>3</v>
      </c>
      <c r="K281" s="131"/>
      <c r="L281" s="131" t="s">
        <v>28</v>
      </c>
      <c r="M281" s="131" t="s">
        <v>28</v>
      </c>
      <c r="N281" s="131"/>
      <c r="O281" s="131"/>
      <c r="P281" s="131"/>
      <c r="Q281" s="131"/>
      <c r="R281" s="131">
        <v>2</v>
      </c>
      <c r="S281" s="131">
        <v>1</v>
      </c>
      <c r="T281" s="131">
        <v>3</v>
      </c>
    </row>
    <row r="282" spans="1:20" ht="22.5">
      <c r="A282" s="929"/>
      <c r="B282" s="1103"/>
      <c r="C282" s="1103"/>
      <c r="D282" s="2" t="s">
        <v>623</v>
      </c>
      <c r="E282" s="152" t="s">
        <v>1981</v>
      </c>
      <c r="F282" s="1105"/>
      <c r="G282" s="131">
        <v>3</v>
      </c>
      <c r="H282" s="131">
        <v>3</v>
      </c>
      <c r="I282" s="131">
        <v>3</v>
      </c>
      <c r="J282" s="131" t="s">
        <v>28</v>
      </c>
      <c r="K282" s="131"/>
      <c r="L282" s="131">
        <v>2</v>
      </c>
      <c r="M282" s="131" t="s">
        <v>28</v>
      </c>
      <c r="N282" s="131"/>
      <c r="O282" s="131"/>
      <c r="P282" s="131"/>
      <c r="Q282" s="131"/>
      <c r="R282" s="131">
        <v>3</v>
      </c>
      <c r="S282" s="131">
        <v>3</v>
      </c>
      <c r="T282" s="131">
        <v>2</v>
      </c>
    </row>
    <row r="283" spans="1:20" s="136" customFormat="1">
      <c r="A283" s="133"/>
      <c r="B283" s="138"/>
      <c r="C283" s="138"/>
      <c r="D283" s="133"/>
      <c r="E283" s="153"/>
      <c r="F283" s="144"/>
      <c r="G283" s="135">
        <f>AVERAGE(G278:G282)</f>
        <v>2.6</v>
      </c>
      <c r="H283" s="135">
        <f t="shared" ref="H283:T283" si="49">AVERAGE(H278:H282)</f>
        <v>2.8</v>
      </c>
      <c r="I283" s="135">
        <f t="shared" si="49"/>
        <v>2.6</v>
      </c>
      <c r="J283" s="135">
        <f t="shared" si="49"/>
        <v>3</v>
      </c>
      <c r="K283" s="135"/>
      <c r="L283" s="135">
        <f t="shared" si="49"/>
        <v>2</v>
      </c>
      <c r="M283" s="135">
        <f t="shared" si="49"/>
        <v>1</v>
      </c>
      <c r="N283" s="135"/>
      <c r="O283" s="135"/>
      <c r="P283" s="135"/>
      <c r="Q283" s="135"/>
      <c r="R283" s="135">
        <f t="shared" si="49"/>
        <v>2.4</v>
      </c>
      <c r="S283" s="135">
        <f t="shared" si="49"/>
        <v>2.6</v>
      </c>
      <c r="T283" s="135">
        <f t="shared" si="49"/>
        <v>2.8</v>
      </c>
    </row>
    <row r="284" spans="1:20">
      <c r="A284" s="929" t="s">
        <v>625</v>
      </c>
      <c r="B284" s="1103" t="s">
        <v>1982</v>
      </c>
      <c r="C284" s="1103" t="s">
        <v>1983</v>
      </c>
      <c r="D284" s="2" t="s">
        <v>628</v>
      </c>
      <c r="E284" s="152" t="s">
        <v>1984</v>
      </c>
      <c r="F284" s="1106" t="s">
        <v>27</v>
      </c>
      <c r="G284" s="131">
        <v>2</v>
      </c>
      <c r="H284" s="131">
        <v>3</v>
      </c>
      <c r="I284" s="131">
        <v>3</v>
      </c>
      <c r="J284" s="131">
        <v>3</v>
      </c>
      <c r="K284" s="131" t="s">
        <v>28</v>
      </c>
      <c r="L284" s="131" t="s">
        <v>28</v>
      </c>
      <c r="M284" s="131" t="s">
        <v>28</v>
      </c>
      <c r="N284" s="131" t="s">
        <v>28</v>
      </c>
      <c r="O284" s="131" t="s">
        <v>28</v>
      </c>
      <c r="P284" s="131" t="s">
        <v>28</v>
      </c>
      <c r="Q284" s="131" t="s">
        <v>28</v>
      </c>
      <c r="R284" s="131">
        <v>3</v>
      </c>
      <c r="S284" s="131">
        <v>3</v>
      </c>
      <c r="T284" s="131">
        <v>3</v>
      </c>
    </row>
    <row r="285" spans="1:20" ht="22.5">
      <c r="A285" s="929"/>
      <c r="B285" s="1103"/>
      <c r="C285" s="1103"/>
      <c r="D285" s="2" t="s">
        <v>630</v>
      </c>
      <c r="E285" s="152" t="s">
        <v>1985</v>
      </c>
      <c r="F285" s="1106"/>
      <c r="G285" s="131">
        <v>3</v>
      </c>
      <c r="H285" s="131">
        <v>2</v>
      </c>
      <c r="I285" s="131">
        <v>3</v>
      </c>
      <c r="J285" s="131">
        <v>3</v>
      </c>
      <c r="K285" s="131" t="s">
        <v>28</v>
      </c>
      <c r="L285" s="131" t="s">
        <v>28</v>
      </c>
      <c r="M285" s="131" t="s">
        <v>28</v>
      </c>
      <c r="N285" s="131" t="s">
        <v>28</v>
      </c>
      <c r="O285" s="131" t="s">
        <v>28</v>
      </c>
      <c r="P285" s="131" t="s">
        <v>28</v>
      </c>
      <c r="Q285" s="131" t="s">
        <v>28</v>
      </c>
      <c r="R285" s="131">
        <v>2</v>
      </c>
      <c r="S285" s="131">
        <v>3</v>
      </c>
      <c r="T285" s="131">
        <v>3</v>
      </c>
    </row>
    <row r="286" spans="1:20">
      <c r="A286" s="929"/>
      <c r="B286" s="1103"/>
      <c r="C286" s="1103"/>
      <c r="D286" s="2" t="s">
        <v>632</v>
      </c>
      <c r="E286" s="152" t="s">
        <v>1986</v>
      </c>
      <c r="F286" s="1106"/>
      <c r="G286" s="131">
        <v>2</v>
      </c>
      <c r="H286" s="131">
        <v>3</v>
      </c>
      <c r="I286" s="131">
        <v>1</v>
      </c>
      <c r="J286" s="131" t="s">
        <v>28</v>
      </c>
      <c r="K286" s="131" t="s">
        <v>28</v>
      </c>
      <c r="L286" s="131" t="s">
        <v>28</v>
      </c>
      <c r="M286" s="131">
        <v>1</v>
      </c>
      <c r="N286" s="131" t="s">
        <v>28</v>
      </c>
      <c r="O286" s="131" t="s">
        <v>28</v>
      </c>
      <c r="P286" s="131" t="s">
        <v>28</v>
      </c>
      <c r="Q286" s="131" t="s">
        <v>28</v>
      </c>
      <c r="R286" s="131">
        <v>2</v>
      </c>
      <c r="S286" s="131">
        <v>3</v>
      </c>
      <c r="T286" s="131">
        <v>3</v>
      </c>
    </row>
    <row r="287" spans="1:20" ht="22.5">
      <c r="A287" s="929"/>
      <c r="B287" s="1103"/>
      <c r="C287" s="1103"/>
      <c r="D287" s="2" t="s">
        <v>634</v>
      </c>
      <c r="E287" s="152" t="s">
        <v>1987</v>
      </c>
      <c r="F287" s="1106"/>
      <c r="G287" s="131">
        <v>3</v>
      </c>
      <c r="H287" s="131">
        <v>3</v>
      </c>
      <c r="I287" s="131">
        <v>3</v>
      </c>
      <c r="J287" s="131">
        <v>3</v>
      </c>
      <c r="K287" s="131" t="s">
        <v>28</v>
      </c>
      <c r="L287" s="131" t="s">
        <v>28</v>
      </c>
      <c r="M287" s="131" t="s">
        <v>28</v>
      </c>
      <c r="N287" s="131" t="s">
        <v>28</v>
      </c>
      <c r="O287" s="131" t="s">
        <v>28</v>
      </c>
      <c r="P287" s="131" t="s">
        <v>28</v>
      </c>
      <c r="Q287" s="131" t="s">
        <v>28</v>
      </c>
      <c r="R287" s="131">
        <v>2</v>
      </c>
      <c r="S287" s="131">
        <v>1</v>
      </c>
      <c r="T287" s="131">
        <v>3</v>
      </c>
    </row>
    <row r="288" spans="1:20">
      <c r="A288" s="929"/>
      <c r="B288" s="1103"/>
      <c r="C288" s="1103"/>
      <c r="D288" s="2" t="s">
        <v>636</v>
      </c>
      <c r="E288" s="152" t="s">
        <v>1988</v>
      </c>
      <c r="F288" s="1106"/>
      <c r="G288" s="131">
        <v>3</v>
      </c>
      <c r="H288" s="131">
        <v>3</v>
      </c>
      <c r="I288" s="131">
        <v>3</v>
      </c>
      <c r="J288" s="131" t="s">
        <v>28</v>
      </c>
      <c r="K288" s="131" t="s">
        <v>28</v>
      </c>
      <c r="L288" s="131">
        <v>2</v>
      </c>
      <c r="M288" s="131" t="s">
        <v>28</v>
      </c>
      <c r="N288" s="131" t="s">
        <v>28</v>
      </c>
      <c r="O288" s="131" t="s">
        <v>28</v>
      </c>
      <c r="P288" s="131" t="s">
        <v>28</v>
      </c>
      <c r="Q288" s="131" t="s">
        <v>28</v>
      </c>
      <c r="R288" s="131">
        <v>3</v>
      </c>
      <c r="S288" s="131">
        <v>3</v>
      </c>
      <c r="T288" s="131">
        <v>2</v>
      </c>
    </row>
    <row r="289" spans="1:20" s="136" customFormat="1">
      <c r="A289" s="133"/>
      <c r="B289" s="138"/>
      <c r="C289" s="138"/>
      <c r="D289" s="133"/>
      <c r="E289" s="153"/>
      <c r="F289" s="144"/>
      <c r="G289" s="135">
        <f>AVERAGE(G284:G288)</f>
        <v>2.6</v>
      </c>
      <c r="H289" s="135">
        <f t="shared" ref="H289:T289" si="50">AVERAGE(H284:H288)</f>
        <v>2.8</v>
      </c>
      <c r="I289" s="135">
        <f t="shared" si="50"/>
        <v>2.6</v>
      </c>
      <c r="J289" s="135">
        <f t="shared" si="50"/>
        <v>3</v>
      </c>
      <c r="K289" s="135"/>
      <c r="L289" s="135">
        <f t="shared" si="50"/>
        <v>2</v>
      </c>
      <c r="M289" s="135">
        <f t="shared" si="50"/>
        <v>1</v>
      </c>
      <c r="N289" s="135" t="s">
        <v>28</v>
      </c>
      <c r="O289" s="135" t="s">
        <v>28</v>
      </c>
      <c r="P289" s="135" t="s">
        <v>28</v>
      </c>
      <c r="Q289" s="135" t="s">
        <v>28</v>
      </c>
      <c r="R289" s="135">
        <f t="shared" si="50"/>
        <v>2.4</v>
      </c>
      <c r="S289" s="135">
        <f t="shared" si="50"/>
        <v>2.6</v>
      </c>
      <c r="T289" s="135">
        <f t="shared" si="50"/>
        <v>2.8</v>
      </c>
    </row>
    <row r="290" spans="1:20">
      <c r="A290" s="929" t="s">
        <v>638</v>
      </c>
      <c r="B290" s="1103" t="s">
        <v>1989</v>
      </c>
      <c r="C290" s="1103" t="s">
        <v>1990</v>
      </c>
      <c r="D290" s="2" t="s">
        <v>641</v>
      </c>
      <c r="E290" s="152" t="s">
        <v>1991</v>
      </c>
      <c r="F290" s="1105" t="s">
        <v>27</v>
      </c>
      <c r="G290" s="131">
        <v>2</v>
      </c>
      <c r="H290" s="131">
        <v>3</v>
      </c>
      <c r="I290" s="131">
        <v>3</v>
      </c>
      <c r="J290" s="131">
        <v>3</v>
      </c>
      <c r="K290" s="131" t="s">
        <v>28</v>
      </c>
      <c r="L290" s="131" t="s">
        <v>28</v>
      </c>
      <c r="M290" s="131" t="s">
        <v>28</v>
      </c>
      <c r="N290" s="131" t="s">
        <v>28</v>
      </c>
      <c r="O290" s="131" t="s">
        <v>28</v>
      </c>
      <c r="P290" s="131" t="s">
        <v>28</v>
      </c>
      <c r="Q290" s="131" t="s">
        <v>28</v>
      </c>
      <c r="R290" s="131">
        <v>3</v>
      </c>
      <c r="S290" s="131">
        <v>3</v>
      </c>
      <c r="T290" s="131">
        <v>3</v>
      </c>
    </row>
    <row r="291" spans="1:20">
      <c r="A291" s="929"/>
      <c r="B291" s="1103"/>
      <c r="C291" s="1103"/>
      <c r="D291" s="2" t="s">
        <v>643</v>
      </c>
      <c r="E291" s="152" t="s">
        <v>1992</v>
      </c>
      <c r="F291" s="1105"/>
      <c r="G291" s="131">
        <v>3</v>
      </c>
      <c r="H291" s="131">
        <v>2</v>
      </c>
      <c r="I291" s="131">
        <v>3</v>
      </c>
      <c r="J291" s="131">
        <v>3</v>
      </c>
      <c r="K291" s="131" t="s">
        <v>28</v>
      </c>
      <c r="L291" s="131" t="s">
        <v>28</v>
      </c>
      <c r="M291" s="131" t="s">
        <v>28</v>
      </c>
      <c r="N291" s="131" t="s">
        <v>28</v>
      </c>
      <c r="O291" s="131" t="s">
        <v>28</v>
      </c>
      <c r="P291" s="131" t="s">
        <v>28</v>
      </c>
      <c r="Q291" s="131" t="s">
        <v>28</v>
      </c>
      <c r="R291" s="131">
        <v>2</v>
      </c>
      <c r="S291" s="131">
        <v>3</v>
      </c>
      <c r="T291" s="131">
        <v>3</v>
      </c>
    </row>
    <row r="292" spans="1:20">
      <c r="A292" s="929"/>
      <c r="B292" s="1103"/>
      <c r="C292" s="1103"/>
      <c r="D292" s="2" t="s">
        <v>645</v>
      </c>
      <c r="E292" s="152" t="s">
        <v>1993</v>
      </c>
      <c r="F292" s="1105"/>
      <c r="G292" s="131">
        <v>2</v>
      </c>
      <c r="H292" s="131">
        <v>3</v>
      </c>
      <c r="I292" s="131">
        <v>1</v>
      </c>
      <c r="J292" s="131" t="s">
        <v>28</v>
      </c>
      <c r="K292" s="131" t="s">
        <v>28</v>
      </c>
      <c r="L292" s="131" t="s">
        <v>28</v>
      </c>
      <c r="M292" s="131">
        <v>1</v>
      </c>
      <c r="N292" s="131" t="s">
        <v>28</v>
      </c>
      <c r="O292" s="131" t="s">
        <v>28</v>
      </c>
      <c r="P292" s="131" t="s">
        <v>28</v>
      </c>
      <c r="Q292" s="131" t="s">
        <v>28</v>
      </c>
      <c r="R292" s="131">
        <v>2</v>
      </c>
      <c r="S292" s="131">
        <v>3</v>
      </c>
      <c r="T292" s="131">
        <v>3</v>
      </c>
    </row>
    <row r="293" spans="1:20" ht="22.5">
      <c r="A293" s="929"/>
      <c r="B293" s="1103"/>
      <c r="C293" s="1103"/>
      <c r="D293" s="2" t="s">
        <v>647</v>
      </c>
      <c r="E293" s="152" t="s">
        <v>1994</v>
      </c>
      <c r="F293" s="1105"/>
      <c r="G293" s="131">
        <v>3</v>
      </c>
      <c r="H293" s="131">
        <v>3</v>
      </c>
      <c r="I293" s="131">
        <v>3</v>
      </c>
      <c r="J293" s="131">
        <v>3</v>
      </c>
      <c r="K293" s="131" t="s">
        <v>28</v>
      </c>
      <c r="L293" s="131" t="s">
        <v>28</v>
      </c>
      <c r="M293" s="131" t="s">
        <v>28</v>
      </c>
      <c r="N293" s="131" t="s">
        <v>28</v>
      </c>
      <c r="O293" s="131" t="s">
        <v>28</v>
      </c>
      <c r="P293" s="131" t="s">
        <v>28</v>
      </c>
      <c r="Q293" s="131" t="s">
        <v>28</v>
      </c>
      <c r="R293" s="131">
        <v>2</v>
      </c>
      <c r="S293" s="131">
        <v>1</v>
      </c>
      <c r="T293" s="131">
        <v>3</v>
      </c>
    </row>
    <row r="294" spans="1:20" ht="33.75">
      <c r="A294" s="929"/>
      <c r="B294" s="1103"/>
      <c r="C294" s="1103"/>
      <c r="D294" s="2" t="s">
        <v>649</v>
      </c>
      <c r="E294" s="152" t="s">
        <v>1995</v>
      </c>
      <c r="F294" s="1105"/>
      <c r="G294" s="131">
        <v>3</v>
      </c>
      <c r="H294" s="131">
        <v>3</v>
      </c>
      <c r="I294" s="131">
        <v>3</v>
      </c>
      <c r="J294" s="131" t="s">
        <v>28</v>
      </c>
      <c r="K294" s="131" t="s">
        <v>28</v>
      </c>
      <c r="L294" s="131">
        <v>2</v>
      </c>
      <c r="M294" s="131" t="s">
        <v>28</v>
      </c>
      <c r="N294" s="131" t="s">
        <v>28</v>
      </c>
      <c r="O294" s="131" t="s">
        <v>28</v>
      </c>
      <c r="P294" s="131" t="s">
        <v>28</v>
      </c>
      <c r="Q294" s="131" t="s">
        <v>28</v>
      </c>
      <c r="R294" s="131">
        <v>3</v>
      </c>
      <c r="S294" s="131">
        <v>3</v>
      </c>
      <c r="T294" s="131">
        <v>2</v>
      </c>
    </row>
    <row r="295" spans="1:20" s="136" customFormat="1">
      <c r="A295" s="133"/>
      <c r="B295" s="138"/>
      <c r="C295" s="138"/>
      <c r="D295" s="133"/>
      <c r="E295" s="153"/>
      <c r="F295" s="165"/>
      <c r="G295" s="135">
        <f>AVERAGE(G290:G294)</f>
        <v>2.6</v>
      </c>
      <c r="H295" s="135">
        <f t="shared" ref="H295:T295" si="51">AVERAGE(H290:H294)</f>
        <v>2.8</v>
      </c>
      <c r="I295" s="135">
        <f t="shared" si="51"/>
        <v>2.6</v>
      </c>
      <c r="J295" s="135">
        <f t="shared" si="51"/>
        <v>3</v>
      </c>
      <c r="K295" s="135"/>
      <c r="L295" s="135">
        <f t="shared" si="51"/>
        <v>2</v>
      </c>
      <c r="M295" s="135">
        <f t="shared" si="51"/>
        <v>1</v>
      </c>
      <c r="N295" s="135" t="s">
        <v>28</v>
      </c>
      <c r="O295" s="135" t="s">
        <v>28</v>
      </c>
      <c r="P295" s="135" t="s">
        <v>28</v>
      </c>
      <c r="Q295" s="135" t="s">
        <v>28</v>
      </c>
      <c r="R295" s="135">
        <f t="shared" si="51"/>
        <v>2.4</v>
      </c>
      <c r="S295" s="135">
        <f t="shared" si="51"/>
        <v>2.6</v>
      </c>
      <c r="T295" s="135">
        <f t="shared" si="51"/>
        <v>2.8</v>
      </c>
    </row>
    <row r="296" spans="1:20" s="136" customFormat="1">
      <c r="A296" s="1108" t="s">
        <v>651</v>
      </c>
      <c r="B296" s="911" t="s">
        <v>1996</v>
      </c>
      <c r="C296" s="1111" t="s">
        <v>1997</v>
      </c>
      <c r="D296" s="2" t="s">
        <v>654</v>
      </c>
      <c r="E296" s="57" t="s">
        <v>1998</v>
      </c>
      <c r="F296" s="166"/>
      <c r="G296" s="167">
        <v>2</v>
      </c>
      <c r="H296" s="167">
        <v>3</v>
      </c>
      <c r="I296" s="167">
        <v>3</v>
      </c>
      <c r="J296" s="167">
        <v>3</v>
      </c>
      <c r="K296" s="167" t="s">
        <v>28</v>
      </c>
      <c r="L296" s="167" t="s">
        <v>28</v>
      </c>
      <c r="M296" s="167" t="s">
        <v>28</v>
      </c>
      <c r="N296" s="167" t="s">
        <v>28</v>
      </c>
      <c r="O296" s="167" t="s">
        <v>28</v>
      </c>
      <c r="P296" s="167" t="s">
        <v>28</v>
      </c>
      <c r="Q296" s="167" t="s">
        <v>28</v>
      </c>
      <c r="R296" s="167">
        <v>3</v>
      </c>
      <c r="S296" s="167">
        <v>3</v>
      </c>
      <c r="T296" s="167">
        <v>3</v>
      </c>
    </row>
    <row r="297" spans="1:20" s="136" customFormat="1" ht="25.5">
      <c r="A297" s="1109"/>
      <c r="B297" s="912"/>
      <c r="C297" s="1112"/>
      <c r="D297" s="2" t="s">
        <v>656</v>
      </c>
      <c r="E297" s="57" t="s">
        <v>1999</v>
      </c>
      <c r="F297" s="166"/>
      <c r="G297" s="167">
        <v>3</v>
      </c>
      <c r="H297" s="167">
        <v>2</v>
      </c>
      <c r="I297" s="167">
        <v>3</v>
      </c>
      <c r="J297" s="167">
        <v>3</v>
      </c>
      <c r="K297" s="167" t="s">
        <v>28</v>
      </c>
      <c r="L297" s="167" t="s">
        <v>28</v>
      </c>
      <c r="M297" s="167" t="s">
        <v>28</v>
      </c>
      <c r="N297" s="167" t="s">
        <v>28</v>
      </c>
      <c r="O297" s="167" t="s">
        <v>28</v>
      </c>
      <c r="P297" s="167" t="s">
        <v>28</v>
      </c>
      <c r="Q297" s="167" t="s">
        <v>28</v>
      </c>
      <c r="R297" s="167">
        <v>2</v>
      </c>
      <c r="S297" s="167">
        <v>3</v>
      </c>
      <c r="T297" s="167">
        <v>3</v>
      </c>
    </row>
    <row r="298" spans="1:20" s="136" customFormat="1">
      <c r="A298" s="1109"/>
      <c r="B298" s="912"/>
      <c r="C298" s="1112"/>
      <c r="D298" s="2" t="s">
        <v>658</v>
      </c>
      <c r="E298" s="57" t="s">
        <v>2000</v>
      </c>
      <c r="F298" s="166"/>
      <c r="G298" s="167">
        <v>2</v>
      </c>
      <c r="H298" s="167">
        <v>3</v>
      </c>
      <c r="I298" s="167">
        <v>1</v>
      </c>
      <c r="J298" s="167" t="s">
        <v>28</v>
      </c>
      <c r="K298" s="167" t="s">
        <v>28</v>
      </c>
      <c r="L298" s="167" t="s">
        <v>28</v>
      </c>
      <c r="M298" s="167">
        <v>1</v>
      </c>
      <c r="N298" s="167" t="s">
        <v>28</v>
      </c>
      <c r="O298" s="167" t="s">
        <v>28</v>
      </c>
      <c r="P298" s="167" t="s">
        <v>28</v>
      </c>
      <c r="Q298" s="167" t="s">
        <v>28</v>
      </c>
      <c r="R298" s="167">
        <v>2</v>
      </c>
      <c r="S298" s="167">
        <v>3</v>
      </c>
      <c r="T298" s="167">
        <v>3</v>
      </c>
    </row>
    <row r="299" spans="1:20" s="136" customFormat="1">
      <c r="A299" s="1109"/>
      <c r="B299" s="912"/>
      <c r="C299" s="1112"/>
      <c r="D299" s="2" t="s">
        <v>660</v>
      </c>
      <c r="E299" s="152" t="s">
        <v>2001</v>
      </c>
      <c r="F299" s="166"/>
      <c r="G299" s="167">
        <v>3</v>
      </c>
      <c r="H299" s="167">
        <v>3</v>
      </c>
      <c r="I299" s="167">
        <v>3</v>
      </c>
      <c r="J299" s="167">
        <v>3</v>
      </c>
      <c r="K299" s="167" t="s">
        <v>28</v>
      </c>
      <c r="L299" s="167" t="s">
        <v>28</v>
      </c>
      <c r="M299" s="167" t="s">
        <v>28</v>
      </c>
      <c r="N299" s="167" t="s">
        <v>28</v>
      </c>
      <c r="O299" s="167" t="s">
        <v>28</v>
      </c>
      <c r="P299" s="167" t="s">
        <v>28</v>
      </c>
      <c r="Q299" s="167" t="s">
        <v>28</v>
      </c>
      <c r="R299" s="167">
        <v>2</v>
      </c>
      <c r="S299" s="167">
        <v>1</v>
      </c>
      <c r="T299" s="167">
        <v>3</v>
      </c>
    </row>
    <row r="300" spans="1:20" s="136" customFormat="1" ht="25.5">
      <c r="A300" s="1109"/>
      <c r="B300" s="912"/>
      <c r="C300" s="1112"/>
      <c r="D300" s="2" t="s">
        <v>662</v>
      </c>
      <c r="E300" s="152" t="s">
        <v>2002</v>
      </c>
      <c r="F300" s="166"/>
      <c r="G300" s="167">
        <v>3</v>
      </c>
      <c r="H300" s="167">
        <v>3</v>
      </c>
      <c r="I300" s="167">
        <v>3</v>
      </c>
      <c r="J300" s="167" t="s">
        <v>28</v>
      </c>
      <c r="K300" s="167" t="s">
        <v>28</v>
      </c>
      <c r="L300" s="167">
        <v>2</v>
      </c>
      <c r="M300" s="167" t="s">
        <v>28</v>
      </c>
      <c r="N300" s="167" t="s">
        <v>28</v>
      </c>
      <c r="O300" s="167" t="s">
        <v>28</v>
      </c>
      <c r="P300" s="167" t="s">
        <v>28</v>
      </c>
      <c r="Q300" s="167" t="s">
        <v>28</v>
      </c>
      <c r="R300" s="167">
        <v>3</v>
      </c>
      <c r="S300" s="167">
        <v>3</v>
      </c>
      <c r="T300" s="167">
        <v>2</v>
      </c>
    </row>
    <row r="301" spans="1:20" s="136" customFormat="1">
      <c r="A301" s="1110"/>
      <c r="B301" s="913"/>
      <c r="C301" s="1113"/>
      <c r="D301" s="133"/>
      <c r="E301" s="153"/>
      <c r="F301" s="144"/>
      <c r="G301" s="168">
        <f>AVERAGE(G296:G300)</f>
        <v>2.6</v>
      </c>
      <c r="H301" s="168">
        <f t="shared" ref="H301:T301" si="52">AVERAGE(H296:H300)</f>
        <v>2.8</v>
      </c>
      <c r="I301" s="168">
        <f t="shared" si="52"/>
        <v>2.6</v>
      </c>
      <c r="J301" s="168">
        <f t="shared" si="52"/>
        <v>3</v>
      </c>
      <c r="K301" s="168"/>
      <c r="L301" s="168">
        <f t="shared" si="52"/>
        <v>2</v>
      </c>
      <c r="M301" s="168">
        <f t="shared" si="52"/>
        <v>1</v>
      </c>
      <c r="N301" s="168"/>
      <c r="O301" s="168"/>
      <c r="P301" s="168"/>
      <c r="Q301" s="168"/>
      <c r="R301" s="168">
        <f t="shared" si="52"/>
        <v>2.4</v>
      </c>
      <c r="S301" s="168">
        <f t="shared" si="52"/>
        <v>2.6</v>
      </c>
      <c r="T301" s="168">
        <f t="shared" si="52"/>
        <v>2.8</v>
      </c>
    </row>
    <row r="302" spans="1:20">
      <c r="A302" s="929" t="s">
        <v>664</v>
      </c>
      <c r="B302" s="1103" t="s">
        <v>2003</v>
      </c>
      <c r="C302" s="1107" t="s">
        <v>2004</v>
      </c>
      <c r="D302" s="2" t="s">
        <v>667</v>
      </c>
      <c r="E302" s="152" t="s">
        <v>1965</v>
      </c>
      <c r="F302" s="1105" t="s">
        <v>107</v>
      </c>
      <c r="G302" s="131">
        <v>2</v>
      </c>
      <c r="H302" s="131">
        <v>3</v>
      </c>
      <c r="I302" s="131">
        <v>3</v>
      </c>
      <c r="J302" s="131">
        <v>3</v>
      </c>
      <c r="K302" s="131" t="s">
        <v>28</v>
      </c>
      <c r="L302" s="131" t="s">
        <v>28</v>
      </c>
      <c r="M302" s="131" t="s">
        <v>28</v>
      </c>
      <c r="N302" s="131" t="s">
        <v>28</v>
      </c>
      <c r="O302" s="131" t="s">
        <v>28</v>
      </c>
      <c r="P302" s="131" t="s">
        <v>28</v>
      </c>
      <c r="Q302" s="131" t="s">
        <v>28</v>
      </c>
      <c r="R302" s="131">
        <v>3</v>
      </c>
      <c r="S302" s="131">
        <v>3</v>
      </c>
      <c r="T302" s="131">
        <v>3</v>
      </c>
    </row>
    <row r="303" spans="1:20">
      <c r="A303" s="929"/>
      <c r="B303" s="1103"/>
      <c r="C303" s="1107"/>
      <c r="D303" s="2" t="s">
        <v>669</v>
      </c>
      <c r="E303" s="152" t="s">
        <v>1964</v>
      </c>
      <c r="F303" s="1105"/>
      <c r="G303" s="131">
        <v>3</v>
      </c>
      <c r="H303" s="131">
        <v>2</v>
      </c>
      <c r="I303" s="131">
        <v>3</v>
      </c>
      <c r="J303" s="131">
        <v>3</v>
      </c>
      <c r="K303" s="131" t="s">
        <v>28</v>
      </c>
      <c r="L303" s="131" t="s">
        <v>28</v>
      </c>
      <c r="M303" s="131" t="s">
        <v>28</v>
      </c>
      <c r="N303" s="131" t="s">
        <v>28</v>
      </c>
      <c r="O303" s="131" t="s">
        <v>28</v>
      </c>
      <c r="P303" s="131" t="s">
        <v>28</v>
      </c>
      <c r="Q303" s="131" t="s">
        <v>28</v>
      </c>
      <c r="R303" s="131">
        <v>2</v>
      </c>
      <c r="S303" s="131">
        <v>3</v>
      </c>
      <c r="T303" s="131">
        <v>3</v>
      </c>
    </row>
    <row r="304" spans="1:20">
      <c r="A304" s="929"/>
      <c r="B304" s="1103"/>
      <c r="C304" s="1107"/>
      <c r="D304" s="2" t="s">
        <v>671</v>
      </c>
      <c r="E304" s="152" t="s">
        <v>1966</v>
      </c>
      <c r="F304" s="1105"/>
      <c r="G304" s="131">
        <v>2</v>
      </c>
      <c r="H304" s="131">
        <v>3</v>
      </c>
      <c r="I304" s="131">
        <v>1</v>
      </c>
      <c r="J304" s="131" t="s">
        <v>28</v>
      </c>
      <c r="K304" s="131" t="s">
        <v>28</v>
      </c>
      <c r="L304" s="131" t="s">
        <v>28</v>
      </c>
      <c r="M304" s="131">
        <v>1</v>
      </c>
      <c r="N304" s="131" t="s">
        <v>28</v>
      </c>
      <c r="O304" s="131" t="s">
        <v>28</v>
      </c>
      <c r="P304" s="131" t="s">
        <v>28</v>
      </c>
      <c r="Q304" s="131" t="s">
        <v>28</v>
      </c>
      <c r="R304" s="131">
        <v>2</v>
      </c>
      <c r="S304" s="131">
        <v>3</v>
      </c>
      <c r="T304" s="131">
        <v>3</v>
      </c>
    </row>
    <row r="305" spans="1:20">
      <c r="A305" s="929"/>
      <c r="B305" s="1103"/>
      <c r="C305" s="1107"/>
      <c r="D305" s="2" t="s">
        <v>673</v>
      </c>
      <c r="E305" s="152" t="s">
        <v>2005</v>
      </c>
      <c r="F305" s="1105"/>
      <c r="G305" s="131">
        <v>3</v>
      </c>
      <c r="H305" s="131">
        <v>3</v>
      </c>
      <c r="I305" s="131">
        <v>3</v>
      </c>
      <c r="J305" s="131">
        <v>3</v>
      </c>
      <c r="K305" s="131" t="s">
        <v>28</v>
      </c>
      <c r="L305" s="131" t="s">
        <v>28</v>
      </c>
      <c r="M305" s="131" t="s">
        <v>28</v>
      </c>
      <c r="N305" s="131" t="s">
        <v>28</v>
      </c>
      <c r="O305" s="131" t="s">
        <v>28</v>
      </c>
      <c r="P305" s="131" t="s">
        <v>28</v>
      </c>
      <c r="Q305" s="131" t="s">
        <v>28</v>
      </c>
      <c r="R305" s="131">
        <v>2</v>
      </c>
      <c r="S305" s="131">
        <v>1</v>
      </c>
      <c r="T305" s="131">
        <v>3</v>
      </c>
    </row>
    <row r="306" spans="1:20" s="136" customFormat="1">
      <c r="A306" s="133"/>
      <c r="B306" s="138"/>
      <c r="C306" s="138"/>
      <c r="D306" s="133"/>
      <c r="E306" s="153"/>
      <c r="F306" s="144"/>
      <c r="G306" s="135">
        <f>AVERAGE(G302:G305)</f>
        <v>2.5</v>
      </c>
      <c r="H306" s="135">
        <f t="shared" ref="H306:T306" si="53">AVERAGE(H302:H305)</f>
        <v>2.75</v>
      </c>
      <c r="I306" s="135">
        <f t="shared" si="53"/>
        <v>2.5</v>
      </c>
      <c r="J306" s="135">
        <f t="shared" si="53"/>
        <v>3</v>
      </c>
      <c r="K306" s="135"/>
      <c r="L306" s="135"/>
      <c r="M306" s="135">
        <f t="shared" si="53"/>
        <v>1</v>
      </c>
      <c r="N306" s="135"/>
      <c r="O306" s="135"/>
      <c r="P306" s="135"/>
      <c r="Q306" s="135"/>
      <c r="R306" s="135">
        <f t="shared" si="53"/>
        <v>2.25</v>
      </c>
      <c r="S306" s="135">
        <f t="shared" si="53"/>
        <v>2.5</v>
      </c>
      <c r="T306" s="135">
        <f t="shared" si="53"/>
        <v>3</v>
      </c>
    </row>
    <row r="307" spans="1:20">
      <c r="A307" s="929" t="s">
        <v>677</v>
      </c>
      <c r="B307" s="1103" t="s">
        <v>2006</v>
      </c>
      <c r="C307" s="1107" t="s">
        <v>2007</v>
      </c>
      <c r="D307" s="2" t="s">
        <v>680</v>
      </c>
      <c r="E307" s="152" t="s">
        <v>2008</v>
      </c>
      <c r="F307" s="1105" t="s">
        <v>107</v>
      </c>
      <c r="G307" s="131">
        <v>2</v>
      </c>
      <c r="H307" s="131">
        <v>3</v>
      </c>
      <c r="I307" s="131">
        <v>3</v>
      </c>
      <c r="J307" s="131">
        <v>3</v>
      </c>
      <c r="K307" s="131" t="s">
        <v>28</v>
      </c>
      <c r="L307" s="131" t="s">
        <v>28</v>
      </c>
      <c r="M307" s="131" t="s">
        <v>28</v>
      </c>
      <c r="N307" s="131" t="s">
        <v>28</v>
      </c>
      <c r="O307" s="131" t="s">
        <v>28</v>
      </c>
      <c r="P307" s="131" t="s">
        <v>28</v>
      </c>
      <c r="Q307" s="131" t="s">
        <v>28</v>
      </c>
      <c r="R307" s="131">
        <v>3</v>
      </c>
      <c r="S307" s="131">
        <v>3</v>
      </c>
      <c r="T307" s="131">
        <v>3</v>
      </c>
    </row>
    <row r="308" spans="1:20">
      <c r="A308" s="929"/>
      <c r="B308" s="1103"/>
      <c r="C308" s="1107"/>
      <c r="D308" s="2" t="s">
        <v>682</v>
      </c>
      <c r="E308" s="152" t="s">
        <v>2009</v>
      </c>
      <c r="F308" s="1105"/>
      <c r="G308" s="131">
        <v>3</v>
      </c>
      <c r="H308" s="131">
        <v>2</v>
      </c>
      <c r="I308" s="131">
        <v>3</v>
      </c>
      <c r="J308" s="131">
        <v>3</v>
      </c>
      <c r="K308" s="131" t="s">
        <v>28</v>
      </c>
      <c r="L308" s="131" t="s">
        <v>28</v>
      </c>
      <c r="M308" s="131" t="s">
        <v>28</v>
      </c>
      <c r="N308" s="131" t="s">
        <v>28</v>
      </c>
      <c r="O308" s="131" t="s">
        <v>28</v>
      </c>
      <c r="P308" s="131" t="s">
        <v>28</v>
      </c>
      <c r="Q308" s="131" t="s">
        <v>28</v>
      </c>
      <c r="R308" s="131">
        <v>2</v>
      </c>
      <c r="S308" s="131">
        <v>3</v>
      </c>
      <c r="T308" s="131">
        <v>3</v>
      </c>
    </row>
    <row r="309" spans="1:20">
      <c r="A309" s="929"/>
      <c r="B309" s="1103"/>
      <c r="C309" s="1107"/>
      <c r="D309" s="2" t="s">
        <v>684</v>
      </c>
      <c r="E309" s="152" t="s">
        <v>2010</v>
      </c>
      <c r="F309" s="1105"/>
      <c r="G309" s="131">
        <v>2</v>
      </c>
      <c r="H309" s="131">
        <v>3</v>
      </c>
      <c r="I309" s="131">
        <v>1</v>
      </c>
      <c r="J309" s="131" t="s">
        <v>28</v>
      </c>
      <c r="K309" s="131" t="s">
        <v>28</v>
      </c>
      <c r="L309" s="131" t="s">
        <v>28</v>
      </c>
      <c r="M309" s="131">
        <v>1</v>
      </c>
      <c r="N309" s="131" t="s">
        <v>28</v>
      </c>
      <c r="O309" s="131" t="s">
        <v>28</v>
      </c>
      <c r="P309" s="131" t="s">
        <v>28</v>
      </c>
      <c r="Q309" s="131" t="s">
        <v>28</v>
      </c>
      <c r="R309" s="131">
        <v>2</v>
      </c>
      <c r="S309" s="131">
        <v>3</v>
      </c>
      <c r="T309" s="131">
        <v>3</v>
      </c>
    </row>
    <row r="310" spans="1:20" ht="22.5">
      <c r="A310" s="929"/>
      <c r="B310" s="1103"/>
      <c r="C310" s="1107"/>
      <c r="D310" s="2" t="s">
        <v>686</v>
      </c>
      <c r="E310" s="152" t="s">
        <v>2011</v>
      </c>
      <c r="F310" s="1105"/>
      <c r="G310" s="131">
        <v>3</v>
      </c>
      <c r="H310" s="131">
        <v>3</v>
      </c>
      <c r="I310" s="131">
        <v>3</v>
      </c>
      <c r="J310" s="131">
        <v>3</v>
      </c>
      <c r="K310" s="131" t="s">
        <v>28</v>
      </c>
      <c r="L310" s="131" t="s">
        <v>28</v>
      </c>
      <c r="M310" s="131" t="s">
        <v>28</v>
      </c>
      <c r="N310" s="131" t="s">
        <v>28</v>
      </c>
      <c r="O310" s="131" t="s">
        <v>28</v>
      </c>
      <c r="P310" s="131" t="s">
        <v>28</v>
      </c>
      <c r="Q310" s="131" t="s">
        <v>28</v>
      </c>
      <c r="R310" s="131">
        <v>2</v>
      </c>
      <c r="S310" s="131">
        <v>1</v>
      </c>
      <c r="T310" s="131">
        <v>3</v>
      </c>
    </row>
    <row r="311" spans="1:20" s="136" customFormat="1">
      <c r="A311" s="133"/>
      <c r="B311" s="138"/>
      <c r="C311" s="138"/>
      <c r="D311" s="133"/>
      <c r="E311" s="153"/>
      <c r="F311" s="144"/>
      <c r="G311" s="135">
        <f>AVERAGE(G307:G310)</f>
        <v>2.5</v>
      </c>
      <c r="H311" s="135">
        <f t="shared" ref="H311:T311" si="54">AVERAGE(H307:H310)</f>
        <v>2.75</v>
      </c>
      <c r="I311" s="135">
        <f t="shared" si="54"/>
        <v>2.5</v>
      </c>
      <c r="J311" s="135">
        <f t="shared" si="54"/>
        <v>3</v>
      </c>
      <c r="K311" s="135"/>
      <c r="L311" s="135"/>
      <c r="M311" s="135">
        <f t="shared" si="54"/>
        <v>1</v>
      </c>
      <c r="N311" s="135"/>
      <c r="O311" s="135"/>
      <c r="P311" s="135"/>
      <c r="Q311" s="135"/>
      <c r="R311" s="135">
        <f t="shared" si="54"/>
        <v>2.25</v>
      </c>
      <c r="S311" s="135">
        <f t="shared" si="54"/>
        <v>2.5</v>
      </c>
      <c r="T311" s="135">
        <f t="shared" si="54"/>
        <v>3</v>
      </c>
    </row>
    <row r="312" spans="1:20">
      <c r="A312" s="929" t="s">
        <v>690</v>
      </c>
      <c r="B312" s="1103" t="s">
        <v>2012</v>
      </c>
      <c r="C312" s="1103" t="s">
        <v>2013</v>
      </c>
      <c r="D312" s="2" t="s">
        <v>693</v>
      </c>
      <c r="E312" s="152" t="s">
        <v>2014</v>
      </c>
      <c r="F312" s="1105" t="s">
        <v>107</v>
      </c>
      <c r="G312" s="131">
        <v>2</v>
      </c>
      <c r="H312" s="131">
        <v>3</v>
      </c>
      <c r="I312" s="131">
        <v>3</v>
      </c>
      <c r="J312" s="131">
        <v>3</v>
      </c>
      <c r="K312" s="131" t="s">
        <v>28</v>
      </c>
      <c r="L312" s="131" t="s">
        <v>28</v>
      </c>
      <c r="M312" s="131" t="s">
        <v>28</v>
      </c>
      <c r="N312" s="131" t="s">
        <v>28</v>
      </c>
      <c r="O312" s="131" t="s">
        <v>28</v>
      </c>
      <c r="P312" s="131" t="s">
        <v>28</v>
      </c>
      <c r="Q312" s="131" t="s">
        <v>28</v>
      </c>
      <c r="R312" s="131">
        <v>3</v>
      </c>
      <c r="S312" s="131">
        <v>3</v>
      </c>
      <c r="T312" s="131">
        <v>3</v>
      </c>
    </row>
    <row r="313" spans="1:20">
      <c r="A313" s="929"/>
      <c r="B313" s="1103"/>
      <c r="C313" s="1103"/>
      <c r="D313" s="2" t="s">
        <v>695</v>
      </c>
      <c r="E313" s="152" t="s">
        <v>2015</v>
      </c>
      <c r="F313" s="1105"/>
      <c r="G313" s="131">
        <v>3</v>
      </c>
      <c r="H313" s="131">
        <v>2</v>
      </c>
      <c r="I313" s="131">
        <v>3</v>
      </c>
      <c r="J313" s="131">
        <v>3</v>
      </c>
      <c r="K313" s="131" t="s">
        <v>28</v>
      </c>
      <c r="L313" s="131" t="s">
        <v>28</v>
      </c>
      <c r="M313" s="131" t="s">
        <v>28</v>
      </c>
      <c r="N313" s="131" t="s">
        <v>28</v>
      </c>
      <c r="O313" s="131" t="s">
        <v>28</v>
      </c>
      <c r="P313" s="131" t="s">
        <v>28</v>
      </c>
      <c r="Q313" s="131" t="s">
        <v>28</v>
      </c>
      <c r="R313" s="131">
        <v>2</v>
      </c>
      <c r="S313" s="131">
        <v>3</v>
      </c>
      <c r="T313" s="131">
        <v>3</v>
      </c>
    </row>
    <row r="314" spans="1:20">
      <c r="A314" s="929"/>
      <c r="B314" s="1103"/>
      <c r="C314" s="1103"/>
      <c r="D314" s="2" t="s">
        <v>697</v>
      </c>
      <c r="E314" s="152" t="s">
        <v>2016</v>
      </c>
      <c r="F314" s="1105"/>
      <c r="G314" s="131">
        <v>2</v>
      </c>
      <c r="H314" s="131">
        <v>3</v>
      </c>
      <c r="I314" s="131">
        <v>1</v>
      </c>
      <c r="J314" s="131" t="s">
        <v>28</v>
      </c>
      <c r="K314" s="131" t="s">
        <v>28</v>
      </c>
      <c r="L314" s="131" t="s">
        <v>28</v>
      </c>
      <c r="M314" s="131">
        <v>1</v>
      </c>
      <c r="N314" s="131" t="s">
        <v>28</v>
      </c>
      <c r="O314" s="131" t="s">
        <v>28</v>
      </c>
      <c r="P314" s="131" t="s">
        <v>28</v>
      </c>
      <c r="Q314" s="131" t="s">
        <v>28</v>
      </c>
      <c r="R314" s="131">
        <v>2</v>
      </c>
      <c r="S314" s="131">
        <v>3</v>
      </c>
      <c r="T314" s="131">
        <v>3</v>
      </c>
    </row>
    <row r="315" spans="1:20">
      <c r="A315" s="929"/>
      <c r="B315" s="1103"/>
      <c r="C315" s="1103"/>
      <c r="D315" s="2" t="s">
        <v>699</v>
      </c>
      <c r="E315" s="152" t="s">
        <v>2017</v>
      </c>
      <c r="F315" s="1105"/>
      <c r="G315" s="131">
        <v>3</v>
      </c>
      <c r="H315" s="131">
        <v>3</v>
      </c>
      <c r="I315" s="131">
        <v>3</v>
      </c>
      <c r="J315" s="131">
        <v>3</v>
      </c>
      <c r="K315" s="131" t="s">
        <v>28</v>
      </c>
      <c r="L315" s="131" t="s">
        <v>28</v>
      </c>
      <c r="M315" s="131" t="s">
        <v>28</v>
      </c>
      <c r="N315" s="131" t="s">
        <v>28</v>
      </c>
      <c r="O315" s="131" t="s">
        <v>28</v>
      </c>
      <c r="P315" s="131" t="s">
        <v>28</v>
      </c>
      <c r="Q315" s="131" t="s">
        <v>28</v>
      </c>
      <c r="R315" s="131">
        <v>2</v>
      </c>
      <c r="S315" s="131">
        <v>1</v>
      </c>
      <c r="T315" s="131">
        <v>3</v>
      </c>
    </row>
    <row r="316" spans="1:20" s="136" customFormat="1">
      <c r="A316" s="133"/>
      <c r="B316" s="138"/>
      <c r="C316" s="138"/>
      <c r="D316" s="133"/>
      <c r="E316" s="153"/>
      <c r="F316" s="144"/>
      <c r="G316" s="135">
        <f>AVERAGE(G312:G315)</f>
        <v>2.5</v>
      </c>
      <c r="H316" s="135">
        <f t="shared" ref="H316:T316" si="55">AVERAGE(H312:H315)</f>
        <v>2.75</v>
      </c>
      <c r="I316" s="135">
        <f t="shared" si="55"/>
        <v>2.5</v>
      </c>
      <c r="J316" s="135">
        <f t="shared" si="55"/>
        <v>3</v>
      </c>
      <c r="K316" s="135"/>
      <c r="L316" s="135"/>
      <c r="M316" s="135">
        <f t="shared" si="55"/>
        <v>1</v>
      </c>
      <c r="N316" s="135"/>
      <c r="O316" s="135"/>
      <c r="P316" s="135"/>
      <c r="Q316" s="135"/>
      <c r="R316" s="135">
        <f t="shared" si="55"/>
        <v>2.25</v>
      </c>
      <c r="S316" s="135">
        <f t="shared" si="55"/>
        <v>2.5</v>
      </c>
      <c r="T316" s="135">
        <f t="shared" si="55"/>
        <v>3</v>
      </c>
    </row>
    <row r="317" spans="1:20">
      <c r="A317" s="929" t="s">
        <v>703</v>
      </c>
      <c r="B317" s="1103" t="s">
        <v>1197</v>
      </c>
      <c r="C317" s="1103" t="s">
        <v>2018</v>
      </c>
      <c r="D317" s="2" t="s">
        <v>706</v>
      </c>
      <c r="E317" s="152" t="s">
        <v>2019</v>
      </c>
      <c r="F317" s="1105" t="s">
        <v>107</v>
      </c>
      <c r="G317" s="131">
        <v>3</v>
      </c>
      <c r="H317" s="131">
        <v>2</v>
      </c>
      <c r="I317" s="131">
        <v>2</v>
      </c>
      <c r="J317" s="131">
        <v>3</v>
      </c>
      <c r="K317" s="131">
        <v>3</v>
      </c>
      <c r="L317" s="131">
        <v>1</v>
      </c>
      <c r="M317" s="131" t="s">
        <v>28</v>
      </c>
      <c r="N317" s="131" t="s">
        <v>28</v>
      </c>
      <c r="O317" s="131" t="s">
        <v>28</v>
      </c>
      <c r="P317" s="131" t="s">
        <v>28</v>
      </c>
      <c r="Q317" s="131" t="s">
        <v>28</v>
      </c>
      <c r="R317" s="131" t="s">
        <v>28</v>
      </c>
      <c r="S317" s="131">
        <v>3</v>
      </c>
      <c r="T317" s="131">
        <v>2</v>
      </c>
    </row>
    <row r="318" spans="1:20">
      <c r="A318" s="929"/>
      <c r="B318" s="1103"/>
      <c r="C318" s="1103"/>
      <c r="D318" s="2" t="s">
        <v>708</v>
      </c>
      <c r="E318" s="152" t="s">
        <v>2020</v>
      </c>
      <c r="F318" s="1105"/>
      <c r="G318" s="131" t="s">
        <v>28</v>
      </c>
      <c r="H318" s="131">
        <v>2</v>
      </c>
      <c r="I318" s="131">
        <v>3</v>
      </c>
      <c r="J318" s="131" t="s">
        <v>28</v>
      </c>
      <c r="K318" s="131">
        <v>2</v>
      </c>
      <c r="L318" s="131" t="s">
        <v>28</v>
      </c>
      <c r="M318" s="131">
        <v>2</v>
      </c>
      <c r="N318" s="131" t="s">
        <v>28</v>
      </c>
      <c r="O318" s="131" t="s">
        <v>28</v>
      </c>
      <c r="P318" s="131" t="s">
        <v>28</v>
      </c>
      <c r="Q318" s="131" t="s">
        <v>28</v>
      </c>
      <c r="R318" s="131" t="s">
        <v>28</v>
      </c>
      <c r="S318" s="131">
        <v>3</v>
      </c>
      <c r="T318" s="131">
        <v>2</v>
      </c>
    </row>
    <row r="319" spans="1:20">
      <c r="A319" s="929"/>
      <c r="B319" s="1103"/>
      <c r="C319" s="1103"/>
      <c r="D319" s="2" t="s">
        <v>710</v>
      </c>
      <c r="E319" s="152" t="s">
        <v>2021</v>
      </c>
      <c r="F319" s="1105"/>
      <c r="G319" s="131">
        <v>3</v>
      </c>
      <c r="H319" s="131">
        <v>2</v>
      </c>
      <c r="I319" s="131">
        <v>2</v>
      </c>
      <c r="J319" s="131">
        <v>2</v>
      </c>
      <c r="K319" s="131" t="s">
        <v>28</v>
      </c>
      <c r="L319" s="131" t="s">
        <v>28</v>
      </c>
      <c r="M319" s="131">
        <v>1</v>
      </c>
      <c r="N319" s="131" t="s">
        <v>28</v>
      </c>
      <c r="O319" s="131" t="s">
        <v>28</v>
      </c>
      <c r="P319" s="131" t="s">
        <v>28</v>
      </c>
      <c r="Q319" s="131" t="s">
        <v>28</v>
      </c>
      <c r="R319" s="131" t="s">
        <v>28</v>
      </c>
      <c r="S319" s="131">
        <v>2</v>
      </c>
      <c r="T319" s="131">
        <v>3</v>
      </c>
    </row>
    <row r="320" spans="1:20">
      <c r="A320" s="929"/>
      <c r="B320" s="1103"/>
      <c r="C320" s="1103"/>
      <c r="D320" s="2" t="s">
        <v>712</v>
      </c>
      <c r="E320" s="152" t="s">
        <v>2022</v>
      </c>
      <c r="F320" s="1105"/>
      <c r="G320" s="131">
        <v>3</v>
      </c>
      <c r="H320" s="131">
        <v>2</v>
      </c>
      <c r="I320" s="131">
        <v>2</v>
      </c>
      <c r="J320" s="131" t="s">
        <v>28</v>
      </c>
      <c r="K320" s="131" t="s">
        <v>28</v>
      </c>
      <c r="L320" s="131">
        <v>1</v>
      </c>
      <c r="M320" s="131" t="s">
        <v>28</v>
      </c>
      <c r="N320" s="131" t="s">
        <v>28</v>
      </c>
      <c r="O320" s="131" t="s">
        <v>28</v>
      </c>
      <c r="P320" s="131" t="s">
        <v>28</v>
      </c>
      <c r="Q320" s="131">
        <v>2</v>
      </c>
      <c r="R320" s="131" t="s">
        <v>28</v>
      </c>
      <c r="S320" s="131">
        <v>2</v>
      </c>
      <c r="T320" s="131">
        <v>3</v>
      </c>
    </row>
    <row r="321" spans="1:20" s="136" customFormat="1">
      <c r="A321" s="133"/>
      <c r="B321" s="138"/>
      <c r="C321" s="138"/>
      <c r="D321" s="133"/>
      <c r="E321" s="153"/>
      <c r="F321" s="144"/>
      <c r="G321" s="135">
        <f>AVERAGE(G317:G320)</f>
        <v>3</v>
      </c>
      <c r="H321" s="135">
        <f t="shared" ref="H321:T321" si="56">AVERAGE(H317:H320)</f>
        <v>2</v>
      </c>
      <c r="I321" s="135">
        <f t="shared" si="56"/>
        <v>2.25</v>
      </c>
      <c r="J321" s="135">
        <f t="shared" si="56"/>
        <v>2.5</v>
      </c>
      <c r="K321" s="135">
        <f t="shared" si="56"/>
        <v>2.5</v>
      </c>
      <c r="L321" s="135">
        <f t="shared" si="56"/>
        <v>1</v>
      </c>
      <c r="M321" s="135">
        <f t="shared" si="56"/>
        <v>1.5</v>
      </c>
      <c r="N321" s="135"/>
      <c r="O321" s="135"/>
      <c r="P321" s="135"/>
      <c r="Q321" s="135">
        <f t="shared" si="56"/>
        <v>2</v>
      </c>
      <c r="R321" s="135"/>
      <c r="S321" s="135">
        <f t="shared" si="56"/>
        <v>2.5</v>
      </c>
      <c r="T321" s="135">
        <f t="shared" si="56"/>
        <v>2.5</v>
      </c>
    </row>
    <row r="322" spans="1:20">
      <c r="A322" s="929" t="s">
        <v>716</v>
      </c>
      <c r="B322" s="1103" t="s">
        <v>2023</v>
      </c>
      <c r="C322" s="1103" t="s">
        <v>2024</v>
      </c>
      <c r="D322" s="2" t="s">
        <v>719</v>
      </c>
      <c r="E322" s="152" t="s">
        <v>2025</v>
      </c>
      <c r="F322" s="1105" t="s">
        <v>27</v>
      </c>
      <c r="G322" s="131">
        <v>3</v>
      </c>
      <c r="H322" s="131">
        <v>3</v>
      </c>
      <c r="I322" s="131">
        <v>2</v>
      </c>
      <c r="J322" s="131">
        <v>2</v>
      </c>
      <c r="K322" s="131" t="s">
        <v>28</v>
      </c>
      <c r="L322" s="131" t="s">
        <v>28</v>
      </c>
      <c r="M322" s="131" t="s">
        <v>28</v>
      </c>
      <c r="N322" s="131" t="s">
        <v>28</v>
      </c>
      <c r="O322" s="131" t="s">
        <v>28</v>
      </c>
      <c r="P322" s="131" t="s">
        <v>28</v>
      </c>
      <c r="Q322" s="131" t="s">
        <v>28</v>
      </c>
      <c r="R322" s="131">
        <v>1</v>
      </c>
      <c r="S322" s="131">
        <v>2</v>
      </c>
      <c r="T322" s="131">
        <v>3</v>
      </c>
    </row>
    <row r="323" spans="1:20">
      <c r="A323" s="929"/>
      <c r="B323" s="1103"/>
      <c r="C323" s="1103"/>
      <c r="D323" s="2" t="s">
        <v>721</v>
      </c>
      <c r="E323" s="152" t="s">
        <v>2026</v>
      </c>
      <c r="F323" s="1105"/>
      <c r="G323" s="131">
        <v>3</v>
      </c>
      <c r="H323" s="131">
        <v>3</v>
      </c>
      <c r="I323" s="131">
        <v>2</v>
      </c>
      <c r="J323" s="131">
        <v>3</v>
      </c>
      <c r="K323" s="131" t="s">
        <v>28</v>
      </c>
      <c r="L323" s="131" t="s">
        <v>28</v>
      </c>
      <c r="M323" s="131" t="s">
        <v>28</v>
      </c>
      <c r="N323" s="131" t="s">
        <v>28</v>
      </c>
      <c r="O323" s="131" t="s">
        <v>28</v>
      </c>
      <c r="P323" s="131" t="s">
        <v>28</v>
      </c>
      <c r="Q323" s="131" t="s">
        <v>28</v>
      </c>
      <c r="R323" s="131">
        <v>1</v>
      </c>
      <c r="S323" s="131">
        <v>2</v>
      </c>
      <c r="T323" s="131">
        <v>3</v>
      </c>
    </row>
    <row r="324" spans="1:20">
      <c r="A324" s="929"/>
      <c r="B324" s="1103"/>
      <c r="C324" s="1103"/>
      <c r="D324" s="2" t="s">
        <v>723</v>
      </c>
      <c r="E324" s="152" t="s">
        <v>2027</v>
      </c>
      <c r="F324" s="1105"/>
      <c r="G324" s="131">
        <v>3</v>
      </c>
      <c r="H324" s="131">
        <v>2</v>
      </c>
      <c r="I324" s="131">
        <v>2</v>
      </c>
      <c r="J324" s="131">
        <v>3</v>
      </c>
      <c r="K324" s="131" t="s">
        <v>28</v>
      </c>
      <c r="L324" s="131" t="s">
        <v>28</v>
      </c>
      <c r="M324" s="131" t="s">
        <v>28</v>
      </c>
      <c r="N324" s="131" t="s">
        <v>28</v>
      </c>
      <c r="O324" s="131" t="s">
        <v>28</v>
      </c>
      <c r="P324" s="131" t="s">
        <v>28</v>
      </c>
      <c r="Q324" s="131" t="s">
        <v>28</v>
      </c>
      <c r="R324" s="131">
        <v>1</v>
      </c>
      <c r="S324" s="131">
        <v>2</v>
      </c>
      <c r="T324" s="131">
        <v>3</v>
      </c>
    </row>
    <row r="325" spans="1:20">
      <c r="A325" s="929"/>
      <c r="B325" s="1103"/>
      <c r="C325" s="1103"/>
      <c r="D325" s="2" t="s">
        <v>725</v>
      </c>
      <c r="E325" s="152" t="s">
        <v>2028</v>
      </c>
      <c r="F325" s="1105"/>
      <c r="G325" s="131">
        <v>3</v>
      </c>
      <c r="H325" s="131">
        <v>2</v>
      </c>
      <c r="I325" s="131">
        <v>3</v>
      </c>
      <c r="J325" s="131">
        <v>1</v>
      </c>
      <c r="K325" s="131" t="s">
        <v>28</v>
      </c>
      <c r="L325" s="131" t="s">
        <v>28</v>
      </c>
      <c r="M325" s="131" t="s">
        <v>28</v>
      </c>
      <c r="N325" s="131" t="s">
        <v>28</v>
      </c>
      <c r="O325" s="131" t="s">
        <v>28</v>
      </c>
      <c r="P325" s="131" t="s">
        <v>28</v>
      </c>
      <c r="Q325" s="131" t="s">
        <v>28</v>
      </c>
      <c r="R325" s="131">
        <v>1</v>
      </c>
      <c r="S325" s="131">
        <v>2</v>
      </c>
      <c r="T325" s="131">
        <v>3</v>
      </c>
    </row>
    <row r="326" spans="1:20">
      <c r="A326" s="929"/>
      <c r="B326" s="1103"/>
      <c r="C326" s="1103"/>
      <c r="D326" s="2" t="s">
        <v>727</v>
      </c>
      <c r="E326" s="152" t="s">
        <v>2029</v>
      </c>
      <c r="F326" s="1105"/>
      <c r="G326" s="131">
        <v>3</v>
      </c>
      <c r="H326" s="131">
        <v>2</v>
      </c>
      <c r="I326" s="131">
        <v>2</v>
      </c>
      <c r="J326" s="131">
        <v>2</v>
      </c>
      <c r="K326" s="131"/>
      <c r="L326" s="131"/>
      <c r="M326" s="131"/>
      <c r="N326" s="131"/>
      <c r="O326" s="131"/>
      <c r="P326" s="131"/>
      <c r="Q326" s="131"/>
      <c r="R326" s="131">
        <v>1</v>
      </c>
      <c r="S326" s="131">
        <v>2</v>
      </c>
      <c r="T326" s="131">
        <v>3</v>
      </c>
    </row>
    <row r="327" spans="1:20" s="136" customFormat="1">
      <c r="A327" s="133"/>
      <c r="B327" s="138"/>
      <c r="C327" s="138"/>
      <c r="D327" s="133"/>
      <c r="E327" s="153"/>
      <c r="F327" s="144"/>
      <c r="G327" s="135">
        <f>AVERAGE(G322:G326)</f>
        <v>3</v>
      </c>
      <c r="H327" s="135">
        <f t="shared" ref="H327:T327" si="57">AVERAGE(H322:H326)</f>
        <v>2.4</v>
      </c>
      <c r="I327" s="135">
        <f t="shared" si="57"/>
        <v>2.2000000000000002</v>
      </c>
      <c r="J327" s="135">
        <f t="shared" si="57"/>
        <v>2.2000000000000002</v>
      </c>
      <c r="K327" s="135"/>
      <c r="L327" s="135"/>
      <c r="M327" s="135"/>
      <c r="N327" s="135"/>
      <c r="O327" s="135"/>
      <c r="P327" s="135"/>
      <c r="Q327" s="135"/>
      <c r="R327" s="135">
        <f t="shared" si="57"/>
        <v>1</v>
      </c>
      <c r="S327" s="135">
        <f t="shared" si="57"/>
        <v>2</v>
      </c>
      <c r="T327" s="135">
        <f t="shared" si="57"/>
        <v>3</v>
      </c>
    </row>
    <row r="328" spans="1:20">
      <c r="A328" s="929" t="s">
        <v>729</v>
      </c>
      <c r="B328" s="1103" t="s">
        <v>2030</v>
      </c>
      <c r="C328" s="1103" t="s">
        <v>2031</v>
      </c>
      <c r="D328" s="2" t="s">
        <v>732</v>
      </c>
      <c r="E328" s="152" t="s">
        <v>2032</v>
      </c>
      <c r="F328" s="1105" t="s">
        <v>27</v>
      </c>
      <c r="G328" s="131">
        <v>3</v>
      </c>
      <c r="H328" s="131">
        <v>3</v>
      </c>
      <c r="I328" s="131">
        <v>2</v>
      </c>
      <c r="J328" s="131">
        <v>2</v>
      </c>
      <c r="K328" s="131"/>
      <c r="L328" s="131"/>
      <c r="M328" s="131"/>
      <c r="N328" s="131"/>
      <c r="O328" s="131"/>
      <c r="P328" s="131"/>
      <c r="Q328" s="131"/>
      <c r="R328" s="131">
        <v>1</v>
      </c>
      <c r="S328" s="131">
        <v>2</v>
      </c>
      <c r="T328" s="131">
        <v>3</v>
      </c>
    </row>
    <row r="329" spans="1:20">
      <c r="A329" s="929"/>
      <c r="B329" s="1103"/>
      <c r="C329" s="1103"/>
      <c r="D329" s="2" t="s">
        <v>734</v>
      </c>
      <c r="E329" s="152" t="s">
        <v>2033</v>
      </c>
      <c r="F329" s="1105"/>
      <c r="G329" s="131">
        <v>3</v>
      </c>
      <c r="H329" s="131">
        <v>2</v>
      </c>
      <c r="I329" s="131">
        <v>2</v>
      </c>
      <c r="J329" s="131">
        <v>2</v>
      </c>
      <c r="K329" s="131"/>
      <c r="L329" s="131"/>
      <c r="M329" s="131"/>
      <c r="N329" s="131"/>
      <c r="O329" s="131"/>
      <c r="P329" s="131"/>
      <c r="Q329" s="131"/>
      <c r="R329" s="131">
        <v>1</v>
      </c>
      <c r="S329" s="131">
        <v>2</v>
      </c>
      <c r="T329" s="131">
        <v>2</v>
      </c>
    </row>
    <row r="330" spans="1:20">
      <c r="A330" s="929"/>
      <c r="B330" s="1103"/>
      <c r="C330" s="1103"/>
      <c r="D330" s="2" t="s">
        <v>736</v>
      </c>
      <c r="E330" s="152" t="s">
        <v>2034</v>
      </c>
      <c r="F330" s="1105"/>
      <c r="G330" s="131">
        <v>3</v>
      </c>
      <c r="H330" s="131">
        <v>3</v>
      </c>
      <c r="I330" s="131">
        <v>2</v>
      </c>
      <c r="J330" s="131">
        <v>3</v>
      </c>
      <c r="K330" s="131"/>
      <c r="L330" s="131"/>
      <c r="M330" s="131"/>
      <c r="N330" s="131"/>
      <c r="O330" s="131"/>
      <c r="P330" s="131"/>
      <c r="Q330" s="131"/>
      <c r="R330" s="131">
        <v>1</v>
      </c>
      <c r="S330" s="131">
        <v>3</v>
      </c>
      <c r="T330" s="131">
        <v>3</v>
      </c>
    </row>
    <row r="331" spans="1:20">
      <c r="A331" s="929"/>
      <c r="B331" s="1103"/>
      <c r="C331" s="1103"/>
      <c r="D331" s="2" t="s">
        <v>738</v>
      </c>
      <c r="E331" s="152" t="s">
        <v>2035</v>
      </c>
      <c r="F331" s="1105"/>
      <c r="G331" s="131">
        <v>3</v>
      </c>
      <c r="H331" s="131">
        <v>2</v>
      </c>
      <c r="I331" s="131">
        <v>2</v>
      </c>
      <c r="J331" s="131">
        <v>1</v>
      </c>
      <c r="K331" s="131"/>
      <c r="L331" s="131"/>
      <c r="M331" s="131"/>
      <c r="N331" s="131"/>
      <c r="O331" s="131"/>
      <c r="P331" s="131"/>
      <c r="Q331" s="131"/>
      <c r="R331" s="131">
        <v>1</v>
      </c>
      <c r="S331" s="131">
        <v>2</v>
      </c>
      <c r="T331" s="131">
        <v>3</v>
      </c>
    </row>
    <row r="332" spans="1:20">
      <c r="A332" s="929"/>
      <c r="B332" s="1103"/>
      <c r="C332" s="1103"/>
      <c r="D332" s="2" t="s">
        <v>740</v>
      </c>
      <c r="E332" s="152" t="s">
        <v>2036</v>
      </c>
      <c r="F332" s="1105"/>
      <c r="G332" s="131">
        <v>3</v>
      </c>
      <c r="H332" s="131">
        <v>2</v>
      </c>
      <c r="I332" s="131">
        <v>3</v>
      </c>
      <c r="J332" s="131">
        <v>2</v>
      </c>
      <c r="K332" s="131"/>
      <c r="L332" s="131"/>
      <c r="M332" s="131"/>
      <c r="N332" s="131"/>
      <c r="O332" s="131"/>
      <c r="P332" s="131"/>
      <c r="Q332" s="131"/>
      <c r="R332" s="131">
        <v>1</v>
      </c>
      <c r="S332" s="131">
        <v>2</v>
      </c>
      <c r="T332" s="131">
        <v>3</v>
      </c>
    </row>
    <row r="333" spans="1:20" s="136" customFormat="1">
      <c r="A333" s="133"/>
      <c r="B333" s="138"/>
      <c r="C333" s="138"/>
      <c r="D333" s="133"/>
      <c r="E333" s="153"/>
      <c r="F333" s="144"/>
      <c r="G333" s="135">
        <f>AVERAGE(G328:G332)</f>
        <v>3</v>
      </c>
      <c r="H333" s="135">
        <f t="shared" ref="H333:T333" si="58">AVERAGE(H328:H332)</f>
        <v>2.4</v>
      </c>
      <c r="I333" s="135">
        <f t="shared" si="58"/>
        <v>2.2000000000000002</v>
      </c>
      <c r="J333" s="135">
        <f t="shared" si="58"/>
        <v>2</v>
      </c>
      <c r="K333" s="135"/>
      <c r="L333" s="135"/>
      <c r="M333" s="135"/>
      <c r="N333" s="135"/>
      <c r="O333" s="135"/>
      <c r="P333" s="135"/>
      <c r="Q333" s="135"/>
      <c r="R333" s="135">
        <f t="shared" si="58"/>
        <v>1</v>
      </c>
      <c r="S333" s="135">
        <f t="shared" si="58"/>
        <v>2.2000000000000002</v>
      </c>
      <c r="T333" s="135">
        <f t="shared" si="58"/>
        <v>2.8</v>
      </c>
    </row>
    <row r="334" spans="1:20" ht="22.5">
      <c r="A334" s="929" t="s">
        <v>742</v>
      </c>
      <c r="B334" s="1103" t="s">
        <v>2037</v>
      </c>
      <c r="C334" s="1103" t="s">
        <v>2038</v>
      </c>
      <c r="D334" s="2" t="s">
        <v>745</v>
      </c>
      <c r="E334" s="152" t="s">
        <v>2039</v>
      </c>
      <c r="F334" s="1105" t="s">
        <v>27</v>
      </c>
      <c r="G334" s="131">
        <v>3</v>
      </c>
      <c r="H334" s="131">
        <v>2</v>
      </c>
      <c r="I334" s="131">
        <v>2</v>
      </c>
      <c r="J334" s="131">
        <v>2</v>
      </c>
      <c r="K334" s="131"/>
      <c r="L334" s="131"/>
      <c r="M334" s="131"/>
      <c r="N334" s="131"/>
      <c r="O334" s="131"/>
      <c r="P334" s="131"/>
      <c r="Q334" s="131"/>
      <c r="R334" s="131">
        <v>1</v>
      </c>
      <c r="S334" s="131">
        <v>3</v>
      </c>
      <c r="T334" s="131">
        <v>2</v>
      </c>
    </row>
    <row r="335" spans="1:20">
      <c r="A335" s="929"/>
      <c r="B335" s="1103"/>
      <c r="C335" s="1103"/>
      <c r="D335" s="2" t="s">
        <v>747</v>
      </c>
      <c r="E335" s="152" t="s">
        <v>2040</v>
      </c>
      <c r="F335" s="1105"/>
      <c r="G335" s="131">
        <v>3</v>
      </c>
      <c r="H335" s="131">
        <v>3</v>
      </c>
      <c r="I335" s="131">
        <v>2</v>
      </c>
      <c r="J335" s="131">
        <v>3</v>
      </c>
      <c r="K335" s="131"/>
      <c r="L335" s="131"/>
      <c r="M335" s="131"/>
      <c r="N335" s="131"/>
      <c r="O335" s="131"/>
      <c r="P335" s="131"/>
      <c r="Q335" s="131"/>
      <c r="R335" s="131">
        <v>1</v>
      </c>
      <c r="S335" s="131">
        <v>2</v>
      </c>
      <c r="T335" s="131">
        <v>3</v>
      </c>
    </row>
    <row r="336" spans="1:20" ht="22.5">
      <c r="A336" s="929"/>
      <c r="B336" s="1103"/>
      <c r="C336" s="1103"/>
      <c r="D336" s="2" t="s">
        <v>749</v>
      </c>
      <c r="E336" s="152" t="s">
        <v>2041</v>
      </c>
      <c r="F336" s="1105"/>
      <c r="G336" s="131">
        <v>2</v>
      </c>
      <c r="H336" s="131">
        <v>3</v>
      </c>
      <c r="I336" s="131">
        <v>2</v>
      </c>
      <c r="J336" s="131">
        <v>1</v>
      </c>
      <c r="K336" s="131"/>
      <c r="L336" s="131"/>
      <c r="M336" s="131"/>
      <c r="N336" s="131"/>
      <c r="O336" s="131"/>
      <c r="P336" s="131"/>
      <c r="Q336" s="131"/>
      <c r="R336" s="131">
        <v>1</v>
      </c>
      <c r="S336" s="131">
        <v>2</v>
      </c>
      <c r="T336" s="131">
        <v>3</v>
      </c>
    </row>
    <row r="337" spans="1:20" ht="22.5">
      <c r="A337" s="929"/>
      <c r="B337" s="1103"/>
      <c r="C337" s="1103"/>
      <c r="D337" s="2" t="s">
        <v>751</v>
      </c>
      <c r="E337" s="152" t="s">
        <v>2042</v>
      </c>
      <c r="F337" s="1105"/>
      <c r="G337" s="131">
        <v>3</v>
      </c>
      <c r="H337" s="131">
        <v>2</v>
      </c>
      <c r="I337" s="131">
        <v>2</v>
      </c>
      <c r="J337" s="131">
        <v>2</v>
      </c>
      <c r="K337" s="131"/>
      <c r="L337" s="131"/>
      <c r="M337" s="131"/>
      <c r="N337" s="131"/>
      <c r="O337" s="131"/>
      <c r="P337" s="131"/>
      <c r="Q337" s="131"/>
      <c r="R337" s="131">
        <v>1</v>
      </c>
      <c r="S337" s="131">
        <v>3</v>
      </c>
      <c r="T337" s="131">
        <v>3</v>
      </c>
    </row>
    <row r="338" spans="1:20" ht="22.5">
      <c r="A338" s="929"/>
      <c r="B338" s="1103"/>
      <c r="C338" s="1103"/>
      <c r="D338" s="2" t="s">
        <v>753</v>
      </c>
      <c r="E338" s="152" t="s">
        <v>2043</v>
      </c>
      <c r="F338" s="1105"/>
      <c r="G338" s="131">
        <v>3</v>
      </c>
      <c r="H338" s="131">
        <v>2</v>
      </c>
      <c r="I338" s="131">
        <v>2</v>
      </c>
      <c r="J338" s="131">
        <v>2</v>
      </c>
      <c r="K338" s="131"/>
      <c r="L338" s="131"/>
      <c r="M338" s="131"/>
      <c r="N338" s="131"/>
      <c r="O338" s="131"/>
      <c r="P338" s="131"/>
      <c r="Q338" s="131"/>
      <c r="R338" s="131">
        <v>1</v>
      </c>
      <c r="S338" s="131">
        <v>2</v>
      </c>
      <c r="T338" s="131">
        <v>3</v>
      </c>
    </row>
    <row r="339" spans="1:20" s="136" customFormat="1">
      <c r="A339" s="133"/>
      <c r="B339" s="138"/>
      <c r="C339" s="138"/>
      <c r="D339" s="133"/>
      <c r="E339" s="153"/>
      <c r="F339" s="144"/>
      <c r="G339" s="135">
        <f>AVERAGE(G334:G338)</f>
        <v>2.8</v>
      </c>
      <c r="H339" s="135">
        <f t="shared" ref="H339:T339" si="59">AVERAGE(H334:H338)</f>
        <v>2.4</v>
      </c>
      <c r="I339" s="135">
        <f t="shared" si="59"/>
        <v>2</v>
      </c>
      <c r="J339" s="135">
        <f t="shared" si="59"/>
        <v>2</v>
      </c>
      <c r="K339" s="135"/>
      <c r="L339" s="135"/>
      <c r="M339" s="135"/>
      <c r="N339" s="135"/>
      <c r="O339" s="135"/>
      <c r="P339" s="135"/>
      <c r="Q339" s="135"/>
      <c r="R339" s="135">
        <f t="shared" si="59"/>
        <v>1</v>
      </c>
      <c r="S339" s="135">
        <f t="shared" si="59"/>
        <v>2.4</v>
      </c>
      <c r="T339" s="135">
        <f t="shared" si="59"/>
        <v>2.8</v>
      </c>
    </row>
    <row r="340" spans="1:20">
      <c r="A340" s="929" t="s">
        <v>755</v>
      </c>
      <c r="B340" s="1103" t="s">
        <v>2044</v>
      </c>
      <c r="C340" s="1103" t="s">
        <v>2045</v>
      </c>
      <c r="D340" s="2" t="s">
        <v>758</v>
      </c>
      <c r="E340" s="152" t="s">
        <v>2046</v>
      </c>
      <c r="F340" s="1106" t="s">
        <v>27</v>
      </c>
      <c r="G340" s="131">
        <v>3</v>
      </c>
      <c r="H340" s="131">
        <v>3</v>
      </c>
      <c r="I340" s="131">
        <v>2</v>
      </c>
      <c r="J340" s="131">
        <v>2</v>
      </c>
      <c r="K340" s="131"/>
      <c r="L340" s="131"/>
      <c r="M340" s="131"/>
      <c r="N340" s="131"/>
      <c r="O340" s="131"/>
      <c r="P340" s="131"/>
      <c r="Q340" s="131"/>
      <c r="R340" s="131">
        <v>1</v>
      </c>
      <c r="S340" s="131">
        <v>2</v>
      </c>
      <c r="T340" s="131">
        <v>3</v>
      </c>
    </row>
    <row r="341" spans="1:20" ht="22.5">
      <c r="A341" s="929"/>
      <c r="B341" s="1103"/>
      <c r="C341" s="1103"/>
      <c r="D341" s="2" t="s">
        <v>760</v>
      </c>
      <c r="E341" s="152" t="s">
        <v>2047</v>
      </c>
      <c r="F341" s="1106"/>
      <c r="G341" s="131">
        <v>3</v>
      </c>
      <c r="H341" s="131">
        <v>3</v>
      </c>
      <c r="I341" s="131">
        <v>2</v>
      </c>
      <c r="J341" s="131">
        <v>3</v>
      </c>
      <c r="K341" s="131"/>
      <c r="L341" s="131"/>
      <c r="M341" s="131"/>
      <c r="N341" s="131"/>
      <c r="O341" s="131"/>
      <c r="P341" s="131"/>
      <c r="Q341" s="131"/>
      <c r="R341" s="131">
        <v>1</v>
      </c>
      <c r="S341" s="131">
        <v>2</v>
      </c>
      <c r="T341" s="131">
        <v>2</v>
      </c>
    </row>
    <row r="342" spans="1:20" ht="22.5">
      <c r="A342" s="929"/>
      <c r="B342" s="1103"/>
      <c r="C342" s="1103"/>
      <c r="D342" s="2" t="s">
        <v>762</v>
      </c>
      <c r="E342" s="152" t="s">
        <v>2048</v>
      </c>
      <c r="F342" s="1106"/>
      <c r="G342" s="131">
        <v>2</v>
      </c>
      <c r="H342" s="131">
        <v>3</v>
      </c>
      <c r="I342" s="131">
        <v>2</v>
      </c>
      <c r="J342" s="131">
        <v>3</v>
      </c>
      <c r="K342" s="131"/>
      <c r="L342" s="131"/>
      <c r="M342" s="131"/>
      <c r="N342" s="131"/>
      <c r="O342" s="131"/>
      <c r="P342" s="131"/>
      <c r="Q342" s="131"/>
      <c r="R342" s="131">
        <v>1</v>
      </c>
      <c r="S342" s="131">
        <v>2</v>
      </c>
      <c r="T342" s="131">
        <v>2</v>
      </c>
    </row>
    <row r="343" spans="1:20" ht="22.5">
      <c r="A343" s="929"/>
      <c r="B343" s="1103"/>
      <c r="C343" s="1103"/>
      <c r="D343" s="2" t="s">
        <v>764</v>
      </c>
      <c r="E343" s="152" t="s">
        <v>2049</v>
      </c>
      <c r="F343" s="1106"/>
      <c r="G343" s="131">
        <v>3</v>
      </c>
      <c r="H343" s="131">
        <v>2</v>
      </c>
      <c r="I343" s="131">
        <v>3</v>
      </c>
      <c r="J343" s="131">
        <v>2</v>
      </c>
      <c r="K343" s="131"/>
      <c r="L343" s="131"/>
      <c r="M343" s="131"/>
      <c r="N343" s="131"/>
      <c r="O343" s="131"/>
      <c r="P343" s="131"/>
      <c r="Q343" s="131"/>
      <c r="R343" s="131">
        <v>1</v>
      </c>
      <c r="S343" s="131">
        <v>2</v>
      </c>
      <c r="T343" s="131">
        <v>3</v>
      </c>
    </row>
    <row r="344" spans="1:20" ht="22.5">
      <c r="A344" s="929"/>
      <c r="B344" s="1103"/>
      <c r="C344" s="1103"/>
      <c r="D344" s="2" t="s">
        <v>766</v>
      </c>
      <c r="E344" s="152" t="s">
        <v>2050</v>
      </c>
      <c r="F344" s="1106"/>
      <c r="G344" s="131">
        <v>3</v>
      </c>
      <c r="H344" s="131">
        <v>3</v>
      </c>
      <c r="I344" s="131">
        <v>2</v>
      </c>
      <c r="J344" s="131">
        <v>2</v>
      </c>
      <c r="K344" s="131"/>
      <c r="L344" s="131"/>
      <c r="M344" s="131"/>
      <c r="N344" s="131"/>
      <c r="O344" s="131"/>
      <c r="P344" s="131"/>
      <c r="Q344" s="131"/>
      <c r="R344" s="131">
        <v>1</v>
      </c>
      <c r="S344" s="131">
        <v>2</v>
      </c>
      <c r="T344" s="131">
        <v>3</v>
      </c>
    </row>
    <row r="345" spans="1:20" s="136" customFormat="1">
      <c r="A345" s="133"/>
      <c r="B345" s="138"/>
      <c r="C345" s="138"/>
      <c r="D345" s="133"/>
      <c r="E345" s="153"/>
      <c r="F345" s="144"/>
      <c r="G345" s="135">
        <f>AVERAGE(G340:G344)</f>
        <v>2.8</v>
      </c>
      <c r="H345" s="135">
        <f t="shared" ref="H345:S345" si="60">AVERAGE(H340:H344)</f>
        <v>2.8</v>
      </c>
      <c r="I345" s="135">
        <f t="shared" si="60"/>
        <v>2.2000000000000002</v>
      </c>
      <c r="J345" s="135">
        <f t="shared" si="60"/>
        <v>2.4</v>
      </c>
      <c r="K345" s="135"/>
      <c r="L345" s="135"/>
      <c r="M345" s="135"/>
      <c r="N345" s="135"/>
      <c r="O345" s="135"/>
      <c r="P345" s="135"/>
      <c r="Q345" s="135"/>
      <c r="R345" s="135">
        <f t="shared" si="60"/>
        <v>1</v>
      </c>
      <c r="S345" s="135">
        <f t="shared" si="60"/>
        <v>2</v>
      </c>
      <c r="T345" s="135">
        <f>AVERAGE(T340:T344)</f>
        <v>2.6</v>
      </c>
    </row>
    <row r="346" spans="1:20">
      <c r="A346" s="929" t="s">
        <v>768</v>
      </c>
      <c r="B346" s="1103" t="s">
        <v>2051</v>
      </c>
      <c r="C346" s="1103" t="s">
        <v>2052</v>
      </c>
      <c r="D346" s="2" t="s">
        <v>771</v>
      </c>
      <c r="E346" s="152" t="s">
        <v>2053</v>
      </c>
      <c r="F346" s="1106" t="s">
        <v>27</v>
      </c>
      <c r="G346" s="131">
        <v>3</v>
      </c>
      <c r="H346" s="131">
        <v>2</v>
      </c>
      <c r="I346" s="131">
        <v>2</v>
      </c>
      <c r="J346" s="131">
        <v>3</v>
      </c>
      <c r="K346" s="131"/>
      <c r="L346" s="131"/>
      <c r="M346" s="131"/>
      <c r="N346" s="131"/>
      <c r="O346" s="131"/>
      <c r="P346" s="131"/>
      <c r="Q346" s="131"/>
      <c r="R346" s="131">
        <v>1</v>
      </c>
      <c r="S346" s="131">
        <v>2</v>
      </c>
      <c r="T346" s="131">
        <v>3</v>
      </c>
    </row>
    <row r="347" spans="1:20">
      <c r="A347" s="929"/>
      <c r="B347" s="1103"/>
      <c r="C347" s="1103"/>
      <c r="D347" s="2" t="s">
        <v>773</v>
      </c>
      <c r="E347" s="152" t="s">
        <v>2054</v>
      </c>
      <c r="F347" s="1106"/>
      <c r="G347" s="131">
        <v>3</v>
      </c>
      <c r="H347" s="131">
        <v>2</v>
      </c>
      <c r="I347" s="131">
        <v>2</v>
      </c>
      <c r="J347" s="131">
        <v>3</v>
      </c>
      <c r="K347" s="131"/>
      <c r="L347" s="131"/>
      <c r="M347" s="131"/>
      <c r="N347" s="131"/>
      <c r="O347" s="131"/>
      <c r="P347" s="131"/>
      <c r="Q347" s="131"/>
      <c r="R347" s="131">
        <v>1</v>
      </c>
      <c r="S347" s="131">
        <v>2</v>
      </c>
      <c r="T347" s="131">
        <v>2</v>
      </c>
    </row>
    <row r="348" spans="1:20">
      <c r="A348" s="929"/>
      <c r="B348" s="1103"/>
      <c r="C348" s="1103"/>
      <c r="D348" s="2" t="s">
        <v>775</v>
      </c>
      <c r="E348" s="152" t="s">
        <v>2055</v>
      </c>
      <c r="F348" s="1106"/>
      <c r="G348" s="131">
        <v>3</v>
      </c>
      <c r="H348" s="131">
        <v>2</v>
      </c>
      <c r="I348" s="131">
        <v>2</v>
      </c>
      <c r="J348" s="131">
        <v>3</v>
      </c>
      <c r="K348" s="131"/>
      <c r="L348" s="131"/>
      <c r="M348" s="131"/>
      <c r="N348" s="131"/>
      <c r="O348" s="131"/>
      <c r="P348" s="131"/>
      <c r="Q348" s="131"/>
      <c r="R348" s="131">
        <v>1</v>
      </c>
      <c r="S348" s="131">
        <v>2</v>
      </c>
      <c r="T348" s="131">
        <v>3</v>
      </c>
    </row>
    <row r="349" spans="1:20">
      <c r="A349" s="929"/>
      <c r="B349" s="1103"/>
      <c r="C349" s="1103"/>
      <c r="D349" s="2" t="s">
        <v>777</v>
      </c>
      <c r="E349" s="152" t="s">
        <v>2056</v>
      </c>
      <c r="F349" s="1106"/>
      <c r="G349" s="131">
        <v>3</v>
      </c>
      <c r="H349" s="131">
        <v>2</v>
      </c>
      <c r="I349" s="131">
        <v>3</v>
      </c>
      <c r="J349" s="131">
        <v>1</v>
      </c>
      <c r="K349" s="131"/>
      <c r="L349" s="131"/>
      <c r="M349" s="131"/>
      <c r="N349" s="131"/>
      <c r="O349" s="131"/>
      <c r="P349" s="131"/>
      <c r="Q349" s="131"/>
      <c r="R349" s="131">
        <v>1</v>
      </c>
      <c r="S349" s="131">
        <v>2</v>
      </c>
      <c r="T349" s="131">
        <v>3</v>
      </c>
    </row>
    <row r="350" spans="1:20">
      <c r="A350" s="929"/>
      <c r="B350" s="1103"/>
      <c r="C350" s="1103"/>
      <c r="D350" s="2" t="s">
        <v>779</v>
      </c>
      <c r="E350" s="152" t="s">
        <v>2057</v>
      </c>
      <c r="F350" s="1106"/>
      <c r="G350" s="131">
        <v>3</v>
      </c>
      <c r="H350" s="131">
        <v>2</v>
      </c>
      <c r="I350" s="131">
        <v>2</v>
      </c>
      <c r="J350" s="131">
        <v>2</v>
      </c>
      <c r="K350" s="131"/>
      <c r="L350" s="131"/>
      <c r="M350" s="131"/>
      <c r="N350" s="131"/>
      <c r="O350" s="131"/>
      <c r="P350" s="131"/>
      <c r="Q350" s="131"/>
      <c r="R350" s="131">
        <v>1</v>
      </c>
      <c r="S350" s="131">
        <v>2</v>
      </c>
      <c r="T350" s="131">
        <v>3</v>
      </c>
    </row>
    <row r="351" spans="1:20" s="136" customFormat="1">
      <c r="A351" s="133"/>
      <c r="B351" s="138"/>
      <c r="C351" s="138"/>
      <c r="D351" s="133"/>
      <c r="E351" s="153"/>
      <c r="F351" s="144"/>
      <c r="G351" s="135">
        <f>AVERAGE(G346:G350)</f>
        <v>3</v>
      </c>
      <c r="H351" s="135">
        <f t="shared" ref="H351:T351" si="61">AVERAGE(H346:H350)</f>
        <v>2</v>
      </c>
      <c r="I351" s="135">
        <f t="shared" si="61"/>
        <v>2.2000000000000002</v>
      </c>
      <c r="J351" s="135">
        <f t="shared" si="61"/>
        <v>2.4</v>
      </c>
      <c r="K351" s="135"/>
      <c r="L351" s="135"/>
      <c r="M351" s="135"/>
      <c r="N351" s="135"/>
      <c r="O351" s="135"/>
      <c r="P351" s="135"/>
      <c r="Q351" s="135"/>
      <c r="R351" s="135">
        <f t="shared" si="61"/>
        <v>1</v>
      </c>
      <c r="S351" s="135">
        <f t="shared" si="61"/>
        <v>2</v>
      </c>
      <c r="T351" s="135">
        <f t="shared" si="61"/>
        <v>2.8</v>
      </c>
    </row>
    <row r="352" spans="1:20">
      <c r="A352" s="929" t="s">
        <v>781</v>
      </c>
      <c r="B352" s="1103" t="s">
        <v>2058</v>
      </c>
      <c r="C352" s="1103" t="s">
        <v>2059</v>
      </c>
      <c r="D352" s="2" t="s">
        <v>784</v>
      </c>
      <c r="E352" s="152" t="s">
        <v>2060</v>
      </c>
      <c r="F352" s="1105" t="s">
        <v>27</v>
      </c>
      <c r="G352" s="131">
        <v>3</v>
      </c>
      <c r="H352" s="131">
        <v>3</v>
      </c>
      <c r="I352" s="131">
        <v>2</v>
      </c>
      <c r="J352" s="131">
        <v>2</v>
      </c>
      <c r="K352" s="131"/>
      <c r="L352" s="131"/>
      <c r="M352" s="131"/>
      <c r="N352" s="131"/>
      <c r="O352" s="131"/>
      <c r="P352" s="131"/>
      <c r="Q352" s="131"/>
      <c r="R352" s="131">
        <v>1</v>
      </c>
      <c r="S352" s="131">
        <v>2</v>
      </c>
      <c r="T352" s="131">
        <v>3</v>
      </c>
    </row>
    <row r="353" spans="1:20">
      <c r="A353" s="929"/>
      <c r="B353" s="1103"/>
      <c r="C353" s="1103"/>
      <c r="D353" s="2" t="s">
        <v>786</v>
      </c>
      <c r="E353" s="152" t="s">
        <v>2061</v>
      </c>
      <c r="F353" s="1105"/>
      <c r="G353" s="131">
        <v>3</v>
      </c>
      <c r="H353" s="131">
        <v>3</v>
      </c>
      <c r="I353" s="131">
        <v>2</v>
      </c>
      <c r="J353" s="131">
        <v>3</v>
      </c>
      <c r="K353" s="131"/>
      <c r="L353" s="131"/>
      <c r="M353" s="131"/>
      <c r="N353" s="131"/>
      <c r="O353" s="131"/>
      <c r="P353" s="131"/>
      <c r="Q353" s="131"/>
      <c r="R353" s="131">
        <v>1</v>
      </c>
      <c r="S353" s="131">
        <v>2</v>
      </c>
      <c r="T353" s="131">
        <v>2</v>
      </c>
    </row>
    <row r="354" spans="1:20">
      <c r="A354" s="929"/>
      <c r="B354" s="1103"/>
      <c r="C354" s="1103"/>
      <c r="D354" s="2" t="s">
        <v>788</v>
      </c>
      <c r="E354" s="152" t="s">
        <v>2062</v>
      </c>
      <c r="F354" s="1105"/>
      <c r="G354" s="131">
        <v>3</v>
      </c>
      <c r="H354" s="131">
        <v>2</v>
      </c>
      <c r="I354" s="131">
        <v>2</v>
      </c>
      <c r="J354" s="131">
        <v>2</v>
      </c>
      <c r="K354" s="131"/>
      <c r="L354" s="131"/>
      <c r="M354" s="131"/>
      <c r="N354" s="131"/>
      <c r="O354" s="131"/>
      <c r="P354" s="131"/>
      <c r="Q354" s="131"/>
      <c r="R354" s="131">
        <v>1</v>
      </c>
      <c r="S354" s="131">
        <v>2</v>
      </c>
      <c r="T354" s="131">
        <v>2</v>
      </c>
    </row>
    <row r="355" spans="1:20">
      <c r="A355" s="929"/>
      <c r="B355" s="1103"/>
      <c r="C355" s="1103"/>
      <c r="D355" s="2" t="s">
        <v>790</v>
      </c>
      <c r="E355" s="152" t="s">
        <v>2063</v>
      </c>
      <c r="F355" s="1105"/>
      <c r="G355" s="131">
        <v>3</v>
      </c>
      <c r="H355" s="131">
        <v>2</v>
      </c>
      <c r="I355" s="131">
        <v>3</v>
      </c>
      <c r="J355" s="131">
        <v>3</v>
      </c>
      <c r="K355" s="131"/>
      <c r="L355" s="131"/>
      <c r="M355" s="131"/>
      <c r="N355" s="131"/>
      <c r="O355" s="131"/>
      <c r="P355" s="131"/>
      <c r="Q355" s="131"/>
      <c r="R355" s="131">
        <v>1</v>
      </c>
      <c r="S355" s="131">
        <v>2</v>
      </c>
      <c r="T355" s="131">
        <v>3</v>
      </c>
    </row>
    <row r="356" spans="1:20">
      <c r="A356" s="929"/>
      <c r="B356" s="1103"/>
      <c r="C356" s="1103"/>
      <c r="D356" s="2" t="s">
        <v>1243</v>
      </c>
      <c r="E356" s="152" t="s">
        <v>2064</v>
      </c>
      <c r="F356" s="1105"/>
      <c r="G356" s="131">
        <v>3</v>
      </c>
      <c r="H356" s="131">
        <v>2</v>
      </c>
      <c r="I356" s="131">
        <v>1</v>
      </c>
      <c r="J356" s="131">
        <v>2</v>
      </c>
      <c r="K356" s="131"/>
      <c r="L356" s="131"/>
      <c r="M356" s="131"/>
      <c r="N356" s="131"/>
      <c r="O356" s="131"/>
      <c r="P356" s="131"/>
      <c r="Q356" s="131"/>
      <c r="R356" s="131">
        <v>1</v>
      </c>
      <c r="S356" s="131">
        <v>2</v>
      </c>
      <c r="T356" s="131">
        <v>3</v>
      </c>
    </row>
    <row r="357" spans="1:20" s="136" customFormat="1">
      <c r="A357" s="133"/>
      <c r="B357" s="138"/>
      <c r="C357" s="138"/>
      <c r="D357" s="133"/>
      <c r="E357" s="153"/>
      <c r="F357" s="144"/>
      <c r="G357" s="135">
        <f>AVERAGE(G352:G356)</f>
        <v>3</v>
      </c>
      <c r="H357" s="135">
        <f t="shared" ref="H357:T357" si="62">AVERAGE(H352:H356)</f>
        <v>2.4</v>
      </c>
      <c r="I357" s="135">
        <f t="shared" si="62"/>
        <v>2</v>
      </c>
      <c r="J357" s="135">
        <f t="shared" si="62"/>
        <v>2.4</v>
      </c>
      <c r="K357" s="135"/>
      <c r="L357" s="135"/>
      <c r="M357" s="135"/>
      <c r="N357" s="135"/>
      <c r="O357" s="135"/>
      <c r="P357" s="135"/>
      <c r="Q357" s="135"/>
      <c r="R357" s="135">
        <f t="shared" si="62"/>
        <v>1</v>
      </c>
      <c r="S357" s="135">
        <f t="shared" si="62"/>
        <v>2</v>
      </c>
      <c r="T357" s="135">
        <f t="shared" si="62"/>
        <v>2.6</v>
      </c>
    </row>
    <row r="358" spans="1:20">
      <c r="A358" s="929" t="s">
        <v>793</v>
      </c>
      <c r="B358" s="1103" t="s">
        <v>2065</v>
      </c>
      <c r="C358" s="1103" t="s">
        <v>2066</v>
      </c>
      <c r="D358" s="2" t="s">
        <v>796</v>
      </c>
      <c r="E358" s="152" t="s">
        <v>2067</v>
      </c>
      <c r="F358" s="1105" t="s">
        <v>27</v>
      </c>
      <c r="G358" s="131">
        <v>2</v>
      </c>
      <c r="H358" s="131">
        <v>3</v>
      </c>
      <c r="I358" s="131">
        <v>2</v>
      </c>
      <c r="J358" s="131">
        <v>2</v>
      </c>
      <c r="K358" s="131"/>
      <c r="L358" s="131"/>
      <c r="M358" s="131"/>
      <c r="N358" s="131"/>
      <c r="O358" s="131"/>
      <c r="P358" s="131"/>
      <c r="Q358" s="131"/>
      <c r="R358" s="131">
        <v>1</v>
      </c>
      <c r="S358" s="131">
        <v>2</v>
      </c>
      <c r="T358" s="131">
        <v>3</v>
      </c>
    </row>
    <row r="359" spans="1:20">
      <c r="A359" s="929"/>
      <c r="B359" s="1103"/>
      <c r="C359" s="1103"/>
      <c r="D359" s="2" t="s">
        <v>798</v>
      </c>
      <c r="E359" s="152" t="s">
        <v>2068</v>
      </c>
      <c r="F359" s="1105"/>
      <c r="G359" s="131">
        <v>3</v>
      </c>
      <c r="H359" s="131">
        <v>3</v>
      </c>
      <c r="I359" s="131">
        <v>3</v>
      </c>
      <c r="J359" s="131">
        <v>2</v>
      </c>
      <c r="K359" s="131"/>
      <c r="L359" s="131"/>
      <c r="M359" s="131"/>
      <c r="N359" s="131"/>
      <c r="O359" s="131"/>
      <c r="P359" s="131"/>
      <c r="Q359" s="131"/>
      <c r="R359" s="131">
        <v>1</v>
      </c>
      <c r="S359" s="131">
        <v>2</v>
      </c>
      <c r="T359" s="131">
        <v>3</v>
      </c>
    </row>
    <row r="360" spans="1:20" ht="22.5">
      <c r="A360" s="929"/>
      <c r="B360" s="1103"/>
      <c r="C360" s="1103"/>
      <c r="D360" s="2" t="s">
        <v>800</v>
      </c>
      <c r="E360" s="152" t="s">
        <v>2069</v>
      </c>
      <c r="F360" s="1105"/>
      <c r="G360" s="131">
        <v>3</v>
      </c>
      <c r="H360" s="131">
        <v>2</v>
      </c>
      <c r="I360" s="131">
        <v>3</v>
      </c>
      <c r="J360" s="131">
        <v>3</v>
      </c>
      <c r="K360" s="131"/>
      <c r="L360" s="131"/>
      <c r="M360" s="131"/>
      <c r="N360" s="131"/>
      <c r="O360" s="131"/>
      <c r="P360" s="131"/>
      <c r="Q360" s="131"/>
      <c r="R360" s="131">
        <v>1</v>
      </c>
      <c r="S360" s="131">
        <v>3</v>
      </c>
      <c r="T360" s="131">
        <v>2</v>
      </c>
    </row>
    <row r="361" spans="1:20">
      <c r="A361" s="929"/>
      <c r="B361" s="1103"/>
      <c r="C361" s="1103"/>
      <c r="D361" s="2" t="s">
        <v>802</v>
      </c>
      <c r="E361" s="152" t="s">
        <v>2070</v>
      </c>
      <c r="F361" s="1105"/>
      <c r="G361" s="131">
        <v>2</v>
      </c>
      <c r="H361" s="131">
        <v>2</v>
      </c>
      <c r="I361" s="131">
        <v>3</v>
      </c>
      <c r="J361" s="131">
        <v>1</v>
      </c>
      <c r="K361" s="131"/>
      <c r="L361" s="131"/>
      <c r="M361" s="131"/>
      <c r="N361" s="131"/>
      <c r="O361" s="131"/>
      <c r="P361" s="131"/>
      <c r="Q361" s="131"/>
      <c r="R361" s="131">
        <v>1</v>
      </c>
      <c r="S361" s="131">
        <v>3</v>
      </c>
      <c r="T361" s="131">
        <v>2</v>
      </c>
    </row>
    <row r="362" spans="1:20">
      <c r="A362" s="929"/>
      <c r="B362" s="1103"/>
      <c r="C362" s="1103"/>
      <c r="D362" s="2" t="s">
        <v>793</v>
      </c>
      <c r="E362" s="152" t="s">
        <v>2071</v>
      </c>
      <c r="F362" s="1105"/>
      <c r="G362" s="131">
        <v>3</v>
      </c>
      <c r="H362" s="131">
        <v>2</v>
      </c>
      <c r="I362" s="131">
        <v>2</v>
      </c>
      <c r="J362" s="131">
        <v>2</v>
      </c>
      <c r="K362" s="131"/>
      <c r="L362" s="131"/>
      <c r="M362" s="131"/>
      <c r="N362" s="131"/>
      <c r="O362" s="131"/>
      <c r="P362" s="131"/>
      <c r="Q362" s="131"/>
      <c r="R362" s="131">
        <v>1</v>
      </c>
      <c r="S362" s="131">
        <v>2</v>
      </c>
      <c r="T362" s="131">
        <v>3</v>
      </c>
    </row>
    <row r="363" spans="1:20" s="136" customFormat="1">
      <c r="A363" s="133"/>
      <c r="B363" s="138"/>
      <c r="C363" s="138"/>
      <c r="D363" s="133"/>
      <c r="E363" s="153"/>
      <c r="F363" s="144"/>
      <c r="G363" s="135">
        <f>AVERAGE(G358:G362)</f>
        <v>2.6</v>
      </c>
      <c r="H363" s="135">
        <f t="shared" ref="H363:T363" si="63">AVERAGE(H358:H362)</f>
        <v>2.4</v>
      </c>
      <c r="I363" s="135">
        <f t="shared" si="63"/>
        <v>2.6</v>
      </c>
      <c r="J363" s="135">
        <f t="shared" si="63"/>
        <v>2</v>
      </c>
      <c r="K363" s="135"/>
      <c r="L363" s="135"/>
      <c r="M363" s="135"/>
      <c r="N363" s="135"/>
      <c r="O363" s="135"/>
      <c r="P363" s="135"/>
      <c r="Q363" s="135"/>
      <c r="R363" s="135">
        <f t="shared" si="63"/>
        <v>1</v>
      </c>
      <c r="S363" s="135">
        <f t="shared" si="63"/>
        <v>2.4</v>
      </c>
      <c r="T363" s="135">
        <f t="shared" si="63"/>
        <v>2.6</v>
      </c>
    </row>
    <row r="364" spans="1:20">
      <c r="A364" s="929" t="s">
        <v>804</v>
      </c>
      <c r="B364" s="1103" t="s">
        <v>2072</v>
      </c>
      <c r="C364" s="1103" t="s">
        <v>2073</v>
      </c>
      <c r="D364" s="2" t="s">
        <v>807</v>
      </c>
      <c r="E364" s="152" t="s">
        <v>2025</v>
      </c>
      <c r="F364" s="1105" t="s">
        <v>107</v>
      </c>
      <c r="G364" s="131">
        <v>3</v>
      </c>
      <c r="H364" s="131">
        <v>2</v>
      </c>
      <c r="I364" s="131">
        <v>2</v>
      </c>
      <c r="J364" s="131">
        <v>2</v>
      </c>
      <c r="K364" s="131"/>
      <c r="L364" s="131"/>
      <c r="M364" s="131"/>
      <c r="N364" s="131"/>
      <c r="O364" s="131"/>
      <c r="P364" s="131"/>
      <c r="Q364" s="131"/>
      <c r="R364" s="131">
        <v>1</v>
      </c>
      <c r="S364" s="131">
        <v>2</v>
      </c>
      <c r="T364" s="131">
        <v>2</v>
      </c>
    </row>
    <row r="365" spans="1:20">
      <c r="A365" s="929"/>
      <c r="B365" s="1103"/>
      <c r="C365" s="1103"/>
      <c r="D365" s="2" t="s">
        <v>809</v>
      </c>
      <c r="E365" s="152" t="s">
        <v>2026</v>
      </c>
      <c r="F365" s="1105"/>
      <c r="G365" s="131">
        <v>3</v>
      </c>
      <c r="H365" s="131">
        <v>3</v>
      </c>
      <c r="I365" s="131">
        <v>3</v>
      </c>
      <c r="J365" s="131">
        <v>1</v>
      </c>
      <c r="K365" s="131"/>
      <c r="L365" s="131"/>
      <c r="M365" s="131"/>
      <c r="N365" s="131"/>
      <c r="O365" s="131"/>
      <c r="P365" s="131"/>
      <c r="Q365" s="131"/>
      <c r="R365" s="131">
        <v>1</v>
      </c>
      <c r="S365" s="131">
        <v>2</v>
      </c>
      <c r="T365" s="131">
        <v>3</v>
      </c>
    </row>
    <row r="366" spans="1:20">
      <c r="A366" s="929"/>
      <c r="B366" s="1103"/>
      <c r="C366" s="1103"/>
      <c r="D366" s="2" t="s">
        <v>811</v>
      </c>
      <c r="E366" s="152" t="s">
        <v>2027</v>
      </c>
      <c r="F366" s="1105"/>
      <c r="G366" s="131">
        <v>3</v>
      </c>
      <c r="H366" s="131">
        <v>2</v>
      </c>
      <c r="I366" s="131">
        <v>2</v>
      </c>
      <c r="J366" s="131">
        <v>3</v>
      </c>
      <c r="K366" s="131"/>
      <c r="L366" s="131"/>
      <c r="M366" s="131"/>
      <c r="N366" s="131"/>
      <c r="O366" s="131"/>
      <c r="P366" s="131"/>
      <c r="Q366" s="131"/>
      <c r="R366" s="131">
        <v>1</v>
      </c>
      <c r="S366" s="131">
        <v>2</v>
      </c>
      <c r="T366" s="131">
        <v>3</v>
      </c>
    </row>
    <row r="367" spans="1:20">
      <c r="A367" s="929"/>
      <c r="B367" s="1103"/>
      <c r="C367" s="1103"/>
      <c r="D367" s="2" t="s">
        <v>813</v>
      </c>
      <c r="E367" s="152" t="s">
        <v>2028</v>
      </c>
      <c r="F367" s="1105"/>
      <c r="G367" s="131">
        <v>3</v>
      </c>
      <c r="H367" s="131">
        <v>3</v>
      </c>
      <c r="I367" s="131">
        <v>3</v>
      </c>
      <c r="J367" s="131">
        <v>2</v>
      </c>
      <c r="K367" s="131"/>
      <c r="L367" s="131"/>
      <c r="M367" s="131"/>
      <c r="N367" s="131"/>
      <c r="O367" s="131"/>
      <c r="P367" s="131"/>
      <c r="Q367" s="131"/>
      <c r="R367" s="131">
        <v>1</v>
      </c>
      <c r="S367" s="131">
        <v>3</v>
      </c>
      <c r="T367" s="131">
        <v>3</v>
      </c>
    </row>
    <row r="368" spans="1:20" s="136" customFormat="1">
      <c r="A368" s="133"/>
      <c r="B368" s="138"/>
      <c r="C368" s="138"/>
      <c r="D368" s="133"/>
      <c r="E368" s="153"/>
      <c r="F368" s="144"/>
      <c r="G368" s="135">
        <f>AVERAGE(G364:G367)</f>
        <v>3</v>
      </c>
      <c r="H368" s="135">
        <f t="shared" ref="H368:T368" si="64">AVERAGE(H364:H367)</f>
        <v>2.5</v>
      </c>
      <c r="I368" s="135">
        <f t="shared" si="64"/>
        <v>2.5</v>
      </c>
      <c r="J368" s="135">
        <f t="shared" si="64"/>
        <v>2</v>
      </c>
      <c r="K368" s="135"/>
      <c r="L368" s="135"/>
      <c r="M368" s="135"/>
      <c r="N368" s="135"/>
      <c r="O368" s="135"/>
      <c r="P368" s="135"/>
      <c r="Q368" s="135"/>
      <c r="R368" s="135">
        <f t="shared" si="64"/>
        <v>1</v>
      </c>
      <c r="S368" s="135">
        <f t="shared" si="64"/>
        <v>2.25</v>
      </c>
      <c r="T368" s="135">
        <f t="shared" si="64"/>
        <v>2.75</v>
      </c>
    </row>
    <row r="369" spans="1:20">
      <c r="A369" s="929" t="s">
        <v>817</v>
      </c>
      <c r="B369" s="1103" t="s">
        <v>2074</v>
      </c>
      <c r="C369" s="1103" t="s">
        <v>819</v>
      </c>
      <c r="D369" s="2" t="s">
        <v>820</v>
      </c>
      <c r="E369" s="152" t="s">
        <v>2029</v>
      </c>
      <c r="F369" s="1105" t="s">
        <v>107</v>
      </c>
      <c r="G369" s="131">
        <v>3</v>
      </c>
      <c r="H369" s="131">
        <v>2</v>
      </c>
      <c r="I369" s="131">
        <v>2</v>
      </c>
      <c r="J369" s="131">
        <v>3</v>
      </c>
      <c r="K369" s="131"/>
      <c r="L369" s="131"/>
      <c r="M369" s="131"/>
      <c r="N369" s="131"/>
      <c r="O369" s="131"/>
      <c r="P369" s="131"/>
      <c r="Q369" s="131"/>
      <c r="R369" s="131">
        <v>1</v>
      </c>
      <c r="S369" s="131">
        <v>2</v>
      </c>
      <c r="T369" s="131">
        <v>3</v>
      </c>
    </row>
    <row r="370" spans="1:20">
      <c r="A370" s="929"/>
      <c r="B370" s="1103"/>
      <c r="C370" s="1103"/>
      <c r="D370" s="2" t="s">
        <v>822</v>
      </c>
      <c r="E370" s="152" t="s">
        <v>2075</v>
      </c>
      <c r="F370" s="1105"/>
      <c r="G370" s="131">
        <v>2</v>
      </c>
      <c r="H370" s="131">
        <v>3</v>
      </c>
      <c r="I370" s="131">
        <v>2</v>
      </c>
      <c r="J370" s="131">
        <v>3</v>
      </c>
      <c r="K370" s="131"/>
      <c r="L370" s="131"/>
      <c r="M370" s="131"/>
      <c r="N370" s="131"/>
      <c r="O370" s="131"/>
      <c r="P370" s="131"/>
      <c r="Q370" s="131"/>
      <c r="R370" s="131">
        <v>1</v>
      </c>
      <c r="S370" s="131">
        <v>3</v>
      </c>
      <c r="T370" s="131">
        <v>3</v>
      </c>
    </row>
    <row r="371" spans="1:20" ht="22.5">
      <c r="A371" s="929"/>
      <c r="B371" s="1103"/>
      <c r="C371" s="1103"/>
      <c r="D371" s="2" t="s">
        <v>824</v>
      </c>
      <c r="E371" s="152" t="s">
        <v>2076</v>
      </c>
      <c r="F371" s="1105"/>
      <c r="G371" s="131">
        <v>3</v>
      </c>
      <c r="H371" s="131">
        <v>3</v>
      </c>
      <c r="I371" s="131">
        <v>1</v>
      </c>
      <c r="J371" s="131">
        <v>3</v>
      </c>
      <c r="K371" s="131"/>
      <c r="L371" s="131"/>
      <c r="M371" s="131"/>
      <c r="N371" s="131"/>
      <c r="O371" s="131"/>
      <c r="P371" s="131"/>
      <c r="Q371" s="131"/>
      <c r="R371" s="131">
        <v>1</v>
      </c>
      <c r="S371" s="131">
        <v>2</v>
      </c>
      <c r="T371" s="131">
        <v>3</v>
      </c>
    </row>
    <row r="372" spans="1:20" ht="22.5">
      <c r="A372" s="929"/>
      <c r="B372" s="1103"/>
      <c r="C372" s="1103"/>
      <c r="D372" s="2" t="s">
        <v>826</v>
      </c>
      <c r="E372" s="152" t="s">
        <v>2077</v>
      </c>
      <c r="F372" s="1105"/>
      <c r="G372" s="131">
        <v>3</v>
      </c>
      <c r="H372" s="131">
        <v>2</v>
      </c>
      <c r="I372" s="131">
        <v>3</v>
      </c>
      <c r="J372" s="131">
        <v>2</v>
      </c>
      <c r="K372" s="131"/>
      <c r="L372" s="131"/>
      <c r="M372" s="131"/>
      <c r="N372" s="131"/>
      <c r="O372" s="131"/>
      <c r="P372" s="131"/>
      <c r="Q372" s="131"/>
      <c r="R372" s="131">
        <v>1</v>
      </c>
      <c r="S372" s="131">
        <v>2</v>
      </c>
      <c r="T372" s="131">
        <v>2</v>
      </c>
    </row>
    <row r="373" spans="1:20" s="136" customFormat="1">
      <c r="A373" s="133"/>
      <c r="B373" s="138"/>
      <c r="C373" s="138"/>
      <c r="D373" s="133"/>
      <c r="E373" s="153"/>
      <c r="F373" s="144"/>
      <c r="G373" s="135">
        <f>AVERAGE(G369:G372)</f>
        <v>2.75</v>
      </c>
      <c r="H373" s="135">
        <f t="shared" ref="H373:T373" si="65">AVERAGE(H369:H372)</f>
        <v>2.5</v>
      </c>
      <c r="I373" s="135">
        <f t="shared" si="65"/>
        <v>2</v>
      </c>
      <c r="J373" s="135">
        <f t="shared" si="65"/>
        <v>2.75</v>
      </c>
      <c r="K373" s="135"/>
      <c r="L373" s="135"/>
      <c r="M373" s="135"/>
      <c r="N373" s="135"/>
      <c r="O373" s="135"/>
      <c r="P373" s="135"/>
      <c r="Q373" s="135"/>
      <c r="R373" s="135">
        <f t="shared" si="65"/>
        <v>1</v>
      </c>
      <c r="S373" s="135">
        <f t="shared" si="65"/>
        <v>2.25</v>
      </c>
      <c r="T373" s="135">
        <f t="shared" si="65"/>
        <v>2.75</v>
      </c>
    </row>
    <row r="374" spans="1:20">
      <c r="A374" s="929" t="s">
        <v>828</v>
      </c>
      <c r="B374" s="1103" t="s">
        <v>2078</v>
      </c>
      <c r="C374" s="1103" t="s">
        <v>2079</v>
      </c>
      <c r="D374" s="2" t="s">
        <v>1267</v>
      </c>
      <c r="E374" s="152" t="s">
        <v>2080</v>
      </c>
      <c r="F374" s="1105" t="s">
        <v>27</v>
      </c>
      <c r="G374" s="131">
        <v>3</v>
      </c>
      <c r="H374" s="131">
        <v>3</v>
      </c>
      <c r="I374" s="131">
        <v>2</v>
      </c>
      <c r="J374" s="131">
        <v>2</v>
      </c>
      <c r="K374" s="131"/>
      <c r="L374" s="131"/>
      <c r="M374" s="131"/>
      <c r="N374" s="131"/>
      <c r="O374" s="131"/>
      <c r="P374" s="131"/>
      <c r="Q374" s="131"/>
      <c r="R374" s="131">
        <v>1</v>
      </c>
      <c r="S374" s="131">
        <v>2</v>
      </c>
      <c r="T374" s="131">
        <v>3</v>
      </c>
    </row>
    <row r="375" spans="1:20">
      <c r="A375" s="929"/>
      <c r="B375" s="1103"/>
      <c r="C375" s="1103"/>
      <c r="D375" s="2" t="s">
        <v>1269</v>
      </c>
      <c r="E375" s="152" t="s">
        <v>2081</v>
      </c>
      <c r="F375" s="1105"/>
      <c r="G375" s="131">
        <v>3</v>
      </c>
      <c r="H375" s="131">
        <v>3</v>
      </c>
      <c r="I375" s="131">
        <v>2</v>
      </c>
      <c r="J375" s="131">
        <v>3</v>
      </c>
      <c r="K375" s="131"/>
      <c r="L375" s="131"/>
      <c r="M375" s="131"/>
      <c r="N375" s="131"/>
      <c r="O375" s="131"/>
      <c r="P375" s="131"/>
      <c r="Q375" s="131"/>
      <c r="R375" s="131">
        <v>1</v>
      </c>
      <c r="S375" s="131">
        <v>3</v>
      </c>
      <c r="T375" s="131">
        <v>3</v>
      </c>
    </row>
    <row r="376" spans="1:20">
      <c r="A376" s="929"/>
      <c r="B376" s="1103"/>
      <c r="C376" s="1103"/>
      <c r="D376" s="2" t="s">
        <v>1271</v>
      </c>
      <c r="E376" s="152" t="s">
        <v>2082</v>
      </c>
      <c r="F376" s="1105"/>
      <c r="G376" s="131">
        <v>3</v>
      </c>
      <c r="H376" s="131">
        <v>2</v>
      </c>
      <c r="I376" s="131">
        <v>2</v>
      </c>
      <c r="J376" s="131">
        <v>1</v>
      </c>
      <c r="K376" s="131" t="s">
        <v>28</v>
      </c>
      <c r="L376" s="131" t="s">
        <v>28</v>
      </c>
      <c r="M376" s="131" t="s">
        <v>28</v>
      </c>
      <c r="N376" s="131" t="s">
        <v>28</v>
      </c>
      <c r="O376" s="131" t="s">
        <v>28</v>
      </c>
      <c r="P376" s="131" t="s">
        <v>28</v>
      </c>
      <c r="Q376" s="131" t="s">
        <v>28</v>
      </c>
      <c r="R376" s="131">
        <v>1</v>
      </c>
      <c r="S376" s="131">
        <v>2</v>
      </c>
      <c r="T376" s="131">
        <v>3</v>
      </c>
    </row>
    <row r="377" spans="1:20">
      <c r="A377" s="929"/>
      <c r="B377" s="1103"/>
      <c r="C377" s="1103"/>
      <c r="D377" s="2" t="s">
        <v>1273</v>
      </c>
      <c r="E377" s="152" t="s">
        <v>2083</v>
      </c>
      <c r="F377" s="1105"/>
      <c r="G377" s="131">
        <v>3</v>
      </c>
      <c r="H377" s="131">
        <v>2</v>
      </c>
      <c r="I377" s="131">
        <v>3</v>
      </c>
      <c r="J377" s="131">
        <v>3</v>
      </c>
      <c r="K377" s="131" t="s">
        <v>28</v>
      </c>
      <c r="L377" s="131" t="s">
        <v>28</v>
      </c>
      <c r="M377" s="131" t="s">
        <v>28</v>
      </c>
      <c r="N377" s="131" t="s">
        <v>28</v>
      </c>
      <c r="O377" s="131" t="s">
        <v>28</v>
      </c>
      <c r="P377" s="131" t="s">
        <v>28</v>
      </c>
      <c r="Q377" s="131" t="s">
        <v>28</v>
      </c>
      <c r="R377" s="131">
        <v>1</v>
      </c>
      <c r="S377" s="131">
        <v>2</v>
      </c>
      <c r="T377" s="131">
        <v>3</v>
      </c>
    </row>
    <row r="378" spans="1:20">
      <c r="A378" s="929"/>
      <c r="B378" s="1103"/>
      <c r="C378" s="1103"/>
      <c r="D378" s="154" t="s">
        <v>1275</v>
      </c>
      <c r="E378" s="152" t="s">
        <v>2084</v>
      </c>
      <c r="F378" s="1105"/>
      <c r="G378" s="131">
        <v>3</v>
      </c>
      <c r="H378" s="131">
        <v>3</v>
      </c>
      <c r="I378" s="131">
        <v>2</v>
      </c>
      <c r="J378" s="131">
        <v>2</v>
      </c>
      <c r="K378" s="131"/>
      <c r="L378" s="131"/>
      <c r="M378" s="131"/>
      <c r="N378" s="131"/>
      <c r="O378" s="131"/>
      <c r="P378" s="131"/>
      <c r="Q378" s="131"/>
      <c r="R378" s="131">
        <v>1</v>
      </c>
      <c r="S378" s="131">
        <v>2</v>
      </c>
      <c r="T378" s="131">
        <v>3</v>
      </c>
    </row>
    <row r="379" spans="1:20" s="136" customFormat="1">
      <c r="A379" s="133"/>
      <c r="B379" s="138"/>
      <c r="C379" s="138"/>
      <c r="D379" s="155"/>
      <c r="E379" s="153"/>
      <c r="F379" s="144"/>
      <c r="G379" s="135">
        <f>AVERAGE(G374:G378)</f>
        <v>3</v>
      </c>
      <c r="H379" s="135">
        <f t="shared" ref="H379:T379" si="66">AVERAGE(H374:H378)</f>
        <v>2.6</v>
      </c>
      <c r="I379" s="135">
        <f t="shared" si="66"/>
        <v>2.2000000000000002</v>
      </c>
      <c r="J379" s="135">
        <f t="shared" si="66"/>
        <v>2.2000000000000002</v>
      </c>
      <c r="K379" s="135"/>
      <c r="L379" s="135"/>
      <c r="M379" s="135"/>
      <c r="N379" s="135"/>
      <c r="O379" s="135"/>
      <c r="P379" s="135"/>
      <c r="Q379" s="135"/>
      <c r="R379" s="135">
        <f t="shared" si="66"/>
        <v>1</v>
      </c>
      <c r="S379" s="135">
        <f t="shared" si="66"/>
        <v>2.2000000000000002</v>
      </c>
      <c r="T379" s="135">
        <f t="shared" si="66"/>
        <v>3</v>
      </c>
    </row>
    <row r="380" spans="1:20">
      <c r="A380" s="929" t="s">
        <v>841</v>
      </c>
      <c r="B380" s="1103" t="s">
        <v>2085</v>
      </c>
      <c r="C380" s="929" t="s">
        <v>2086</v>
      </c>
      <c r="D380" s="2" t="s">
        <v>831</v>
      </c>
      <c r="E380" s="152" t="s">
        <v>2087</v>
      </c>
      <c r="F380" s="1105" t="s">
        <v>27</v>
      </c>
      <c r="G380" s="131">
        <v>3</v>
      </c>
      <c r="H380" s="131">
        <v>2</v>
      </c>
      <c r="I380" s="131">
        <v>2</v>
      </c>
      <c r="J380" s="131">
        <v>2</v>
      </c>
      <c r="K380" s="131"/>
      <c r="L380" s="131"/>
      <c r="M380" s="131"/>
      <c r="N380" s="131"/>
      <c r="O380" s="131"/>
      <c r="P380" s="131"/>
      <c r="Q380" s="131"/>
      <c r="R380" s="131">
        <v>1</v>
      </c>
      <c r="S380" s="131">
        <v>2</v>
      </c>
      <c r="T380" s="131">
        <v>3</v>
      </c>
    </row>
    <row r="381" spans="1:20">
      <c r="A381" s="929"/>
      <c r="B381" s="1103"/>
      <c r="C381" s="929"/>
      <c r="D381" s="2" t="s">
        <v>833</v>
      </c>
      <c r="E381" s="152" t="s">
        <v>2088</v>
      </c>
      <c r="F381" s="1105"/>
      <c r="G381" s="20">
        <v>3</v>
      </c>
      <c r="H381" s="20">
        <v>2</v>
      </c>
      <c r="I381" s="20">
        <v>2</v>
      </c>
      <c r="J381" s="20">
        <v>3</v>
      </c>
      <c r="K381" s="20"/>
      <c r="L381" s="20"/>
      <c r="M381" s="20"/>
      <c r="N381" s="20"/>
      <c r="O381" s="20"/>
      <c r="P381" s="20"/>
      <c r="Q381" s="20"/>
      <c r="R381" s="20">
        <v>1</v>
      </c>
      <c r="S381" s="20">
        <v>2</v>
      </c>
      <c r="T381" s="20">
        <v>3</v>
      </c>
    </row>
    <row r="382" spans="1:20">
      <c r="A382" s="929"/>
      <c r="B382" s="1103"/>
      <c r="C382" s="929"/>
      <c r="D382" s="2" t="s">
        <v>835</v>
      </c>
      <c r="E382" s="152" t="s">
        <v>2089</v>
      </c>
      <c r="F382" s="1105"/>
      <c r="G382" s="20">
        <v>3</v>
      </c>
      <c r="H382" s="20">
        <v>2</v>
      </c>
      <c r="I382" s="20">
        <v>3</v>
      </c>
      <c r="J382" s="20">
        <v>3</v>
      </c>
      <c r="K382" s="20" t="s">
        <v>28</v>
      </c>
      <c r="L382" s="20" t="s">
        <v>28</v>
      </c>
      <c r="M382" s="20" t="s">
        <v>28</v>
      </c>
      <c r="N382" s="20" t="s">
        <v>28</v>
      </c>
      <c r="O382" s="20" t="s">
        <v>28</v>
      </c>
      <c r="P382" s="20" t="s">
        <v>28</v>
      </c>
      <c r="Q382" s="20" t="s">
        <v>28</v>
      </c>
      <c r="R382" s="20">
        <v>1</v>
      </c>
      <c r="S382" s="20">
        <v>3</v>
      </c>
      <c r="T382" s="20">
        <v>3</v>
      </c>
    </row>
    <row r="383" spans="1:20" ht="22.5">
      <c r="A383" s="929"/>
      <c r="B383" s="1103"/>
      <c r="C383" s="929"/>
      <c r="D383" s="2" t="s">
        <v>837</v>
      </c>
      <c r="E383" s="152" t="s">
        <v>2090</v>
      </c>
      <c r="F383" s="1105"/>
      <c r="G383" s="20">
        <v>3</v>
      </c>
      <c r="H383" s="20">
        <v>2</v>
      </c>
      <c r="I383" s="20">
        <v>3</v>
      </c>
      <c r="J383" s="20">
        <v>1</v>
      </c>
      <c r="K383" s="20" t="s">
        <v>28</v>
      </c>
      <c r="L383" s="20" t="s">
        <v>28</v>
      </c>
      <c r="M383" s="20" t="s">
        <v>28</v>
      </c>
      <c r="N383" s="20" t="s">
        <v>28</v>
      </c>
      <c r="O383" s="20" t="s">
        <v>28</v>
      </c>
      <c r="P383" s="20" t="s">
        <v>28</v>
      </c>
      <c r="Q383" s="20" t="s">
        <v>28</v>
      </c>
      <c r="R383" s="20">
        <v>1</v>
      </c>
      <c r="S383" s="20">
        <v>2</v>
      </c>
      <c r="T383" s="20">
        <v>2</v>
      </c>
    </row>
    <row r="384" spans="1:20" ht="22.5">
      <c r="A384" s="929"/>
      <c r="B384" s="1103"/>
      <c r="C384" s="929"/>
      <c r="D384" s="2" t="s">
        <v>839</v>
      </c>
      <c r="E384" s="152" t="s">
        <v>2091</v>
      </c>
      <c r="F384" s="1105"/>
      <c r="G384" s="20">
        <v>3</v>
      </c>
      <c r="H384" s="20">
        <v>2</v>
      </c>
      <c r="I384" s="20">
        <v>2</v>
      </c>
      <c r="J384" s="20">
        <v>2</v>
      </c>
      <c r="K384" s="20" t="s">
        <v>28</v>
      </c>
      <c r="L384" s="20" t="s">
        <v>28</v>
      </c>
      <c r="M384" s="20" t="s">
        <v>28</v>
      </c>
      <c r="N384" s="20" t="s">
        <v>28</v>
      </c>
      <c r="O384" s="20" t="s">
        <v>28</v>
      </c>
      <c r="P384" s="20" t="s">
        <v>28</v>
      </c>
      <c r="Q384" s="20" t="s">
        <v>28</v>
      </c>
      <c r="R384" s="20">
        <v>1</v>
      </c>
      <c r="S384" s="20">
        <v>2</v>
      </c>
      <c r="T384" s="20">
        <v>3</v>
      </c>
    </row>
    <row r="385" spans="1:20" s="136" customFormat="1">
      <c r="A385" s="133"/>
      <c r="B385" s="138"/>
      <c r="C385" s="133"/>
      <c r="D385" s="133"/>
      <c r="E385" s="153"/>
      <c r="F385" s="144"/>
      <c r="G385" s="135">
        <f>AVERAGE(G380:G384)</f>
        <v>3</v>
      </c>
      <c r="H385" s="135">
        <f t="shared" ref="H385:T385" si="67">AVERAGE(H380:H384)</f>
        <v>2</v>
      </c>
      <c r="I385" s="135">
        <f t="shared" si="67"/>
        <v>2.4</v>
      </c>
      <c r="J385" s="135">
        <f t="shared" si="67"/>
        <v>2.2000000000000002</v>
      </c>
      <c r="K385" s="135"/>
      <c r="L385" s="135"/>
      <c r="M385" s="135"/>
      <c r="N385" s="135"/>
      <c r="O385" s="135"/>
      <c r="P385" s="135"/>
      <c r="Q385" s="135"/>
      <c r="R385" s="135">
        <f t="shared" si="67"/>
        <v>1</v>
      </c>
      <c r="S385" s="135">
        <f t="shared" si="67"/>
        <v>2.2000000000000002</v>
      </c>
      <c r="T385" s="135">
        <f t="shared" si="67"/>
        <v>2.8</v>
      </c>
    </row>
    <row r="386" spans="1:20">
      <c r="A386" s="929" t="s">
        <v>854</v>
      </c>
      <c r="B386" s="1103" t="s">
        <v>2092</v>
      </c>
      <c r="C386" s="929" t="s">
        <v>2093</v>
      </c>
      <c r="D386" s="2" t="s">
        <v>844</v>
      </c>
      <c r="E386" s="152" t="s">
        <v>2094</v>
      </c>
      <c r="F386" s="1105" t="s">
        <v>27</v>
      </c>
      <c r="G386" s="20">
        <v>3</v>
      </c>
      <c r="H386" s="20">
        <v>2</v>
      </c>
      <c r="I386" s="20">
        <v>3</v>
      </c>
      <c r="J386" s="20">
        <v>3</v>
      </c>
      <c r="K386" s="20" t="s">
        <v>28</v>
      </c>
      <c r="L386" s="20" t="s">
        <v>28</v>
      </c>
      <c r="M386" s="20" t="s">
        <v>28</v>
      </c>
      <c r="N386" s="20" t="s">
        <v>28</v>
      </c>
      <c r="O386" s="20" t="s">
        <v>28</v>
      </c>
      <c r="P386" s="20" t="s">
        <v>28</v>
      </c>
      <c r="Q386" s="20" t="s">
        <v>28</v>
      </c>
      <c r="R386" s="20">
        <v>1</v>
      </c>
      <c r="S386" s="20">
        <v>3</v>
      </c>
      <c r="T386" s="20">
        <v>3</v>
      </c>
    </row>
    <row r="387" spans="1:20">
      <c r="A387" s="929"/>
      <c r="B387" s="1103"/>
      <c r="C387" s="929"/>
      <c r="D387" s="2" t="s">
        <v>846</v>
      </c>
      <c r="E387" s="152" t="s">
        <v>2095</v>
      </c>
      <c r="F387" s="1105"/>
      <c r="G387" s="20">
        <v>3</v>
      </c>
      <c r="H387" s="20">
        <v>3</v>
      </c>
      <c r="I387" s="20">
        <v>2</v>
      </c>
      <c r="J387" s="20">
        <v>3</v>
      </c>
      <c r="K387" s="20" t="s">
        <v>28</v>
      </c>
      <c r="L387" s="20" t="s">
        <v>28</v>
      </c>
      <c r="M387" s="20" t="s">
        <v>28</v>
      </c>
      <c r="N387" s="20" t="s">
        <v>28</v>
      </c>
      <c r="O387" s="20" t="s">
        <v>28</v>
      </c>
      <c r="P387" s="20" t="s">
        <v>28</v>
      </c>
      <c r="Q387" s="20" t="s">
        <v>28</v>
      </c>
      <c r="R387" s="20">
        <v>1</v>
      </c>
      <c r="S387" s="20">
        <v>2</v>
      </c>
      <c r="T387" s="20">
        <v>3</v>
      </c>
    </row>
    <row r="388" spans="1:20">
      <c r="A388" s="929"/>
      <c r="B388" s="1103"/>
      <c r="C388" s="929"/>
      <c r="D388" s="2" t="s">
        <v>848</v>
      </c>
      <c r="E388" s="152" t="s">
        <v>2096</v>
      </c>
      <c r="F388" s="1105"/>
      <c r="G388" s="20">
        <v>3</v>
      </c>
      <c r="H388" s="20">
        <v>2</v>
      </c>
      <c r="I388" s="20">
        <v>2</v>
      </c>
      <c r="J388" s="20">
        <v>3</v>
      </c>
      <c r="K388" s="20" t="s">
        <v>28</v>
      </c>
      <c r="L388" s="20" t="s">
        <v>28</v>
      </c>
      <c r="M388" s="20" t="s">
        <v>28</v>
      </c>
      <c r="N388" s="20" t="s">
        <v>28</v>
      </c>
      <c r="O388" s="20" t="s">
        <v>28</v>
      </c>
      <c r="P388" s="20" t="s">
        <v>28</v>
      </c>
      <c r="Q388" s="20" t="s">
        <v>28</v>
      </c>
      <c r="R388" s="20">
        <v>1</v>
      </c>
      <c r="S388" s="20">
        <v>2</v>
      </c>
      <c r="T388" s="20">
        <v>3</v>
      </c>
    </row>
    <row r="389" spans="1:20">
      <c r="A389" s="929"/>
      <c r="B389" s="1103"/>
      <c r="C389" s="929"/>
      <c r="D389" s="2" t="s">
        <v>850</v>
      </c>
      <c r="E389" s="152" t="s">
        <v>2097</v>
      </c>
      <c r="F389" s="1105"/>
      <c r="G389" s="20">
        <v>3</v>
      </c>
      <c r="H389" s="20">
        <v>2</v>
      </c>
      <c r="I389" s="20">
        <v>3</v>
      </c>
      <c r="J389" s="20">
        <v>1</v>
      </c>
      <c r="K389" s="20" t="s">
        <v>28</v>
      </c>
      <c r="L389" s="20" t="s">
        <v>28</v>
      </c>
      <c r="M389" s="20" t="s">
        <v>28</v>
      </c>
      <c r="N389" s="20" t="s">
        <v>28</v>
      </c>
      <c r="O389" s="20" t="s">
        <v>28</v>
      </c>
      <c r="P389" s="20" t="s">
        <v>28</v>
      </c>
      <c r="Q389" s="20" t="s">
        <v>28</v>
      </c>
      <c r="R389" s="20">
        <v>1</v>
      </c>
      <c r="S389" s="20">
        <v>2</v>
      </c>
      <c r="T389" s="20">
        <v>3</v>
      </c>
    </row>
    <row r="390" spans="1:20">
      <c r="A390" s="929"/>
      <c r="B390" s="1103"/>
      <c r="C390" s="929"/>
      <c r="D390" s="2" t="s">
        <v>852</v>
      </c>
      <c r="E390" s="152" t="s">
        <v>2098</v>
      </c>
      <c r="F390" s="1105"/>
      <c r="G390" s="20">
        <v>3</v>
      </c>
      <c r="H390" s="20">
        <v>2</v>
      </c>
      <c r="I390" s="20">
        <v>2</v>
      </c>
      <c r="J390" s="20">
        <v>2</v>
      </c>
      <c r="K390" s="20" t="s">
        <v>28</v>
      </c>
      <c r="L390" s="20" t="s">
        <v>28</v>
      </c>
      <c r="M390" s="20" t="s">
        <v>28</v>
      </c>
      <c r="N390" s="20" t="s">
        <v>28</v>
      </c>
      <c r="O390" s="20" t="s">
        <v>28</v>
      </c>
      <c r="P390" s="20" t="s">
        <v>28</v>
      </c>
      <c r="Q390" s="20" t="s">
        <v>28</v>
      </c>
      <c r="R390" s="20">
        <v>1</v>
      </c>
      <c r="S390" s="20">
        <v>2</v>
      </c>
      <c r="T390" s="20">
        <v>3</v>
      </c>
    </row>
    <row r="391" spans="1:20" s="136" customFormat="1">
      <c r="A391" s="133"/>
      <c r="B391" s="138"/>
      <c r="C391" s="133"/>
      <c r="D391" s="133"/>
      <c r="E391" s="153"/>
      <c r="F391" s="144"/>
      <c r="G391" s="135">
        <f>AVERAGE(G386:G390)</f>
        <v>3</v>
      </c>
      <c r="H391" s="135">
        <f t="shared" ref="H391:T391" si="68">AVERAGE(H386:H390)</f>
        <v>2.2000000000000002</v>
      </c>
      <c r="I391" s="135">
        <f t="shared" si="68"/>
        <v>2.4</v>
      </c>
      <c r="J391" s="135">
        <f t="shared" si="68"/>
        <v>2.4</v>
      </c>
      <c r="K391" s="135"/>
      <c r="L391" s="135"/>
      <c r="M391" s="135"/>
      <c r="N391" s="135"/>
      <c r="O391" s="135"/>
      <c r="P391" s="135"/>
      <c r="Q391" s="135"/>
      <c r="R391" s="135">
        <f t="shared" si="68"/>
        <v>1</v>
      </c>
      <c r="S391" s="135">
        <f t="shared" si="68"/>
        <v>2.2000000000000002</v>
      </c>
      <c r="T391" s="135">
        <f t="shared" si="68"/>
        <v>3</v>
      </c>
    </row>
    <row r="392" spans="1:20" ht="22.5">
      <c r="A392" s="929" t="s">
        <v>867</v>
      </c>
      <c r="B392" s="1103" t="s">
        <v>2099</v>
      </c>
      <c r="C392" s="1103" t="s">
        <v>2100</v>
      </c>
      <c r="D392" s="2" t="s">
        <v>857</v>
      </c>
      <c r="E392" s="152" t="s">
        <v>2101</v>
      </c>
      <c r="F392" s="1105" t="s">
        <v>27</v>
      </c>
      <c r="G392" s="20">
        <v>3</v>
      </c>
      <c r="H392" s="20">
        <v>3</v>
      </c>
      <c r="I392" s="20">
        <v>2</v>
      </c>
      <c r="J392" s="20">
        <v>2</v>
      </c>
      <c r="K392" s="20" t="s">
        <v>28</v>
      </c>
      <c r="L392" s="20" t="s">
        <v>28</v>
      </c>
      <c r="M392" s="20" t="s">
        <v>28</v>
      </c>
      <c r="N392" s="20" t="s">
        <v>28</v>
      </c>
      <c r="O392" s="20" t="s">
        <v>28</v>
      </c>
      <c r="P392" s="20" t="s">
        <v>28</v>
      </c>
      <c r="Q392" s="20" t="s">
        <v>28</v>
      </c>
      <c r="R392" s="20">
        <v>1</v>
      </c>
      <c r="S392" s="20">
        <v>2</v>
      </c>
      <c r="T392" s="20">
        <v>3</v>
      </c>
    </row>
    <row r="393" spans="1:20">
      <c r="A393" s="929"/>
      <c r="B393" s="1103"/>
      <c r="C393" s="1103"/>
      <c r="D393" s="2" t="s">
        <v>859</v>
      </c>
      <c r="E393" s="152" t="s">
        <v>2102</v>
      </c>
      <c r="F393" s="1105"/>
      <c r="G393" s="20">
        <v>3</v>
      </c>
      <c r="H393" s="20">
        <v>3</v>
      </c>
      <c r="I393" s="20">
        <v>2</v>
      </c>
      <c r="J393" s="20">
        <v>3</v>
      </c>
      <c r="K393" s="20" t="s">
        <v>28</v>
      </c>
      <c r="L393" s="20" t="s">
        <v>28</v>
      </c>
      <c r="M393" s="20" t="s">
        <v>28</v>
      </c>
      <c r="N393" s="20" t="s">
        <v>28</v>
      </c>
      <c r="O393" s="20" t="s">
        <v>28</v>
      </c>
      <c r="P393" s="20" t="s">
        <v>28</v>
      </c>
      <c r="Q393" s="20" t="s">
        <v>28</v>
      </c>
      <c r="R393" s="20">
        <v>1</v>
      </c>
      <c r="S393" s="20">
        <v>3</v>
      </c>
      <c r="T393" s="20">
        <v>3</v>
      </c>
    </row>
    <row r="394" spans="1:20">
      <c r="A394" s="929"/>
      <c r="B394" s="1103"/>
      <c r="C394" s="1103"/>
      <c r="D394" s="2" t="s">
        <v>861</v>
      </c>
      <c r="E394" s="152" t="s">
        <v>2103</v>
      </c>
      <c r="F394" s="1105"/>
      <c r="G394" s="20">
        <v>3</v>
      </c>
      <c r="H394" s="20">
        <v>2</v>
      </c>
      <c r="I394" s="20">
        <v>2</v>
      </c>
      <c r="J394" s="20">
        <v>2</v>
      </c>
      <c r="K394" s="20" t="s">
        <v>28</v>
      </c>
      <c r="L394" s="20" t="s">
        <v>28</v>
      </c>
      <c r="M394" s="20" t="s">
        <v>28</v>
      </c>
      <c r="N394" s="20" t="s">
        <v>28</v>
      </c>
      <c r="O394" s="20" t="s">
        <v>28</v>
      </c>
      <c r="P394" s="20" t="s">
        <v>28</v>
      </c>
      <c r="Q394" s="20" t="s">
        <v>28</v>
      </c>
      <c r="R394" s="20">
        <v>1</v>
      </c>
      <c r="S394" s="20">
        <v>2</v>
      </c>
      <c r="T394" s="20">
        <v>3</v>
      </c>
    </row>
    <row r="395" spans="1:20">
      <c r="A395" s="929"/>
      <c r="B395" s="1103"/>
      <c r="C395" s="1103"/>
      <c r="D395" s="2" t="s">
        <v>863</v>
      </c>
      <c r="E395" s="152" t="s">
        <v>2104</v>
      </c>
      <c r="F395" s="1105"/>
      <c r="G395" s="20">
        <v>3</v>
      </c>
      <c r="H395" s="20">
        <v>2</v>
      </c>
      <c r="I395" s="20">
        <v>3</v>
      </c>
      <c r="J395" s="20">
        <v>2</v>
      </c>
      <c r="K395" s="20" t="s">
        <v>28</v>
      </c>
      <c r="L395" s="20" t="s">
        <v>28</v>
      </c>
      <c r="M395" s="20" t="s">
        <v>28</v>
      </c>
      <c r="N395" s="20" t="s">
        <v>28</v>
      </c>
      <c r="O395" s="20" t="s">
        <v>28</v>
      </c>
      <c r="P395" s="20" t="s">
        <v>28</v>
      </c>
      <c r="Q395" s="20" t="s">
        <v>28</v>
      </c>
      <c r="R395" s="20">
        <v>1</v>
      </c>
      <c r="S395" s="20">
        <v>3</v>
      </c>
      <c r="T395" s="20">
        <v>3</v>
      </c>
    </row>
    <row r="396" spans="1:20">
      <c r="A396" s="929"/>
      <c r="B396" s="1103"/>
      <c r="C396" s="1103"/>
      <c r="D396" s="2" t="s">
        <v>865</v>
      </c>
      <c r="E396" s="152" t="s">
        <v>2105</v>
      </c>
      <c r="F396" s="1105"/>
      <c r="G396" s="20">
        <v>3</v>
      </c>
      <c r="H396" s="20">
        <v>2</v>
      </c>
      <c r="I396" s="20">
        <v>2</v>
      </c>
      <c r="J396" s="20">
        <v>2</v>
      </c>
      <c r="K396" s="20" t="s">
        <v>28</v>
      </c>
      <c r="L396" s="20" t="s">
        <v>28</v>
      </c>
      <c r="M396" s="20" t="s">
        <v>28</v>
      </c>
      <c r="N396" s="20" t="s">
        <v>28</v>
      </c>
      <c r="O396" s="20" t="s">
        <v>28</v>
      </c>
      <c r="P396" s="20" t="s">
        <v>28</v>
      </c>
      <c r="Q396" s="20" t="s">
        <v>28</v>
      </c>
      <c r="R396" s="20">
        <v>1</v>
      </c>
      <c r="S396" s="20">
        <v>2</v>
      </c>
      <c r="T396" s="20">
        <v>2</v>
      </c>
    </row>
    <row r="397" spans="1:20" s="136" customFormat="1">
      <c r="A397" s="133"/>
      <c r="B397" s="138"/>
      <c r="C397" s="138"/>
      <c r="D397" s="133"/>
      <c r="E397" s="153"/>
      <c r="F397" s="169"/>
      <c r="G397" s="135">
        <f>AVERAGE(G392:G396)</f>
        <v>3</v>
      </c>
      <c r="H397" s="135">
        <f t="shared" ref="H397:T397" si="69">AVERAGE(H392:H396)</f>
        <v>2.4</v>
      </c>
      <c r="I397" s="135">
        <f t="shared" si="69"/>
        <v>2.2000000000000002</v>
      </c>
      <c r="J397" s="135">
        <f t="shared" si="69"/>
        <v>2.2000000000000002</v>
      </c>
      <c r="K397" s="135"/>
      <c r="L397" s="135"/>
      <c r="M397" s="135"/>
      <c r="N397" s="135"/>
      <c r="O397" s="135"/>
      <c r="P397" s="135"/>
      <c r="Q397" s="135"/>
      <c r="R397" s="135">
        <f t="shared" si="69"/>
        <v>1</v>
      </c>
      <c r="S397" s="135">
        <f t="shared" si="69"/>
        <v>2.4</v>
      </c>
      <c r="T397" s="135">
        <f t="shared" si="69"/>
        <v>2.8</v>
      </c>
    </row>
    <row r="398" spans="1:20" ht="22.5">
      <c r="A398" s="1103" t="s">
        <v>878</v>
      </c>
      <c r="B398" s="1103" t="s">
        <v>2106</v>
      </c>
      <c r="C398" s="1103" t="s">
        <v>869</v>
      </c>
      <c r="D398" s="137" t="s">
        <v>870</v>
      </c>
      <c r="E398" s="152" t="s">
        <v>2107</v>
      </c>
      <c r="F398" s="1104" t="s">
        <v>107</v>
      </c>
      <c r="G398" s="20">
        <v>3</v>
      </c>
      <c r="H398" s="20">
        <v>3</v>
      </c>
      <c r="I398" s="20">
        <v>2</v>
      </c>
      <c r="J398" s="20">
        <v>2</v>
      </c>
      <c r="K398" s="20" t="s">
        <v>28</v>
      </c>
      <c r="L398" s="20" t="s">
        <v>28</v>
      </c>
      <c r="M398" s="20" t="s">
        <v>28</v>
      </c>
      <c r="N398" s="20" t="s">
        <v>28</v>
      </c>
      <c r="O398" s="20" t="s">
        <v>28</v>
      </c>
      <c r="P398" s="20" t="s">
        <v>28</v>
      </c>
      <c r="Q398" s="20" t="s">
        <v>28</v>
      </c>
      <c r="R398" s="20">
        <v>1</v>
      </c>
      <c r="S398" s="20">
        <v>2</v>
      </c>
      <c r="T398" s="20">
        <v>3</v>
      </c>
    </row>
    <row r="399" spans="1:20">
      <c r="A399" s="1103"/>
      <c r="B399" s="1103"/>
      <c r="C399" s="1103"/>
      <c r="D399" s="137" t="s">
        <v>872</v>
      </c>
      <c r="E399" s="152" t="s">
        <v>2108</v>
      </c>
      <c r="F399" s="1104"/>
      <c r="G399" s="20">
        <v>3</v>
      </c>
      <c r="H399" s="20">
        <v>2</v>
      </c>
      <c r="I399" s="20">
        <v>2</v>
      </c>
      <c r="J399" s="20">
        <v>3</v>
      </c>
      <c r="K399" s="20" t="s">
        <v>28</v>
      </c>
      <c r="L399" s="20" t="s">
        <v>28</v>
      </c>
      <c r="M399" s="20" t="s">
        <v>28</v>
      </c>
      <c r="N399" s="20" t="s">
        <v>28</v>
      </c>
      <c r="O399" s="20" t="s">
        <v>28</v>
      </c>
      <c r="P399" s="20" t="s">
        <v>28</v>
      </c>
      <c r="Q399" s="20" t="s">
        <v>28</v>
      </c>
      <c r="R399" s="20">
        <v>1</v>
      </c>
      <c r="S399" s="20">
        <v>2</v>
      </c>
      <c r="T399" s="20">
        <v>3</v>
      </c>
    </row>
    <row r="400" spans="1:20">
      <c r="A400" s="1103"/>
      <c r="B400" s="1103"/>
      <c r="C400" s="1103"/>
      <c r="D400" s="137" t="s">
        <v>874</v>
      </c>
      <c r="E400" s="152" t="s">
        <v>2109</v>
      </c>
      <c r="F400" s="1104"/>
      <c r="G400" s="20">
        <v>3</v>
      </c>
      <c r="H400" s="20">
        <v>2</v>
      </c>
      <c r="I400" s="20">
        <v>2</v>
      </c>
      <c r="J400" s="20">
        <v>1</v>
      </c>
      <c r="K400" s="20" t="s">
        <v>28</v>
      </c>
      <c r="L400" s="20" t="s">
        <v>28</v>
      </c>
      <c r="M400" s="20" t="s">
        <v>28</v>
      </c>
      <c r="N400" s="20" t="s">
        <v>28</v>
      </c>
      <c r="O400" s="20" t="s">
        <v>28</v>
      </c>
      <c r="P400" s="20" t="s">
        <v>28</v>
      </c>
      <c r="Q400" s="20" t="s">
        <v>28</v>
      </c>
      <c r="R400" s="20">
        <v>1</v>
      </c>
      <c r="S400" s="20">
        <v>1</v>
      </c>
      <c r="T400" s="20">
        <v>2</v>
      </c>
    </row>
    <row r="401" spans="1:20" ht="22.5">
      <c r="A401" s="1103"/>
      <c r="B401" s="1103"/>
      <c r="C401" s="1103"/>
      <c r="D401" s="137" t="s">
        <v>876</v>
      </c>
      <c r="E401" s="152" t="s">
        <v>2110</v>
      </c>
      <c r="F401" s="1104"/>
      <c r="G401" s="20">
        <v>3</v>
      </c>
      <c r="H401" s="20">
        <v>2</v>
      </c>
      <c r="I401" s="20">
        <v>3</v>
      </c>
      <c r="J401" s="20">
        <v>2</v>
      </c>
      <c r="K401" s="20" t="s">
        <v>28</v>
      </c>
      <c r="L401" s="20" t="s">
        <v>28</v>
      </c>
      <c r="M401" s="20" t="s">
        <v>28</v>
      </c>
      <c r="N401" s="20" t="s">
        <v>28</v>
      </c>
      <c r="O401" s="20" t="s">
        <v>28</v>
      </c>
      <c r="P401" s="20" t="s">
        <v>28</v>
      </c>
      <c r="Q401" s="20" t="s">
        <v>28</v>
      </c>
      <c r="R401" s="20">
        <v>1</v>
      </c>
      <c r="S401" s="20">
        <v>2</v>
      </c>
      <c r="T401" s="20">
        <v>3</v>
      </c>
    </row>
    <row r="402" spans="1:20" s="136" customFormat="1">
      <c r="A402" s="170"/>
      <c r="B402" s="170"/>
      <c r="C402" s="170"/>
      <c r="D402" s="170"/>
      <c r="E402" s="170"/>
      <c r="F402" s="170"/>
      <c r="G402" s="171">
        <f>AVERAGE(G398:G401)</f>
        <v>3</v>
      </c>
      <c r="H402" s="171">
        <f t="shared" ref="H402:T402" si="70">AVERAGE(H398:H401)</f>
        <v>2.25</v>
      </c>
      <c r="I402" s="171">
        <f t="shared" si="70"/>
        <v>2.25</v>
      </c>
      <c r="J402" s="171">
        <f t="shared" si="70"/>
        <v>2</v>
      </c>
      <c r="K402" s="171"/>
      <c r="L402" s="171"/>
      <c r="M402" s="171"/>
      <c r="N402" s="171"/>
      <c r="O402" s="171"/>
      <c r="P402" s="171"/>
      <c r="Q402" s="171"/>
      <c r="R402" s="171">
        <f t="shared" si="70"/>
        <v>1</v>
      </c>
      <c r="S402" s="171">
        <f t="shared" si="70"/>
        <v>1.75</v>
      </c>
      <c r="T402" s="171">
        <f t="shared" si="70"/>
        <v>2.75</v>
      </c>
    </row>
  </sheetData>
  <mergeCells count="284">
    <mergeCell ref="A7:A13"/>
    <mergeCell ref="B7:B13"/>
    <mergeCell ref="C7:C13"/>
    <mergeCell ref="F7:F13"/>
    <mergeCell ref="A14:A18"/>
    <mergeCell ref="B14:B18"/>
    <mergeCell ref="C14:C18"/>
    <mergeCell ref="F14:F18"/>
    <mergeCell ref="A1:T1"/>
    <mergeCell ref="A2:T2"/>
    <mergeCell ref="A3:T3"/>
    <mergeCell ref="A4:A6"/>
    <mergeCell ref="B4:C6"/>
    <mergeCell ref="D4:E5"/>
    <mergeCell ref="F4:F5"/>
    <mergeCell ref="G4:T4"/>
    <mergeCell ref="D6:E6"/>
    <mergeCell ref="A35:A39"/>
    <mergeCell ref="B35:B39"/>
    <mergeCell ref="C35:C39"/>
    <mergeCell ref="F35:F39"/>
    <mergeCell ref="A42:A46"/>
    <mergeCell ref="B42:B46"/>
    <mergeCell ref="C42:C46"/>
    <mergeCell ref="F42:F46"/>
    <mergeCell ref="A21:A25"/>
    <mergeCell ref="B21:B25"/>
    <mergeCell ref="C21:C25"/>
    <mergeCell ref="F21:F25"/>
    <mergeCell ref="A28:A32"/>
    <mergeCell ref="B28:B32"/>
    <mergeCell ref="C28:C32"/>
    <mergeCell ref="F28:F32"/>
    <mergeCell ref="A58:A61"/>
    <mergeCell ref="B58:B61"/>
    <mergeCell ref="C58:C61"/>
    <mergeCell ref="F58:F61"/>
    <mergeCell ref="A63:A67"/>
    <mergeCell ref="B63:B67"/>
    <mergeCell ref="C63:C67"/>
    <mergeCell ref="F63:F67"/>
    <mergeCell ref="A48:A51"/>
    <mergeCell ref="B48:B51"/>
    <mergeCell ref="C48:C51"/>
    <mergeCell ref="F48:F51"/>
    <mergeCell ref="A53:A56"/>
    <mergeCell ref="B53:B56"/>
    <mergeCell ref="C53:C56"/>
    <mergeCell ref="F53:F56"/>
    <mergeCell ref="A81:A85"/>
    <mergeCell ref="B81:B85"/>
    <mergeCell ref="C81:C85"/>
    <mergeCell ref="F81:F85"/>
    <mergeCell ref="A87:A91"/>
    <mergeCell ref="B87:B91"/>
    <mergeCell ref="C87:C91"/>
    <mergeCell ref="F87:F91"/>
    <mergeCell ref="A69:A73"/>
    <mergeCell ref="B69:B73"/>
    <mergeCell ref="C69:C73"/>
    <mergeCell ref="F69:F73"/>
    <mergeCell ref="A75:A79"/>
    <mergeCell ref="B75:B79"/>
    <mergeCell ref="C75:C79"/>
    <mergeCell ref="F75:F79"/>
    <mergeCell ref="A104:A107"/>
    <mergeCell ref="B104:B107"/>
    <mergeCell ref="C104:C107"/>
    <mergeCell ref="F104:F107"/>
    <mergeCell ref="A109:A112"/>
    <mergeCell ref="B109:B112"/>
    <mergeCell ref="C109:C112"/>
    <mergeCell ref="F109:F112"/>
    <mergeCell ref="A93:A97"/>
    <mergeCell ref="B93:B97"/>
    <mergeCell ref="C93:C97"/>
    <mergeCell ref="F93:F97"/>
    <mergeCell ref="A99:A102"/>
    <mergeCell ref="B99:B102"/>
    <mergeCell ref="C99:C102"/>
    <mergeCell ref="F99:F102"/>
    <mergeCell ref="A126:A130"/>
    <mergeCell ref="B126:B130"/>
    <mergeCell ref="C126:C130"/>
    <mergeCell ref="F126:F130"/>
    <mergeCell ref="A132:A136"/>
    <mergeCell ref="B132:B136"/>
    <mergeCell ref="C132:C136"/>
    <mergeCell ref="F132:F136"/>
    <mergeCell ref="A114:A118"/>
    <mergeCell ref="B114:B118"/>
    <mergeCell ref="C114:C118"/>
    <mergeCell ref="F114:F118"/>
    <mergeCell ref="A120:A124"/>
    <mergeCell ref="B120:B124"/>
    <mergeCell ref="C120:C124"/>
    <mergeCell ref="F120:F124"/>
    <mergeCell ref="A150:A153"/>
    <mergeCell ref="B150:B153"/>
    <mergeCell ref="C150:C153"/>
    <mergeCell ref="F150:F153"/>
    <mergeCell ref="A155:A158"/>
    <mergeCell ref="B155:B158"/>
    <mergeCell ref="C155:C158"/>
    <mergeCell ref="F155:F158"/>
    <mergeCell ref="A138:A142"/>
    <mergeCell ref="B138:B142"/>
    <mergeCell ref="C138:C142"/>
    <mergeCell ref="F138:F142"/>
    <mergeCell ref="A144:A148"/>
    <mergeCell ref="B144:B148"/>
    <mergeCell ref="C144:C148"/>
    <mergeCell ref="F144:F148"/>
    <mergeCell ref="A171:A175"/>
    <mergeCell ref="B171:B175"/>
    <mergeCell ref="C171:C175"/>
    <mergeCell ref="F171:F175"/>
    <mergeCell ref="A177:A181"/>
    <mergeCell ref="B177:B181"/>
    <mergeCell ref="C177:C181"/>
    <mergeCell ref="F177:F181"/>
    <mergeCell ref="A160:A163"/>
    <mergeCell ref="B160:B163"/>
    <mergeCell ref="C160:C163"/>
    <mergeCell ref="F160:F163"/>
    <mergeCell ref="A165:A169"/>
    <mergeCell ref="B165:B169"/>
    <mergeCell ref="C165:C169"/>
    <mergeCell ref="F165:F169"/>
    <mergeCell ref="A195:A199"/>
    <mergeCell ref="B195:B199"/>
    <mergeCell ref="C195:C199"/>
    <mergeCell ref="F195:F199"/>
    <mergeCell ref="A201:A204"/>
    <mergeCell ref="B201:B204"/>
    <mergeCell ref="C201:C204"/>
    <mergeCell ref="F201:F204"/>
    <mergeCell ref="A183:A187"/>
    <mergeCell ref="B183:B187"/>
    <mergeCell ref="C183:C187"/>
    <mergeCell ref="F183:F187"/>
    <mergeCell ref="A189:A193"/>
    <mergeCell ref="B189:B193"/>
    <mergeCell ref="C189:C193"/>
    <mergeCell ref="F189:F193"/>
    <mergeCell ref="A216:A220"/>
    <mergeCell ref="B216:B220"/>
    <mergeCell ref="C216:C220"/>
    <mergeCell ref="F216:F220"/>
    <mergeCell ref="A222:A226"/>
    <mergeCell ref="B222:B226"/>
    <mergeCell ref="C222:C226"/>
    <mergeCell ref="F222:F226"/>
    <mergeCell ref="A206:A209"/>
    <mergeCell ref="B206:B209"/>
    <mergeCell ref="C206:C209"/>
    <mergeCell ref="F206:F209"/>
    <mergeCell ref="A211:A214"/>
    <mergeCell ref="B211:B214"/>
    <mergeCell ref="C211:C214"/>
    <mergeCell ref="F211:F214"/>
    <mergeCell ref="A240:A244"/>
    <mergeCell ref="B240:B244"/>
    <mergeCell ref="C240:C244"/>
    <mergeCell ref="F240:F244"/>
    <mergeCell ref="A246:A249"/>
    <mergeCell ref="B246:B249"/>
    <mergeCell ref="C246:C249"/>
    <mergeCell ref="F246:F249"/>
    <mergeCell ref="A228:A232"/>
    <mergeCell ref="B228:B232"/>
    <mergeCell ref="C228:C232"/>
    <mergeCell ref="F228:F232"/>
    <mergeCell ref="A234:A238"/>
    <mergeCell ref="B234:B238"/>
    <mergeCell ref="C234:C238"/>
    <mergeCell ref="F234:F238"/>
    <mergeCell ref="A261:A264"/>
    <mergeCell ref="B261:B264"/>
    <mergeCell ref="C261:C264"/>
    <mergeCell ref="F261:F264"/>
    <mergeCell ref="A266:A270"/>
    <mergeCell ref="B266:B270"/>
    <mergeCell ref="C266:C270"/>
    <mergeCell ref="F266:F270"/>
    <mergeCell ref="A251:A254"/>
    <mergeCell ref="B251:B254"/>
    <mergeCell ref="C251:C254"/>
    <mergeCell ref="F251:F254"/>
    <mergeCell ref="A256:A259"/>
    <mergeCell ref="B256:B259"/>
    <mergeCell ref="C256:C259"/>
    <mergeCell ref="F256:F259"/>
    <mergeCell ref="F284:F288"/>
    <mergeCell ref="A290:A294"/>
    <mergeCell ref="B290:B294"/>
    <mergeCell ref="C290:C294"/>
    <mergeCell ref="F290:F294"/>
    <mergeCell ref="A272:A276"/>
    <mergeCell ref="B272:B276"/>
    <mergeCell ref="C272:C276"/>
    <mergeCell ref="F272:F276"/>
    <mergeCell ref="A278:A282"/>
    <mergeCell ref="B278:B282"/>
    <mergeCell ref="C278:C282"/>
    <mergeCell ref="F278:F282"/>
    <mergeCell ref="A296:A301"/>
    <mergeCell ref="B296:B301"/>
    <mergeCell ref="C296:C301"/>
    <mergeCell ref="A302:A305"/>
    <mergeCell ref="B302:B305"/>
    <mergeCell ref="C302:C305"/>
    <mergeCell ref="A284:A288"/>
    <mergeCell ref="B284:B288"/>
    <mergeCell ref="C284:C288"/>
    <mergeCell ref="F302:F305"/>
    <mergeCell ref="A307:A310"/>
    <mergeCell ref="B307:B310"/>
    <mergeCell ref="C307:C310"/>
    <mergeCell ref="F307:F310"/>
    <mergeCell ref="A312:A315"/>
    <mergeCell ref="B312:B315"/>
    <mergeCell ref="C312:C315"/>
    <mergeCell ref="F312:F315"/>
    <mergeCell ref="A328:A332"/>
    <mergeCell ref="B328:B332"/>
    <mergeCell ref="C328:C332"/>
    <mergeCell ref="F328:F332"/>
    <mergeCell ref="A334:A338"/>
    <mergeCell ref="B334:B338"/>
    <mergeCell ref="C334:C338"/>
    <mergeCell ref="F334:F338"/>
    <mergeCell ref="A317:A320"/>
    <mergeCell ref="B317:B320"/>
    <mergeCell ref="C317:C320"/>
    <mergeCell ref="F317:F320"/>
    <mergeCell ref="A322:A326"/>
    <mergeCell ref="B322:B326"/>
    <mergeCell ref="C322:C326"/>
    <mergeCell ref="F322:F326"/>
    <mergeCell ref="A352:A356"/>
    <mergeCell ref="B352:B356"/>
    <mergeCell ref="C352:C356"/>
    <mergeCell ref="F352:F356"/>
    <mergeCell ref="A358:A362"/>
    <mergeCell ref="B358:B362"/>
    <mergeCell ref="C358:C362"/>
    <mergeCell ref="F358:F362"/>
    <mergeCell ref="A340:A344"/>
    <mergeCell ref="B340:B344"/>
    <mergeCell ref="C340:C344"/>
    <mergeCell ref="F340:F344"/>
    <mergeCell ref="A346:A350"/>
    <mergeCell ref="B346:B350"/>
    <mergeCell ref="C346:C350"/>
    <mergeCell ref="F346:F350"/>
    <mergeCell ref="A374:A378"/>
    <mergeCell ref="B374:B378"/>
    <mergeCell ref="C374:C378"/>
    <mergeCell ref="F374:F378"/>
    <mergeCell ref="A380:A384"/>
    <mergeCell ref="B380:B384"/>
    <mergeCell ref="C380:C384"/>
    <mergeCell ref="F380:F384"/>
    <mergeCell ref="A364:A367"/>
    <mergeCell ref="B364:B367"/>
    <mergeCell ref="C364:C367"/>
    <mergeCell ref="F364:F367"/>
    <mergeCell ref="A369:A372"/>
    <mergeCell ref="B369:B372"/>
    <mergeCell ref="C369:C372"/>
    <mergeCell ref="F369:F372"/>
    <mergeCell ref="A398:A401"/>
    <mergeCell ref="B398:B401"/>
    <mergeCell ref="C398:C401"/>
    <mergeCell ref="F398:F401"/>
    <mergeCell ref="A386:A390"/>
    <mergeCell ref="B386:B390"/>
    <mergeCell ref="C386:C390"/>
    <mergeCell ref="F386:F390"/>
    <mergeCell ref="A392:A396"/>
    <mergeCell ref="B392:B396"/>
    <mergeCell ref="C392:C396"/>
    <mergeCell ref="F392:F39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A1:AN380"/>
  <sheetViews>
    <sheetView workbookViewId="0">
      <selection sqref="A1:XFD1048576"/>
    </sheetView>
  </sheetViews>
  <sheetFormatPr defaultColWidth="38.7109375" defaultRowHeight="15"/>
  <cols>
    <col min="1" max="1" width="6.28515625" style="83" customWidth="1"/>
    <col min="2" max="2" width="8.42578125" style="83" customWidth="1"/>
    <col min="3" max="3" width="35.28515625" style="84" customWidth="1"/>
    <col min="4" max="4" width="7.7109375" style="83" customWidth="1"/>
    <col min="5" max="5" width="48.140625" style="85" customWidth="1"/>
    <col min="6" max="6" width="5.28515625" style="86" customWidth="1"/>
    <col min="7" max="20" width="3.7109375" style="83" customWidth="1"/>
  </cols>
  <sheetData>
    <row r="1" spans="1:20">
      <c r="A1" s="1159" t="s">
        <v>0</v>
      </c>
      <c r="B1" s="1159"/>
      <c r="C1" s="1159"/>
      <c r="D1" s="1159"/>
      <c r="E1" s="1159"/>
      <c r="F1" s="1159"/>
      <c r="G1" s="1159"/>
      <c r="H1" s="1159"/>
      <c r="I1" s="1159"/>
      <c r="J1" s="1159"/>
      <c r="K1" s="1159"/>
      <c r="L1" s="1159"/>
      <c r="M1" s="1159"/>
      <c r="N1" s="1159"/>
      <c r="O1" s="1159"/>
      <c r="P1" s="1159"/>
      <c r="Q1" s="1159"/>
      <c r="R1" s="1159"/>
      <c r="S1" s="1159"/>
      <c r="T1" s="1159"/>
    </row>
    <row r="2" spans="1:20">
      <c r="A2" s="1159" t="s">
        <v>879</v>
      </c>
      <c r="B2" s="1159"/>
      <c r="C2" s="1159"/>
      <c r="D2" s="1159"/>
      <c r="E2" s="1159"/>
      <c r="F2" s="1159"/>
      <c r="G2" s="1159"/>
      <c r="H2" s="1159"/>
      <c r="I2" s="1159"/>
      <c r="J2" s="1159"/>
      <c r="K2" s="1159"/>
      <c r="L2" s="1159"/>
      <c r="M2" s="1159"/>
      <c r="N2" s="1159"/>
      <c r="O2" s="1159"/>
      <c r="P2" s="1159"/>
      <c r="Q2" s="1159"/>
      <c r="R2" s="1159"/>
      <c r="S2" s="1159"/>
      <c r="T2" s="1159"/>
    </row>
    <row r="3" spans="1:20">
      <c r="A3" s="1159" t="s">
        <v>880</v>
      </c>
      <c r="B3" s="1159"/>
      <c r="C3" s="1159"/>
      <c r="D3" s="1159"/>
      <c r="E3" s="1159"/>
      <c r="F3" s="1159"/>
      <c r="G3" s="1159"/>
      <c r="H3" s="1159"/>
      <c r="I3" s="1159"/>
      <c r="J3" s="1159"/>
      <c r="K3" s="1159"/>
      <c r="L3" s="1159"/>
      <c r="M3" s="1159"/>
      <c r="N3" s="1159"/>
      <c r="O3" s="1159"/>
      <c r="P3" s="1159"/>
      <c r="Q3" s="1159"/>
      <c r="R3" s="1159"/>
      <c r="S3" s="1159"/>
      <c r="T3" s="1159"/>
    </row>
    <row r="4" spans="1:20">
      <c r="A4" s="1151" t="s">
        <v>3</v>
      </c>
      <c r="B4" s="1159" t="s">
        <v>4</v>
      </c>
      <c r="C4" s="1159"/>
      <c r="D4" s="1151" t="s">
        <v>5</v>
      </c>
      <c r="E4" s="1151"/>
      <c r="F4" s="1159" t="s">
        <v>6</v>
      </c>
      <c r="G4" s="1159"/>
      <c r="H4" s="1159"/>
      <c r="I4" s="1159"/>
      <c r="J4" s="1159"/>
      <c r="K4" s="1159"/>
      <c r="L4" s="1159"/>
      <c r="M4" s="1159"/>
      <c r="N4" s="1159"/>
      <c r="O4" s="1159"/>
      <c r="P4" s="1159"/>
      <c r="Q4" s="1159"/>
      <c r="R4" s="1159"/>
      <c r="S4" s="1159"/>
      <c r="T4" s="1159"/>
    </row>
    <row r="5" spans="1:20">
      <c r="A5" s="1151"/>
      <c r="B5" s="1159"/>
      <c r="C5" s="1159"/>
      <c r="D5" s="1151"/>
      <c r="E5" s="1151"/>
      <c r="F5" s="1159"/>
      <c r="G5" s="1159"/>
      <c r="H5" s="1159"/>
      <c r="I5" s="1159"/>
      <c r="J5" s="1159"/>
      <c r="K5" s="1159"/>
      <c r="L5" s="1159"/>
      <c r="M5" s="1159"/>
      <c r="N5" s="1159"/>
      <c r="O5" s="1159"/>
      <c r="P5" s="1159"/>
      <c r="Q5" s="1159"/>
      <c r="R5" s="1159"/>
      <c r="S5" s="1159"/>
      <c r="T5" s="1159"/>
    </row>
    <row r="6" spans="1:20">
      <c r="A6" s="1151"/>
      <c r="B6" s="1159"/>
      <c r="C6" s="1159"/>
      <c r="D6" s="1151" t="s">
        <v>21</v>
      </c>
      <c r="E6" s="1151"/>
      <c r="F6" s="1159"/>
      <c r="G6" s="56" t="s">
        <v>7</v>
      </c>
      <c r="H6" s="56" t="s">
        <v>8</v>
      </c>
      <c r="I6" s="56" t="s">
        <v>9</v>
      </c>
      <c r="J6" s="56" t="s">
        <v>10</v>
      </c>
      <c r="K6" s="56" t="s">
        <v>11</v>
      </c>
      <c r="L6" s="56" t="s">
        <v>12</v>
      </c>
      <c r="M6" s="56" t="s">
        <v>13</v>
      </c>
      <c r="N6" s="56" t="s">
        <v>14</v>
      </c>
      <c r="O6" s="56" t="s">
        <v>15</v>
      </c>
      <c r="P6" s="56" t="s">
        <v>16</v>
      </c>
      <c r="Q6" s="56" t="s">
        <v>17</v>
      </c>
      <c r="R6" s="56" t="s">
        <v>18</v>
      </c>
      <c r="S6" s="56" t="s">
        <v>19</v>
      </c>
      <c r="T6" s="56" t="s">
        <v>20</v>
      </c>
    </row>
    <row r="7" spans="1:20" ht="25.5">
      <c r="A7" s="1133" t="s">
        <v>22</v>
      </c>
      <c r="B7" s="943" t="s">
        <v>23</v>
      </c>
      <c r="C7" s="943" t="s">
        <v>24</v>
      </c>
      <c r="D7" s="40" t="s">
        <v>25</v>
      </c>
      <c r="E7" s="57" t="s">
        <v>26</v>
      </c>
      <c r="F7" s="1126" t="s">
        <v>27</v>
      </c>
      <c r="G7" s="40">
        <v>3</v>
      </c>
      <c r="H7" s="40">
        <v>3</v>
      </c>
      <c r="I7" s="40">
        <v>2</v>
      </c>
      <c r="J7" s="40">
        <v>2</v>
      </c>
      <c r="K7" s="40" t="s">
        <v>28</v>
      </c>
      <c r="L7" s="40" t="s">
        <v>28</v>
      </c>
      <c r="M7" s="40" t="s">
        <v>28</v>
      </c>
      <c r="N7" s="40" t="s">
        <v>28</v>
      </c>
      <c r="O7" s="40" t="s">
        <v>28</v>
      </c>
      <c r="P7" s="40" t="s">
        <v>28</v>
      </c>
      <c r="Q7" s="40" t="s">
        <v>28</v>
      </c>
      <c r="R7" s="40">
        <v>1</v>
      </c>
      <c r="S7" s="40">
        <v>2</v>
      </c>
      <c r="T7" s="40">
        <v>3</v>
      </c>
    </row>
    <row r="8" spans="1:20" ht="25.5">
      <c r="A8" s="1133"/>
      <c r="B8" s="943"/>
      <c r="C8" s="943"/>
      <c r="D8" s="40" t="s">
        <v>29</v>
      </c>
      <c r="E8" s="57" t="s">
        <v>881</v>
      </c>
      <c r="F8" s="1127"/>
      <c r="G8" s="40">
        <v>3</v>
      </c>
      <c r="H8" s="40">
        <v>3</v>
      </c>
      <c r="I8" s="40">
        <v>2</v>
      </c>
      <c r="J8" s="40">
        <v>3</v>
      </c>
      <c r="K8" s="40" t="s">
        <v>28</v>
      </c>
      <c r="L8" s="40" t="s">
        <v>28</v>
      </c>
      <c r="M8" s="40" t="s">
        <v>28</v>
      </c>
      <c r="N8" s="40" t="s">
        <v>28</v>
      </c>
      <c r="O8" s="40" t="s">
        <v>28</v>
      </c>
      <c r="P8" s="40" t="s">
        <v>28</v>
      </c>
      <c r="Q8" s="40" t="s">
        <v>28</v>
      </c>
      <c r="R8" s="40">
        <v>1</v>
      </c>
      <c r="S8" s="40">
        <v>2</v>
      </c>
      <c r="T8" s="40">
        <v>3</v>
      </c>
    </row>
    <row r="9" spans="1:20" ht="25.5">
      <c r="A9" s="1133"/>
      <c r="B9" s="943"/>
      <c r="C9" s="943"/>
      <c r="D9" s="40" t="s">
        <v>31</v>
      </c>
      <c r="E9" s="57" t="s">
        <v>882</v>
      </c>
      <c r="F9" s="1127"/>
      <c r="G9" s="40">
        <v>3</v>
      </c>
      <c r="H9" s="40">
        <v>2</v>
      </c>
      <c r="I9" s="40">
        <v>2</v>
      </c>
      <c r="J9" s="40">
        <v>3</v>
      </c>
      <c r="K9" s="40" t="s">
        <v>28</v>
      </c>
      <c r="L9" s="40" t="s">
        <v>28</v>
      </c>
      <c r="M9" s="40" t="s">
        <v>28</v>
      </c>
      <c r="N9" s="40" t="s">
        <v>28</v>
      </c>
      <c r="O9" s="40" t="s">
        <v>28</v>
      </c>
      <c r="P9" s="40" t="s">
        <v>28</v>
      </c>
      <c r="Q9" s="40" t="s">
        <v>28</v>
      </c>
      <c r="R9" s="40">
        <v>1</v>
      </c>
      <c r="S9" s="40">
        <v>2</v>
      </c>
      <c r="T9" s="40">
        <v>3</v>
      </c>
    </row>
    <row r="10" spans="1:20" ht="25.5">
      <c r="A10" s="1133"/>
      <c r="B10" s="943"/>
      <c r="C10" s="943"/>
      <c r="D10" s="40" t="s">
        <v>33</v>
      </c>
      <c r="E10" s="57" t="s">
        <v>36</v>
      </c>
      <c r="F10" s="1127"/>
      <c r="G10" s="40">
        <v>3</v>
      </c>
      <c r="H10" s="40">
        <v>2</v>
      </c>
      <c r="I10" s="40">
        <v>3</v>
      </c>
      <c r="J10" s="40">
        <v>1</v>
      </c>
      <c r="K10" s="40" t="s">
        <v>28</v>
      </c>
      <c r="L10" s="40" t="s">
        <v>28</v>
      </c>
      <c r="M10" s="40" t="s">
        <v>28</v>
      </c>
      <c r="N10" s="40" t="s">
        <v>28</v>
      </c>
      <c r="O10" s="40" t="s">
        <v>28</v>
      </c>
      <c r="P10" s="40" t="s">
        <v>28</v>
      </c>
      <c r="Q10" s="40" t="s">
        <v>28</v>
      </c>
      <c r="R10" s="40">
        <v>1</v>
      </c>
      <c r="S10" s="40">
        <v>2</v>
      </c>
      <c r="T10" s="40">
        <v>3</v>
      </c>
    </row>
    <row r="11" spans="1:20" ht="25.5">
      <c r="A11" s="1133"/>
      <c r="B11" s="943"/>
      <c r="C11" s="943"/>
      <c r="D11" s="40" t="s">
        <v>35</v>
      </c>
      <c r="E11" s="57" t="s">
        <v>883</v>
      </c>
      <c r="F11" s="1127"/>
      <c r="G11" s="40">
        <v>3</v>
      </c>
      <c r="H11" s="40">
        <v>2</v>
      </c>
      <c r="I11" s="40">
        <v>2</v>
      </c>
      <c r="J11" s="40">
        <v>2</v>
      </c>
      <c r="K11" s="40" t="s">
        <v>28</v>
      </c>
      <c r="L11" s="40" t="s">
        <v>28</v>
      </c>
      <c r="M11" s="40" t="s">
        <v>28</v>
      </c>
      <c r="N11" s="40" t="s">
        <v>28</v>
      </c>
      <c r="O11" s="40" t="s">
        <v>28</v>
      </c>
      <c r="P11" s="40" t="s">
        <v>28</v>
      </c>
      <c r="Q11" s="40" t="s">
        <v>28</v>
      </c>
      <c r="R11" s="40">
        <v>1</v>
      </c>
      <c r="S11" s="40">
        <v>2</v>
      </c>
      <c r="T11" s="40">
        <v>3</v>
      </c>
    </row>
    <row r="12" spans="1:20">
      <c r="A12" s="1133"/>
      <c r="B12" s="943"/>
      <c r="C12" s="943"/>
      <c r="D12" s="1129" t="s">
        <v>22</v>
      </c>
      <c r="E12" s="1132"/>
      <c r="F12" s="1128"/>
      <c r="G12" s="58">
        <f>AVERAGE(G7:G10)</f>
        <v>3</v>
      </c>
      <c r="H12" s="58">
        <v>2.4</v>
      </c>
      <c r="I12" s="58">
        <v>2.2000000000000002</v>
      </c>
      <c r="J12" s="58">
        <v>2.2000000000000002</v>
      </c>
      <c r="K12" s="58" t="s">
        <v>28</v>
      </c>
      <c r="L12" s="58" t="s">
        <v>28</v>
      </c>
      <c r="M12" s="58" t="s">
        <v>28</v>
      </c>
      <c r="N12" s="58" t="s">
        <v>28</v>
      </c>
      <c r="O12" s="58" t="s">
        <v>28</v>
      </c>
      <c r="P12" s="58" t="s">
        <v>28</v>
      </c>
      <c r="Q12" s="58" t="s">
        <v>28</v>
      </c>
      <c r="R12" s="58">
        <f t="shared" ref="R12:T12" si="0">AVERAGE(R7:R10)</f>
        <v>1</v>
      </c>
      <c r="S12" s="58">
        <f t="shared" si="0"/>
        <v>2</v>
      </c>
      <c r="T12" s="58">
        <f t="shared" si="0"/>
        <v>3</v>
      </c>
    </row>
    <row r="13" spans="1:20" ht="25.5">
      <c r="A13" s="1133" t="s">
        <v>37</v>
      </c>
      <c r="B13" s="1133" t="s">
        <v>38</v>
      </c>
      <c r="C13" s="943" t="s">
        <v>39</v>
      </c>
      <c r="D13" s="40" t="s">
        <v>40</v>
      </c>
      <c r="E13" s="57" t="s">
        <v>884</v>
      </c>
      <c r="F13" s="1126" t="s">
        <v>27</v>
      </c>
      <c r="G13" s="40" t="s">
        <v>28</v>
      </c>
      <c r="H13" s="40" t="s">
        <v>28</v>
      </c>
      <c r="I13" s="40" t="s">
        <v>28</v>
      </c>
      <c r="J13" s="40" t="s">
        <v>28</v>
      </c>
      <c r="K13" s="40" t="s">
        <v>28</v>
      </c>
      <c r="L13" s="40" t="s">
        <v>28</v>
      </c>
      <c r="M13" s="40" t="s">
        <v>28</v>
      </c>
      <c r="N13" s="40">
        <v>2</v>
      </c>
      <c r="O13" s="40" t="s">
        <v>28</v>
      </c>
      <c r="P13" s="40">
        <v>2</v>
      </c>
      <c r="Q13" s="40">
        <v>2</v>
      </c>
      <c r="R13" s="40">
        <v>1</v>
      </c>
      <c r="S13" s="40" t="s">
        <v>28</v>
      </c>
      <c r="T13" s="40" t="s">
        <v>28</v>
      </c>
    </row>
    <row r="14" spans="1:20" ht="25.5">
      <c r="A14" s="1133"/>
      <c r="B14" s="1133"/>
      <c r="C14" s="943"/>
      <c r="D14" s="40" t="s">
        <v>42</v>
      </c>
      <c r="E14" s="57" t="s">
        <v>885</v>
      </c>
      <c r="F14" s="1127"/>
      <c r="G14" s="40" t="s">
        <v>28</v>
      </c>
      <c r="H14" s="40" t="s">
        <v>28</v>
      </c>
      <c r="I14" s="40" t="s">
        <v>28</v>
      </c>
      <c r="J14" s="40" t="s">
        <v>28</v>
      </c>
      <c r="K14" s="40">
        <v>2</v>
      </c>
      <c r="L14" s="40">
        <v>3</v>
      </c>
      <c r="M14" s="40">
        <v>2</v>
      </c>
      <c r="N14" s="40">
        <v>3</v>
      </c>
      <c r="O14" s="40">
        <v>1</v>
      </c>
      <c r="P14" s="40">
        <v>3</v>
      </c>
      <c r="Q14" s="40">
        <v>1</v>
      </c>
      <c r="R14" s="40" t="s">
        <v>28</v>
      </c>
      <c r="S14" s="40" t="s">
        <v>28</v>
      </c>
      <c r="T14" s="40" t="s">
        <v>28</v>
      </c>
    </row>
    <row r="15" spans="1:20" ht="25.5">
      <c r="A15" s="1133"/>
      <c r="B15" s="1133"/>
      <c r="C15" s="943"/>
      <c r="D15" s="40" t="s">
        <v>44</v>
      </c>
      <c r="E15" s="57" t="s">
        <v>45</v>
      </c>
      <c r="F15" s="1127"/>
      <c r="G15" s="40" t="s">
        <v>28</v>
      </c>
      <c r="H15" s="40" t="s">
        <v>28</v>
      </c>
      <c r="I15" s="40" t="s">
        <v>28</v>
      </c>
      <c r="J15" s="40">
        <v>3</v>
      </c>
      <c r="K15" s="40" t="s">
        <v>28</v>
      </c>
      <c r="L15" s="40">
        <v>2</v>
      </c>
      <c r="M15" s="40" t="s">
        <v>28</v>
      </c>
      <c r="N15" s="40">
        <v>2</v>
      </c>
      <c r="O15" s="40">
        <v>2</v>
      </c>
      <c r="P15" s="40">
        <v>2</v>
      </c>
      <c r="Q15" s="40">
        <v>2</v>
      </c>
      <c r="R15" s="40">
        <v>2</v>
      </c>
      <c r="S15" s="40" t="s">
        <v>28</v>
      </c>
      <c r="T15" s="40" t="s">
        <v>28</v>
      </c>
    </row>
    <row r="16" spans="1:20">
      <c r="A16" s="1133"/>
      <c r="B16" s="1133"/>
      <c r="C16" s="943"/>
      <c r="D16" s="40" t="s">
        <v>46</v>
      </c>
      <c r="E16" s="57" t="s">
        <v>47</v>
      </c>
      <c r="F16" s="1127"/>
      <c r="G16" s="40" t="s">
        <v>28</v>
      </c>
      <c r="H16" s="40" t="s">
        <v>28</v>
      </c>
      <c r="I16" s="40" t="s">
        <v>28</v>
      </c>
      <c r="J16" s="40" t="s">
        <v>28</v>
      </c>
      <c r="K16" s="40" t="s">
        <v>28</v>
      </c>
      <c r="L16" s="40">
        <v>2</v>
      </c>
      <c r="M16" s="40">
        <v>2</v>
      </c>
      <c r="N16" s="40">
        <v>2</v>
      </c>
      <c r="O16" s="40">
        <v>1</v>
      </c>
      <c r="P16" s="40">
        <v>3</v>
      </c>
      <c r="Q16" s="40">
        <v>1</v>
      </c>
      <c r="R16" s="40">
        <v>1</v>
      </c>
      <c r="S16" s="40" t="s">
        <v>28</v>
      </c>
      <c r="T16" s="40" t="s">
        <v>28</v>
      </c>
    </row>
    <row r="17" spans="1:20">
      <c r="A17" s="1133"/>
      <c r="B17" s="1133"/>
      <c r="C17" s="943"/>
      <c r="D17" s="40" t="s">
        <v>48</v>
      </c>
      <c r="E17" s="59" t="s">
        <v>49</v>
      </c>
      <c r="F17" s="1127"/>
      <c r="G17" s="40" t="s">
        <v>28</v>
      </c>
      <c r="H17" s="40" t="s">
        <v>28</v>
      </c>
      <c r="I17" s="40" t="s">
        <v>28</v>
      </c>
      <c r="J17" s="40">
        <v>2</v>
      </c>
      <c r="K17" s="40" t="s">
        <v>28</v>
      </c>
      <c r="L17" s="40" t="s">
        <v>28</v>
      </c>
      <c r="M17" s="40" t="s">
        <v>28</v>
      </c>
      <c r="N17" s="40">
        <v>3</v>
      </c>
      <c r="O17" s="40">
        <v>3</v>
      </c>
      <c r="P17" s="40" t="s">
        <v>28</v>
      </c>
      <c r="Q17" s="40">
        <v>3</v>
      </c>
      <c r="R17" s="40">
        <v>1</v>
      </c>
      <c r="S17" s="40" t="s">
        <v>28</v>
      </c>
      <c r="T17" s="40" t="s">
        <v>28</v>
      </c>
    </row>
    <row r="18" spans="1:20">
      <c r="A18" s="1133"/>
      <c r="B18" s="1133"/>
      <c r="C18" s="943"/>
      <c r="D18" s="1129" t="s">
        <v>37</v>
      </c>
      <c r="E18" s="1132"/>
      <c r="F18" s="1128"/>
      <c r="G18" s="58" t="s">
        <v>28</v>
      </c>
      <c r="H18" s="58" t="s">
        <v>28</v>
      </c>
      <c r="I18" s="58" t="s">
        <v>28</v>
      </c>
      <c r="J18" s="58">
        <v>2.5</v>
      </c>
      <c r="K18" s="58">
        <v>2</v>
      </c>
      <c r="L18" s="58">
        <v>2.2999999999999998</v>
      </c>
      <c r="M18" s="58">
        <v>2</v>
      </c>
      <c r="N18" s="58">
        <v>2.4</v>
      </c>
      <c r="O18" s="58">
        <v>1.75</v>
      </c>
      <c r="P18" s="58">
        <v>2.5</v>
      </c>
      <c r="Q18" s="58">
        <v>1.8</v>
      </c>
      <c r="R18" s="58">
        <v>1.25</v>
      </c>
      <c r="S18" s="58" t="s">
        <v>28</v>
      </c>
      <c r="T18" s="58" t="s">
        <v>28</v>
      </c>
    </row>
    <row r="19" spans="1:20">
      <c r="A19" s="1133" t="s">
        <v>50</v>
      </c>
      <c r="B19" s="1133" t="s">
        <v>51</v>
      </c>
      <c r="C19" s="943" t="s">
        <v>52</v>
      </c>
      <c r="D19" s="40" t="s">
        <v>53</v>
      </c>
      <c r="E19" s="57" t="s">
        <v>886</v>
      </c>
      <c r="F19" s="1126" t="s">
        <v>27</v>
      </c>
      <c r="G19" s="40" t="s">
        <v>28</v>
      </c>
      <c r="H19" s="40" t="s">
        <v>28</v>
      </c>
      <c r="I19" s="40" t="s">
        <v>28</v>
      </c>
      <c r="J19" s="40" t="s">
        <v>28</v>
      </c>
      <c r="K19" s="40" t="s">
        <v>28</v>
      </c>
      <c r="L19" s="40">
        <v>2</v>
      </c>
      <c r="M19" s="40">
        <v>3</v>
      </c>
      <c r="N19" s="40" t="s">
        <v>28</v>
      </c>
      <c r="O19" s="40">
        <v>3</v>
      </c>
      <c r="P19" s="40" t="s">
        <v>28</v>
      </c>
      <c r="Q19" s="40" t="s">
        <v>28</v>
      </c>
      <c r="R19" s="40">
        <v>2</v>
      </c>
      <c r="S19" s="40" t="s">
        <v>28</v>
      </c>
      <c r="T19" s="40" t="s">
        <v>28</v>
      </c>
    </row>
    <row r="20" spans="1:20" ht="38.25">
      <c r="A20" s="1133"/>
      <c r="B20" s="1133"/>
      <c r="C20" s="943"/>
      <c r="D20" s="40" t="s">
        <v>55</v>
      </c>
      <c r="E20" s="57" t="s">
        <v>887</v>
      </c>
      <c r="F20" s="1127"/>
      <c r="G20" s="40" t="s">
        <v>28</v>
      </c>
      <c r="H20" s="40" t="s">
        <v>28</v>
      </c>
      <c r="I20" s="40">
        <v>2</v>
      </c>
      <c r="J20" s="40" t="s">
        <v>28</v>
      </c>
      <c r="K20" s="40" t="s">
        <v>28</v>
      </c>
      <c r="L20" s="40">
        <v>2</v>
      </c>
      <c r="M20" s="40" t="s">
        <v>28</v>
      </c>
      <c r="N20" s="40" t="s">
        <v>28</v>
      </c>
      <c r="O20" s="40" t="s">
        <v>28</v>
      </c>
      <c r="P20" s="40" t="s">
        <v>28</v>
      </c>
      <c r="Q20" s="40">
        <v>2</v>
      </c>
      <c r="R20" s="40">
        <v>2</v>
      </c>
      <c r="S20" s="40" t="s">
        <v>28</v>
      </c>
      <c r="T20" s="40" t="s">
        <v>28</v>
      </c>
    </row>
    <row r="21" spans="1:20" ht="25.5">
      <c r="A21" s="1133"/>
      <c r="B21" s="1133"/>
      <c r="C21" s="943"/>
      <c r="D21" s="40" t="s">
        <v>57</v>
      </c>
      <c r="E21" s="57" t="s">
        <v>58</v>
      </c>
      <c r="F21" s="1127"/>
      <c r="G21" s="40">
        <v>3</v>
      </c>
      <c r="H21" s="40" t="s">
        <v>28</v>
      </c>
      <c r="I21" s="40">
        <v>2</v>
      </c>
      <c r="J21" s="40">
        <v>3</v>
      </c>
      <c r="K21" s="40" t="s">
        <v>28</v>
      </c>
      <c r="L21" s="40">
        <v>2</v>
      </c>
      <c r="M21" s="40" t="s">
        <v>28</v>
      </c>
      <c r="N21" s="40" t="s">
        <v>28</v>
      </c>
      <c r="O21" s="40" t="s">
        <v>28</v>
      </c>
      <c r="P21" s="40" t="s">
        <v>28</v>
      </c>
      <c r="Q21" s="40">
        <v>2</v>
      </c>
      <c r="R21" s="40">
        <v>2</v>
      </c>
      <c r="S21" s="40" t="s">
        <v>28</v>
      </c>
      <c r="T21" s="40" t="s">
        <v>28</v>
      </c>
    </row>
    <row r="22" spans="1:20" ht="25.5">
      <c r="A22" s="1133"/>
      <c r="B22" s="1133"/>
      <c r="C22" s="943"/>
      <c r="D22" s="40" t="s">
        <v>59</v>
      </c>
      <c r="E22" s="57" t="s">
        <v>60</v>
      </c>
      <c r="F22" s="1127"/>
      <c r="G22" s="40">
        <v>3</v>
      </c>
      <c r="H22" s="40">
        <v>3</v>
      </c>
      <c r="I22" s="40">
        <v>2</v>
      </c>
      <c r="J22" s="40" t="s">
        <v>28</v>
      </c>
      <c r="K22" s="40" t="s">
        <v>28</v>
      </c>
      <c r="L22" s="40">
        <v>2</v>
      </c>
      <c r="M22" s="40">
        <v>3</v>
      </c>
      <c r="N22" s="40" t="s">
        <v>28</v>
      </c>
      <c r="O22" s="40">
        <v>3</v>
      </c>
      <c r="P22" s="40" t="s">
        <v>28</v>
      </c>
      <c r="Q22" s="40">
        <v>2</v>
      </c>
      <c r="R22" s="40">
        <v>2</v>
      </c>
      <c r="S22" s="40" t="s">
        <v>28</v>
      </c>
      <c r="T22" s="40" t="s">
        <v>28</v>
      </c>
    </row>
    <row r="23" spans="1:20" ht="25.5">
      <c r="A23" s="1133"/>
      <c r="B23" s="1133"/>
      <c r="C23" s="943"/>
      <c r="D23" s="40" t="s">
        <v>61</v>
      </c>
      <c r="E23" s="57" t="s">
        <v>62</v>
      </c>
      <c r="F23" s="1127"/>
      <c r="G23" s="40">
        <v>3</v>
      </c>
      <c r="H23" s="40">
        <v>3</v>
      </c>
      <c r="I23" s="40" t="s">
        <v>28</v>
      </c>
      <c r="J23" s="40" t="s">
        <v>28</v>
      </c>
      <c r="K23" s="40">
        <v>3</v>
      </c>
      <c r="L23" s="40" t="s">
        <v>28</v>
      </c>
      <c r="M23" s="40" t="s">
        <v>28</v>
      </c>
      <c r="N23" s="40" t="s">
        <v>28</v>
      </c>
      <c r="O23" s="40">
        <v>3</v>
      </c>
      <c r="P23" s="40" t="s">
        <v>28</v>
      </c>
      <c r="Q23" s="40">
        <v>2</v>
      </c>
      <c r="R23" s="40" t="s">
        <v>28</v>
      </c>
      <c r="S23" s="40" t="s">
        <v>28</v>
      </c>
      <c r="T23" s="40" t="s">
        <v>28</v>
      </c>
    </row>
    <row r="24" spans="1:20">
      <c r="A24" s="1133"/>
      <c r="B24" s="1133"/>
      <c r="C24" s="943"/>
      <c r="D24" s="1129" t="s">
        <v>50</v>
      </c>
      <c r="E24" s="1132"/>
      <c r="F24" s="1128"/>
      <c r="G24" s="58">
        <v>3</v>
      </c>
      <c r="H24" s="58">
        <v>3</v>
      </c>
      <c r="I24" s="58">
        <v>2</v>
      </c>
      <c r="J24" s="58">
        <v>3</v>
      </c>
      <c r="K24" s="58">
        <v>3</v>
      </c>
      <c r="L24" s="58">
        <v>2</v>
      </c>
      <c r="M24" s="58">
        <v>3</v>
      </c>
      <c r="N24" s="58" t="s">
        <v>28</v>
      </c>
      <c r="O24" s="58">
        <v>3</v>
      </c>
      <c r="P24" s="58" t="s">
        <v>28</v>
      </c>
      <c r="Q24" s="58">
        <v>2</v>
      </c>
      <c r="R24" s="58">
        <v>2</v>
      </c>
      <c r="S24" s="58" t="s">
        <v>28</v>
      </c>
      <c r="T24" s="58" t="s">
        <v>28</v>
      </c>
    </row>
    <row r="25" spans="1:20" ht="25.5">
      <c r="A25" s="1133" t="s">
        <v>63</v>
      </c>
      <c r="B25" s="1133" t="s">
        <v>64</v>
      </c>
      <c r="C25" s="1133" t="s">
        <v>888</v>
      </c>
      <c r="D25" s="40" t="s">
        <v>66</v>
      </c>
      <c r="E25" s="57" t="s">
        <v>67</v>
      </c>
      <c r="F25" s="1126" t="s">
        <v>27</v>
      </c>
      <c r="G25" s="40" t="s">
        <v>28</v>
      </c>
      <c r="H25" s="40" t="s">
        <v>28</v>
      </c>
      <c r="I25" s="40" t="s">
        <v>28</v>
      </c>
      <c r="J25" s="40" t="s">
        <v>28</v>
      </c>
      <c r="K25" s="40" t="s">
        <v>28</v>
      </c>
      <c r="L25" s="40">
        <v>1</v>
      </c>
      <c r="M25" s="40">
        <v>2</v>
      </c>
      <c r="N25" s="40" t="s">
        <v>28</v>
      </c>
      <c r="O25" s="40">
        <v>2</v>
      </c>
      <c r="P25" s="40" t="s">
        <v>28</v>
      </c>
      <c r="Q25" s="40" t="s">
        <v>28</v>
      </c>
      <c r="R25" s="40">
        <v>1</v>
      </c>
      <c r="S25" s="40" t="s">
        <v>28</v>
      </c>
      <c r="T25" s="40" t="s">
        <v>28</v>
      </c>
    </row>
    <row r="26" spans="1:20" ht="25.5">
      <c r="A26" s="1133"/>
      <c r="B26" s="1133"/>
      <c r="C26" s="1133"/>
      <c r="D26" s="40" t="s">
        <v>68</v>
      </c>
      <c r="E26" s="57" t="s">
        <v>69</v>
      </c>
      <c r="F26" s="1127"/>
      <c r="G26" s="40" t="s">
        <v>28</v>
      </c>
      <c r="H26" s="40" t="s">
        <v>28</v>
      </c>
      <c r="I26" s="40">
        <v>2</v>
      </c>
      <c r="J26" s="40" t="s">
        <v>28</v>
      </c>
      <c r="K26" s="40" t="s">
        <v>28</v>
      </c>
      <c r="L26" s="40">
        <v>1</v>
      </c>
      <c r="M26" s="40" t="s">
        <v>28</v>
      </c>
      <c r="N26" s="40" t="s">
        <v>28</v>
      </c>
      <c r="O26" s="40" t="s">
        <v>28</v>
      </c>
      <c r="P26" s="40" t="s">
        <v>28</v>
      </c>
      <c r="Q26" s="40">
        <v>1</v>
      </c>
      <c r="R26" s="40">
        <v>1</v>
      </c>
      <c r="S26" s="40" t="s">
        <v>28</v>
      </c>
      <c r="T26" s="40" t="s">
        <v>28</v>
      </c>
    </row>
    <row r="27" spans="1:20" ht="25.5">
      <c r="A27" s="1133"/>
      <c r="B27" s="1133"/>
      <c r="C27" s="1133"/>
      <c r="D27" s="40" t="s">
        <v>70</v>
      </c>
      <c r="E27" s="57" t="s">
        <v>889</v>
      </c>
      <c r="F27" s="1127"/>
      <c r="G27" s="40">
        <v>2</v>
      </c>
      <c r="H27" s="40" t="s">
        <v>28</v>
      </c>
      <c r="I27" s="40">
        <v>2</v>
      </c>
      <c r="J27" s="40">
        <v>2</v>
      </c>
      <c r="K27" s="40" t="s">
        <v>28</v>
      </c>
      <c r="L27" s="40">
        <v>1</v>
      </c>
      <c r="M27" s="40" t="s">
        <v>28</v>
      </c>
      <c r="N27" s="40" t="s">
        <v>28</v>
      </c>
      <c r="O27" s="40" t="s">
        <v>28</v>
      </c>
      <c r="P27" s="40" t="s">
        <v>28</v>
      </c>
      <c r="Q27" s="40">
        <v>1</v>
      </c>
      <c r="R27" s="40">
        <v>2</v>
      </c>
      <c r="S27" s="40" t="s">
        <v>28</v>
      </c>
      <c r="T27" s="40" t="s">
        <v>28</v>
      </c>
    </row>
    <row r="28" spans="1:20" ht="38.25">
      <c r="A28" s="1133"/>
      <c r="B28" s="1133"/>
      <c r="C28" s="1133"/>
      <c r="D28" s="40" t="s">
        <v>72</v>
      </c>
      <c r="E28" s="57" t="s">
        <v>890</v>
      </c>
      <c r="F28" s="1127"/>
      <c r="G28" s="40">
        <v>2</v>
      </c>
      <c r="H28" s="40" t="s">
        <v>28</v>
      </c>
      <c r="I28" s="40">
        <v>2</v>
      </c>
      <c r="J28" s="40" t="s">
        <v>28</v>
      </c>
      <c r="K28" s="40" t="s">
        <v>28</v>
      </c>
      <c r="L28" s="40">
        <v>1</v>
      </c>
      <c r="M28" s="40">
        <v>2</v>
      </c>
      <c r="N28" s="40" t="s">
        <v>28</v>
      </c>
      <c r="O28" s="40" t="s">
        <v>28</v>
      </c>
      <c r="P28" s="40" t="s">
        <v>28</v>
      </c>
      <c r="Q28" s="40">
        <v>1</v>
      </c>
      <c r="R28" s="40">
        <v>1</v>
      </c>
      <c r="S28" s="40" t="s">
        <v>28</v>
      </c>
      <c r="T28" s="40" t="s">
        <v>28</v>
      </c>
    </row>
    <row r="29" spans="1:20" ht="25.5">
      <c r="A29" s="1133"/>
      <c r="B29" s="1133"/>
      <c r="C29" s="1133"/>
      <c r="D29" s="40" t="s">
        <v>74</v>
      </c>
      <c r="E29" s="57" t="s">
        <v>891</v>
      </c>
      <c r="F29" s="1127"/>
      <c r="G29" s="40" t="s">
        <v>28</v>
      </c>
      <c r="H29" s="40">
        <v>1</v>
      </c>
      <c r="I29" s="40" t="s">
        <v>28</v>
      </c>
      <c r="J29" s="40" t="s">
        <v>28</v>
      </c>
      <c r="K29" s="40" t="s">
        <v>28</v>
      </c>
      <c r="L29" s="40">
        <v>1</v>
      </c>
      <c r="M29" s="40">
        <v>2</v>
      </c>
      <c r="N29" s="40" t="s">
        <v>28</v>
      </c>
      <c r="O29" s="40">
        <v>2</v>
      </c>
      <c r="P29" s="40" t="s">
        <v>28</v>
      </c>
      <c r="Q29" s="40">
        <v>1</v>
      </c>
      <c r="R29" s="40" t="s">
        <v>28</v>
      </c>
      <c r="S29" s="40" t="s">
        <v>28</v>
      </c>
      <c r="T29" s="40" t="s">
        <v>28</v>
      </c>
    </row>
    <row r="30" spans="1:20">
      <c r="A30" s="1133"/>
      <c r="B30" s="1133"/>
      <c r="C30" s="1133"/>
      <c r="D30" s="1129" t="s">
        <v>63</v>
      </c>
      <c r="E30" s="1132"/>
      <c r="F30" s="1128"/>
      <c r="G30" s="58">
        <v>2</v>
      </c>
      <c r="H30" s="58">
        <v>1</v>
      </c>
      <c r="I30" s="58">
        <v>2</v>
      </c>
      <c r="J30" s="58">
        <v>2</v>
      </c>
      <c r="K30" s="58" t="s">
        <v>28</v>
      </c>
      <c r="L30" s="58">
        <v>1</v>
      </c>
      <c r="M30" s="58">
        <v>2</v>
      </c>
      <c r="N30" s="58" t="s">
        <v>28</v>
      </c>
      <c r="O30" s="58">
        <v>2</v>
      </c>
      <c r="P30" s="58" t="s">
        <v>28</v>
      </c>
      <c r="Q30" s="58">
        <v>1</v>
      </c>
      <c r="R30" s="58">
        <v>1</v>
      </c>
      <c r="S30" s="58" t="s">
        <v>28</v>
      </c>
      <c r="T30" s="58" t="s">
        <v>28</v>
      </c>
    </row>
    <row r="31" spans="1:20">
      <c r="A31" s="1133" t="s">
        <v>76</v>
      </c>
      <c r="B31" s="1133" t="s">
        <v>892</v>
      </c>
      <c r="C31" s="943" t="s">
        <v>893</v>
      </c>
      <c r="D31" s="40" t="s">
        <v>79</v>
      </c>
      <c r="E31" s="57" t="s">
        <v>192</v>
      </c>
      <c r="F31" s="1126" t="s">
        <v>27</v>
      </c>
      <c r="G31" s="40">
        <v>2</v>
      </c>
      <c r="H31" s="40">
        <v>3</v>
      </c>
      <c r="I31" s="40">
        <v>1</v>
      </c>
      <c r="J31" s="40">
        <v>3</v>
      </c>
      <c r="K31" s="40" t="s">
        <v>28</v>
      </c>
      <c r="L31" s="40" t="s">
        <v>28</v>
      </c>
      <c r="M31" s="40" t="s">
        <v>28</v>
      </c>
      <c r="N31" s="40" t="s">
        <v>28</v>
      </c>
      <c r="O31" s="40" t="s">
        <v>28</v>
      </c>
      <c r="P31" s="40" t="s">
        <v>28</v>
      </c>
      <c r="Q31" s="40" t="s">
        <v>28</v>
      </c>
      <c r="R31" s="40">
        <v>3</v>
      </c>
      <c r="S31" s="40">
        <v>3</v>
      </c>
      <c r="T31" s="40">
        <v>3</v>
      </c>
    </row>
    <row r="32" spans="1:20">
      <c r="A32" s="1133"/>
      <c r="B32" s="1133"/>
      <c r="C32" s="943"/>
      <c r="D32" s="40" t="s">
        <v>81</v>
      </c>
      <c r="E32" s="57" t="s">
        <v>194</v>
      </c>
      <c r="F32" s="1127"/>
      <c r="G32" s="40">
        <v>3</v>
      </c>
      <c r="H32" s="40">
        <v>2</v>
      </c>
      <c r="I32" s="40">
        <v>3</v>
      </c>
      <c r="J32" s="40">
        <v>3</v>
      </c>
      <c r="K32" s="40" t="s">
        <v>28</v>
      </c>
      <c r="L32" s="40" t="s">
        <v>28</v>
      </c>
      <c r="M32" s="40" t="s">
        <v>28</v>
      </c>
      <c r="N32" s="40" t="s">
        <v>28</v>
      </c>
      <c r="O32" s="40" t="s">
        <v>28</v>
      </c>
      <c r="P32" s="40" t="s">
        <v>28</v>
      </c>
      <c r="Q32" s="40" t="s">
        <v>28</v>
      </c>
      <c r="R32" s="40">
        <v>2</v>
      </c>
      <c r="S32" s="40">
        <v>3</v>
      </c>
      <c r="T32" s="40">
        <v>3</v>
      </c>
    </row>
    <row r="33" spans="1:20">
      <c r="A33" s="1133"/>
      <c r="B33" s="1133"/>
      <c r="C33" s="943"/>
      <c r="D33" s="40" t="s">
        <v>83</v>
      </c>
      <c r="E33" s="57" t="s">
        <v>894</v>
      </c>
      <c r="F33" s="1127"/>
      <c r="G33" s="40">
        <v>1</v>
      </c>
      <c r="H33" s="40">
        <v>2</v>
      </c>
      <c r="I33" s="40">
        <v>1</v>
      </c>
      <c r="J33" s="40"/>
      <c r="K33" s="40" t="s">
        <v>28</v>
      </c>
      <c r="L33" s="40" t="s">
        <v>28</v>
      </c>
      <c r="M33" s="40">
        <v>1</v>
      </c>
      <c r="N33" s="40" t="s">
        <v>28</v>
      </c>
      <c r="O33" s="40" t="s">
        <v>28</v>
      </c>
      <c r="P33" s="40" t="s">
        <v>28</v>
      </c>
      <c r="Q33" s="40" t="s">
        <v>28</v>
      </c>
      <c r="R33" s="40">
        <v>2</v>
      </c>
      <c r="S33" s="40">
        <v>3</v>
      </c>
      <c r="T33" s="40">
        <v>3</v>
      </c>
    </row>
    <row r="34" spans="1:20" ht="25.5">
      <c r="A34" s="1133"/>
      <c r="B34" s="1133"/>
      <c r="C34" s="943"/>
      <c r="D34" s="40" t="s">
        <v>85</v>
      </c>
      <c r="E34" s="57" t="s">
        <v>198</v>
      </c>
      <c r="F34" s="1127"/>
      <c r="G34" s="40">
        <v>3</v>
      </c>
      <c r="H34" s="40">
        <v>3</v>
      </c>
      <c r="I34" s="40">
        <v>3</v>
      </c>
      <c r="J34" s="40">
        <v>3</v>
      </c>
      <c r="K34" s="40"/>
      <c r="L34" s="40" t="s">
        <v>28</v>
      </c>
      <c r="M34" s="40"/>
      <c r="N34" s="40" t="s">
        <v>28</v>
      </c>
      <c r="O34" s="40" t="s">
        <v>28</v>
      </c>
      <c r="P34" s="40" t="s">
        <v>28</v>
      </c>
      <c r="Q34" s="40" t="s">
        <v>28</v>
      </c>
      <c r="R34" s="40">
        <v>1</v>
      </c>
      <c r="S34" s="40">
        <v>1</v>
      </c>
      <c r="T34" s="40">
        <v>3</v>
      </c>
    </row>
    <row r="35" spans="1:20" ht="25.5">
      <c r="A35" s="1133"/>
      <c r="B35" s="1133"/>
      <c r="C35" s="943"/>
      <c r="D35" s="40" t="s">
        <v>87</v>
      </c>
      <c r="E35" s="57" t="s">
        <v>895</v>
      </c>
      <c r="F35" s="1127"/>
      <c r="G35" s="40">
        <v>3</v>
      </c>
      <c r="H35" s="40">
        <v>1</v>
      </c>
      <c r="I35" s="40">
        <v>3</v>
      </c>
      <c r="J35" s="40" t="s">
        <v>28</v>
      </c>
      <c r="K35" s="40"/>
      <c r="L35" s="40">
        <v>2</v>
      </c>
      <c r="M35" s="40" t="s">
        <v>28</v>
      </c>
      <c r="N35" s="40" t="s">
        <v>28</v>
      </c>
      <c r="O35" s="40" t="s">
        <v>28</v>
      </c>
      <c r="P35" s="40" t="s">
        <v>28</v>
      </c>
      <c r="Q35" s="40" t="s">
        <v>28</v>
      </c>
      <c r="R35" s="40">
        <v>3</v>
      </c>
      <c r="S35" s="40">
        <v>3</v>
      </c>
      <c r="T35" s="40">
        <v>2</v>
      </c>
    </row>
    <row r="36" spans="1:20">
      <c r="A36" s="1133"/>
      <c r="B36" s="1133"/>
      <c r="C36" s="943"/>
      <c r="D36" s="1129" t="s">
        <v>76</v>
      </c>
      <c r="E36" s="1130"/>
      <c r="F36" s="1128"/>
      <c r="G36" s="58">
        <v>2.4</v>
      </c>
      <c r="H36" s="58">
        <v>2.2000000000000002</v>
      </c>
      <c r="I36" s="58">
        <v>2.2000000000000002</v>
      </c>
      <c r="J36" s="58">
        <v>3</v>
      </c>
      <c r="K36" s="58"/>
      <c r="L36" s="58">
        <v>2</v>
      </c>
      <c r="M36" s="58">
        <v>1</v>
      </c>
      <c r="N36" s="58" t="s">
        <v>28</v>
      </c>
      <c r="O36" s="58" t="s">
        <v>28</v>
      </c>
      <c r="P36" s="58" t="s">
        <v>28</v>
      </c>
      <c r="Q36" s="58" t="s">
        <v>28</v>
      </c>
      <c r="R36" s="40">
        <v>2.2000000000000002</v>
      </c>
      <c r="S36" s="58">
        <v>2.6</v>
      </c>
      <c r="T36" s="58">
        <v>2.8</v>
      </c>
    </row>
    <row r="37" spans="1:20" ht="25.5">
      <c r="A37" s="1133" t="s">
        <v>89</v>
      </c>
      <c r="B37" s="943" t="s">
        <v>896</v>
      </c>
      <c r="C37" s="943" t="s">
        <v>897</v>
      </c>
      <c r="D37" s="40" t="s">
        <v>92</v>
      </c>
      <c r="E37" s="57" t="s">
        <v>898</v>
      </c>
      <c r="F37" s="1126" t="s">
        <v>27</v>
      </c>
      <c r="G37" s="40">
        <v>2</v>
      </c>
      <c r="H37" s="40">
        <v>2</v>
      </c>
      <c r="I37" s="40">
        <v>2</v>
      </c>
      <c r="J37" s="40">
        <v>1</v>
      </c>
      <c r="K37" s="40" t="s">
        <v>28</v>
      </c>
      <c r="L37" s="40" t="s">
        <v>28</v>
      </c>
      <c r="M37" s="40" t="s">
        <v>28</v>
      </c>
      <c r="N37" s="40" t="s">
        <v>28</v>
      </c>
      <c r="O37" s="40" t="s">
        <v>28</v>
      </c>
      <c r="P37" s="40" t="s">
        <v>28</v>
      </c>
      <c r="Q37" s="40" t="s">
        <v>28</v>
      </c>
      <c r="R37" s="40">
        <v>1</v>
      </c>
      <c r="S37" s="40">
        <v>2</v>
      </c>
      <c r="T37" s="40">
        <v>1</v>
      </c>
    </row>
    <row r="38" spans="1:20" ht="25.5">
      <c r="A38" s="1133"/>
      <c r="B38" s="943"/>
      <c r="C38" s="943"/>
      <c r="D38" s="40" t="s">
        <v>94</v>
      </c>
      <c r="E38" s="57" t="s">
        <v>899</v>
      </c>
      <c r="F38" s="1127"/>
      <c r="G38" s="40">
        <v>2</v>
      </c>
      <c r="H38" s="40">
        <v>2</v>
      </c>
      <c r="I38" s="40">
        <v>2</v>
      </c>
      <c r="J38" s="40">
        <v>1</v>
      </c>
      <c r="K38" s="40" t="s">
        <v>28</v>
      </c>
      <c r="L38" s="40" t="s">
        <v>28</v>
      </c>
      <c r="M38" s="40" t="s">
        <v>28</v>
      </c>
      <c r="N38" s="40" t="s">
        <v>28</v>
      </c>
      <c r="O38" s="40" t="s">
        <v>28</v>
      </c>
      <c r="P38" s="40" t="s">
        <v>28</v>
      </c>
      <c r="Q38" s="40" t="s">
        <v>28</v>
      </c>
      <c r="R38" s="40">
        <v>1</v>
      </c>
      <c r="S38" s="40">
        <v>2</v>
      </c>
      <c r="T38" s="40">
        <v>1</v>
      </c>
    </row>
    <row r="39" spans="1:20" ht="25.5">
      <c r="A39" s="1133"/>
      <c r="B39" s="943"/>
      <c r="C39" s="943"/>
      <c r="D39" s="40" t="s">
        <v>96</v>
      </c>
      <c r="E39" s="57" t="s">
        <v>900</v>
      </c>
      <c r="F39" s="1127"/>
      <c r="G39" s="40">
        <v>2</v>
      </c>
      <c r="H39" s="40">
        <v>2</v>
      </c>
      <c r="I39" s="40">
        <v>2</v>
      </c>
      <c r="J39" s="40">
        <v>1</v>
      </c>
      <c r="K39" s="40" t="s">
        <v>28</v>
      </c>
      <c r="L39" s="40" t="s">
        <v>28</v>
      </c>
      <c r="M39" s="58" t="s">
        <v>28</v>
      </c>
      <c r="N39" s="40" t="s">
        <v>28</v>
      </c>
      <c r="O39" s="40" t="s">
        <v>28</v>
      </c>
      <c r="P39" s="40" t="s">
        <v>28</v>
      </c>
      <c r="Q39" s="40" t="s">
        <v>28</v>
      </c>
      <c r="R39" s="40">
        <v>1</v>
      </c>
      <c r="S39" s="40">
        <v>2</v>
      </c>
      <c r="T39" s="40">
        <v>1</v>
      </c>
    </row>
    <row r="40" spans="1:20" ht="25.5">
      <c r="A40" s="1133"/>
      <c r="B40" s="943"/>
      <c r="C40" s="943"/>
      <c r="D40" s="40" t="s">
        <v>98</v>
      </c>
      <c r="E40" s="57" t="s">
        <v>901</v>
      </c>
      <c r="F40" s="1127"/>
      <c r="G40" s="40">
        <v>1</v>
      </c>
      <c r="H40" s="40">
        <v>2</v>
      </c>
      <c r="I40" s="40">
        <v>2</v>
      </c>
      <c r="J40" s="40" t="s">
        <v>28</v>
      </c>
      <c r="K40" s="40">
        <v>2</v>
      </c>
      <c r="L40" s="40" t="s">
        <v>28</v>
      </c>
      <c r="M40" s="40">
        <v>2</v>
      </c>
      <c r="N40" s="40" t="s">
        <v>28</v>
      </c>
      <c r="O40" s="40" t="s">
        <v>28</v>
      </c>
      <c r="P40" s="40" t="s">
        <v>28</v>
      </c>
      <c r="Q40" s="40" t="s">
        <v>28</v>
      </c>
      <c r="R40" s="40">
        <v>1</v>
      </c>
      <c r="S40" s="40">
        <v>2</v>
      </c>
      <c r="T40" s="40">
        <v>1</v>
      </c>
    </row>
    <row r="41" spans="1:20" ht="25.5">
      <c r="A41" s="1133"/>
      <c r="B41" s="943"/>
      <c r="C41" s="943"/>
      <c r="D41" s="40" t="s">
        <v>100</v>
      </c>
      <c r="E41" s="57" t="s">
        <v>902</v>
      </c>
      <c r="F41" s="1127"/>
      <c r="G41" s="40">
        <v>2</v>
      </c>
      <c r="H41" s="40">
        <v>2</v>
      </c>
      <c r="I41" s="40">
        <v>2</v>
      </c>
      <c r="J41" s="40" t="s">
        <v>28</v>
      </c>
      <c r="K41" s="40">
        <v>2</v>
      </c>
      <c r="L41" s="40" t="s">
        <v>28</v>
      </c>
      <c r="M41" s="40" t="s">
        <v>28</v>
      </c>
      <c r="N41" s="40" t="s">
        <v>28</v>
      </c>
      <c r="O41" s="40" t="s">
        <v>28</v>
      </c>
      <c r="P41" s="40" t="s">
        <v>28</v>
      </c>
      <c r="Q41" s="40" t="s">
        <v>28</v>
      </c>
      <c r="R41" s="40">
        <v>1</v>
      </c>
      <c r="S41" s="40">
        <v>2</v>
      </c>
      <c r="T41" s="40">
        <v>1</v>
      </c>
    </row>
    <row r="42" spans="1:20">
      <c r="A42" s="1133"/>
      <c r="B42" s="943"/>
      <c r="C42" s="943"/>
      <c r="D42" s="1129" t="s">
        <v>89</v>
      </c>
      <c r="E42" s="1130"/>
      <c r="F42" s="1128"/>
      <c r="G42" s="58">
        <v>1.8</v>
      </c>
      <c r="H42" s="58">
        <v>2</v>
      </c>
      <c r="I42" s="58">
        <v>2</v>
      </c>
      <c r="J42" s="58">
        <v>1</v>
      </c>
      <c r="K42" s="40" t="s">
        <v>28</v>
      </c>
      <c r="L42" s="40" t="s">
        <v>28</v>
      </c>
      <c r="M42" s="58">
        <v>2</v>
      </c>
      <c r="N42" s="58" t="s">
        <v>28</v>
      </c>
      <c r="O42" s="40" t="s">
        <v>28</v>
      </c>
      <c r="P42" s="58" t="s">
        <v>28</v>
      </c>
      <c r="Q42" s="40" t="s">
        <v>28</v>
      </c>
      <c r="R42" s="40">
        <v>1</v>
      </c>
      <c r="S42" s="58">
        <v>2</v>
      </c>
      <c r="T42" s="58">
        <v>1</v>
      </c>
    </row>
    <row r="43" spans="1:20" ht="25.5">
      <c r="A43" s="1133" t="s">
        <v>102</v>
      </c>
      <c r="B43" s="943" t="s">
        <v>903</v>
      </c>
      <c r="C43" s="943" t="s">
        <v>104</v>
      </c>
      <c r="D43" s="40" t="s">
        <v>105</v>
      </c>
      <c r="E43" s="57" t="s">
        <v>106</v>
      </c>
      <c r="F43" s="1126" t="s">
        <v>107</v>
      </c>
      <c r="G43" s="40">
        <v>3</v>
      </c>
      <c r="H43" s="40">
        <v>2</v>
      </c>
      <c r="I43" s="40">
        <v>3</v>
      </c>
      <c r="J43" s="40" t="s">
        <v>28</v>
      </c>
      <c r="K43" s="40">
        <v>3</v>
      </c>
      <c r="L43" s="40" t="s">
        <v>28</v>
      </c>
      <c r="M43" s="40">
        <v>2</v>
      </c>
      <c r="N43" s="40" t="s">
        <v>28</v>
      </c>
      <c r="O43" s="40" t="s">
        <v>28</v>
      </c>
      <c r="P43" s="40" t="s">
        <v>28</v>
      </c>
      <c r="Q43" s="40" t="s">
        <v>28</v>
      </c>
      <c r="R43" s="40" t="s">
        <v>28</v>
      </c>
      <c r="S43" s="40" t="s">
        <v>28</v>
      </c>
      <c r="T43" s="40" t="s">
        <v>28</v>
      </c>
    </row>
    <row r="44" spans="1:20" ht="25.5">
      <c r="A44" s="1133"/>
      <c r="B44" s="943"/>
      <c r="C44" s="943"/>
      <c r="D44" s="40" t="s">
        <v>108</v>
      </c>
      <c r="E44" s="57" t="s">
        <v>109</v>
      </c>
      <c r="F44" s="1127"/>
      <c r="G44" s="40">
        <v>2</v>
      </c>
      <c r="H44" s="40" t="s">
        <v>28</v>
      </c>
      <c r="I44" s="40">
        <v>3</v>
      </c>
      <c r="J44" s="40">
        <v>2</v>
      </c>
      <c r="K44" s="40" t="s">
        <v>28</v>
      </c>
      <c r="L44" s="40" t="s">
        <v>28</v>
      </c>
      <c r="M44" s="40" t="s">
        <v>28</v>
      </c>
      <c r="N44" s="40" t="s">
        <v>28</v>
      </c>
      <c r="O44" s="40" t="s">
        <v>28</v>
      </c>
      <c r="P44" s="40" t="s">
        <v>28</v>
      </c>
      <c r="Q44" s="40" t="s">
        <v>28</v>
      </c>
      <c r="R44" s="40" t="s">
        <v>28</v>
      </c>
      <c r="S44" s="40" t="s">
        <v>28</v>
      </c>
      <c r="T44" s="40" t="s">
        <v>28</v>
      </c>
    </row>
    <row r="45" spans="1:20" ht="25.5">
      <c r="A45" s="1133"/>
      <c r="B45" s="943"/>
      <c r="C45" s="943"/>
      <c r="D45" s="40" t="s">
        <v>110</v>
      </c>
      <c r="E45" s="57" t="s">
        <v>904</v>
      </c>
      <c r="F45" s="1127"/>
      <c r="G45" s="40" t="s">
        <v>28</v>
      </c>
      <c r="H45" s="40">
        <v>2</v>
      </c>
      <c r="I45" s="40">
        <v>1</v>
      </c>
      <c r="J45" s="40">
        <v>1</v>
      </c>
      <c r="K45" s="40">
        <v>2</v>
      </c>
      <c r="L45" s="40" t="s">
        <v>28</v>
      </c>
      <c r="M45" s="40">
        <v>2</v>
      </c>
      <c r="N45" s="40" t="s">
        <v>28</v>
      </c>
      <c r="O45" s="40" t="s">
        <v>28</v>
      </c>
      <c r="P45" s="40" t="s">
        <v>28</v>
      </c>
      <c r="Q45" s="40" t="s">
        <v>28</v>
      </c>
      <c r="R45" s="40" t="s">
        <v>28</v>
      </c>
      <c r="S45" s="40" t="s">
        <v>28</v>
      </c>
      <c r="T45" s="40" t="s">
        <v>28</v>
      </c>
    </row>
    <row r="46" spans="1:20">
      <c r="A46" s="1133"/>
      <c r="B46" s="943"/>
      <c r="C46" s="943"/>
      <c r="D46" s="40" t="s">
        <v>112</v>
      </c>
      <c r="E46" s="57" t="s">
        <v>113</v>
      </c>
      <c r="F46" s="1127"/>
      <c r="G46" s="40">
        <v>3</v>
      </c>
      <c r="H46" s="40">
        <v>2</v>
      </c>
      <c r="I46" s="40" t="s">
        <v>28</v>
      </c>
      <c r="J46" s="40" t="s">
        <v>28</v>
      </c>
      <c r="K46" s="40">
        <v>3</v>
      </c>
      <c r="L46" s="40" t="s">
        <v>28</v>
      </c>
      <c r="M46" s="40" t="s">
        <v>28</v>
      </c>
      <c r="N46" s="40" t="s">
        <v>28</v>
      </c>
      <c r="O46" s="40" t="s">
        <v>28</v>
      </c>
      <c r="P46" s="40" t="s">
        <v>28</v>
      </c>
      <c r="Q46" s="40" t="s">
        <v>28</v>
      </c>
      <c r="R46" s="40" t="s">
        <v>28</v>
      </c>
      <c r="S46" s="40" t="s">
        <v>28</v>
      </c>
      <c r="T46" s="40" t="s">
        <v>28</v>
      </c>
    </row>
    <row r="47" spans="1:20">
      <c r="A47" s="1133"/>
      <c r="B47" s="943"/>
      <c r="C47" s="943"/>
      <c r="D47" s="1129" t="s">
        <v>102</v>
      </c>
      <c r="E47" s="1130"/>
      <c r="F47" s="1128"/>
      <c r="G47" s="58">
        <v>2.6</v>
      </c>
      <c r="H47" s="58">
        <v>2</v>
      </c>
      <c r="I47" s="58">
        <v>2.2999999999999998</v>
      </c>
      <c r="J47" s="58">
        <v>1.5</v>
      </c>
      <c r="K47" s="58">
        <v>2.6</v>
      </c>
      <c r="L47" s="58" t="s">
        <v>905</v>
      </c>
      <c r="M47" s="58">
        <v>2</v>
      </c>
      <c r="N47" s="58" t="s">
        <v>28</v>
      </c>
      <c r="O47" s="58" t="s">
        <v>28</v>
      </c>
      <c r="P47" s="58" t="s">
        <v>28</v>
      </c>
      <c r="Q47" s="58" t="s">
        <v>28</v>
      </c>
      <c r="R47" s="40" t="s">
        <v>28</v>
      </c>
      <c r="S47" s="40" t="s">
        <v>28</v>
      </c>
      <c r="T47" s="40" t="s">
        <v>28</v>
      </c>
    </row>
    <row r="48" spans="1:20">
      <c r="A48" s="1133" t="s">
        <v>114</v>
      </c>
      <c r="B48" s="943" t="s">
        <v>906</v>
      </c>
      <c r="C48" s="943" t="s">
        <v>907</v>
      </c>
      <c r="D48" s="40" t="s">
        <v>117</v>
      </c>
      <c r="E48" s="57" t="s">
        <v>908</v>
      </c>
      <c r="F48" s="1140" t="s">
        <v>107</v>
      </c>
      <c r="G48" s="40">
        <v>2</v>
      </c>
      <c r="H48" s="40">
        <v>2</v>
      </c>
      <c r="I48" s="40">
        <v>2</v>
      </c>
      <c r="J48" s="40">
        <v>2</v>
      </c>
      <c r="K48" s="40">
        <v>2</v>
      </c>
      <c r="L48" s="40" t="s">
        <v>28</v>
      </c>
      <c r="M48" s="40" t="s">
        <v>28</v>
      </c>
      <c r="N48" s="40" t="s">
        <v>28</v>
      </c>
      <c r="O48" s="40">
        <v>1</v>
      </c>
      <c r="P48" s="40" t="s">
        <v>28</v>
      </c>
      <c r="Q48" s="40" t="s">
        <v>28</v>
      </c>
      <c r="R48" s="40">
        <v>1</v>
      </c>
      <c r="S48" s="40">
        <v>2</v>
      </c>
      <c r="T48" s="40">
        <v>3</v>
      </c>
    </row>
    <row r="49" spans="1:20" ht="25.5">
      <c r="A49" s="1133"/>
      <c r="B49" s="943"/>
      <c r="C49" s="943"/>
      <c r="D49" s="40" t="s">
        <v>119</v>
      </c>
      <c r="E49" s="57" t="s">
        <v>909</v>
      </c>
      <c r="F49" s="1141"/>
      <c r="G49" s="40">
        <v>2</v>
      </c>
      <c r="H49" s="40">
        <v>2</v>
      </c>
      <c r="I49" s="40">
        <v>2</v>
      </c>
      <c r="J49" s="40">
        <v>2</v>
      </c>
      <c r="K49" s="40">
        <v>2</v>
      </c>
      <c r="L49" s="40" t="s">
        <v>28</v>
      </c>
      <c r="M49" s="40" t="s">
        <v>28</v>
      </c>
      <c r="N49" s="40" t="s">
        <v>28</v>
      </c>
      <c r="O49" s="40">
        <v>1</v>
      </c>
      <c r="P49" s="40" t="s">
        <v>28</v>
      </c>
      <c r="Q49" s="40" t="s">
        <v>28</v>
      </c>
      <c r="R49" s="40">
        <v>1</v>
      </c>
      <c r="S49" s="40">
        <v>2</v>
      </c>
      <c r="T49" s="40">
        <v>3</v>
      </c>
    </row>
    <row r="50" spans="1:20" ht="25.5">
      <c r="A50" s="1133"/>
      <c r="B50" s="943"/>
      <c r="C50" s="943"/>
      <c r="D50" s="40" t="s">
        <v>121</v>
      </c>
      <c r="E50" s="57" t="s">
        <v>910</v>
      </c>
      <c r="F50" s="1141"/>
      <c r="G50" s="40">
        <v>2</v>
      </c>
      <c r="H50" s="40">
        <v>2</v>
      </c>
      <c r="I50" s="40">
        <v>2</v>
      </c>
      <c r="J50" s="40">
        <v>2</v>
      </c>
      <c r="K50" s="40">
        <v>2</v>
      </c>
      <c r="L50" s="40" t="s">
        <v>28</v>
      </c>
      <c r="M50" s="40" t="s">
        <v>28</v>
      </c>
      <c r="N50" s="40" t="s">
        <v>28</v>
      </c>
      <c r="O50" s="40">
        <v>1</v>
      </c>
      <c r="P50" s="40" t="s">
        <v>28</v>
      </c>
      <c r="Q50" s="40" t="s">
        <v>28</v>
      </c>
      <c r="R50" s="40">
        <v>1</v>
      </c>
      <c r="S50" s="40">
        <v>2</v>
      </c>
      <c r="T50" s="40">
        <v>3</v>
      </c>
    </row>
    <row r="51" spans="1:20" ht="25.5">
      <c r="A51" s="1133"/>
      <c r="B51" s="943"/>
      <c r="C51" s="943"/>
      <c r="D51" s="40" t="s">
        <v>123</v>
      </c>
      <c r="E51" s="57" t="s">
        <v>911</v>
      </c>
      <c r="F51" s="1141"/>
      <c r="G51" s="40">
        <v>2</v>
      </c>
      <c r="H51" s="40">
        <v>2</v>
      </c>
      <c r="I51" s="40">
        <v>2</v>
      </c>
      <c r="J51" s="40">
        <v>2</v>
      </c>
      <c r="K51" s="40">
        <v>2</v>
      </c>
      <c r="L51" s="40" t="s">
        <v>28</v>
      </c>
      <c r="M51" s="40" t="s">
        <v>28</v>
      </c>
      <c r="N51" s="40" t="s">
        <v>28</v>
      </c>
      <c r="O51" s="40">
        <v>1</v>
      </c>
      <c r="P51" s="40" t="s">
        <v>28</v>
      </c>
      <c r="Q51" s="40" t="s">
        <v>28</v>
      </c>
      <c r="R51" s="40">
        <v>1</v>
      </c>
      <c r="S51" s="40">
        <v>2</v>
      </c>
      <c r="T51" s="40">
        <v>3</v>
      </c>
    </row>
    <row r="52" spans="1:20">
      <c r="A52" s="1133"/>
      <c r="B52" s="943"/>
      <c r="C52" s="943"/>
      <c r="D52" s="1129" t="s">
        <v>114</v>
      </c>
      <c r="E52" s="1130"/>
      <c r="F52" s="1142"/>
      <c r="G52" s="58">
        <v>2</v>
      </c>
      <c r="H52" s="58">
        <v>2</v>
      </c>
      <c r="I52" s="58">
        <v>2</v>
      </c>
      <c r="J52" s="58">
        <v>2</v>
      </c>
      <c r="K52" s="58">
        <v>2</v>
      </c>
      <c r="L52" s="58" t="s">
        <v>28</v>
      </c>
      <c r="M52" s="58" t="s">
        <v>28</v>
      </c>
      <c r="N52" s="58" t="s">
        <v>28</v>
      </c>
      <c r="O52" s="58">
        <v>1</v>
      </c>
      <c r="P52" s="58" t="s">
        <v>28</v>
      </c>
      <c r="Q52" s="58" t="s">
        <v>28</v>
      </c>
      <c r="R52" s="40">
        <v>1</v>
      </c>
      <c r="S52" s="58">
        <v>2</v>
      </c>
      <c r="T52" s="58">
        <v>3</v>
      </c>
    </row>
    <row r="53" spans="1:20">
      <c r="A53" s="1133" t="s">
        <v>125</v>
      </c>
      <c r="B53" s="943" t="s">
        <v>912</v>
      </c>
      <c r="C53" s="943" t="s">
        <v>227</v>
      </c>
      <c r="D53" s="40" t="s">
        <v>128</v>
      </c>
      <c r="E53" s="57" t="s">
        <v>913</v>
      </c>
      <c r="F53" s="1140" t="s">
        <v>107</v>
      </c>
      <c r="G53" s="40">
        <v>2</v>
      </c>
      <c r="H53" s="40">
        <v>3</v>
      </c>
      <c r="I53" s="40">
        <v>3</v>
      </c>
      <c r="J53" s="40">
        <v>3</v>
      </c>
      <c r="K53" s="40" t="s">
        <v>28</v>
      </c>
      <c r="L53" s="40" t="s">
        <v>28</v>
      </c>
      <c r="M53" s="40" t="s">
        <v>28</v>
      </c>
      <c r="N53" s="40" t="s">
        <v>28</v>
      </c>
      <c r="O53" s="40" t="s">
        <v>28</v>
      </c>
      <c r="P53" s="40" t="s">
        <v>28</v>
      </c>
      <c r="Q53" s="40" t="s">
        <v>28</v>
      </c>
      <c r="R53" s="40">
        <v>3</v>
      </c>
      <c r="S53" s="40">
        <v>3</v>
      </c>
      <c r="T53" s="40">
        <v>3</v>
      </c>
    </row>
    <row r="54" spans="1:20">
      <c r="A54" s="1133"/>
      <c r="B54" s="943"/>
      <c r="C54" s="943"/>
      <c r="D54" s="40" t="s">
        <v>130</v>
      </c>
      <c r="E54" s="57" t="s">
        <v>914</v>
      </c>
      <c r="F54" s="1141"/>
      <c r="G54" s="40">
        <v>3</v>
      </c>
      <c r="H54" s="40">
        <v>2</v>
      </c>
      <c r="I54" s="40">
        <v>3</v>
      </c>
      <c r="J54" s="40">
        <v>3</v>
      </c>
      <c r="K54" s="40" t="s">
        <v>28</v>
      </c>
      <c r="L54" s="40" t="s">
        <v>28</v>
      </c>
      <c r="M54" s="40" t="s">
        <v>28</v>
      </c>
      <c r="N54" s="40" t="s">
        <v>28</v>
      </c>
      <c r="O54" s="40" t="s">
        <v>28</v>
      </c>
      <c r="P54" s="40" t="s">
        <v>28</v>
      </c>
      <c r="Q54" s="40" t="s">
        <v>28</v>
      </c>
      <c r="R54" s="40">
        <v>2</v>
      </c>
      <c r="S54" s="40">
        <v>3</v>
      </c>
      <c r="T54" s="40">
        <v>3</v>
      </c>
    </row>
    <row r="55" spans="1:20">
      <c r="A55" s="1133"/>
      <c r="B55" s="943"/>
      <c r="C55" s="943"/>
      <c r="D55" s="40" t="s">
        <v>132</v>
      </c>
      <c r="E55" s="57" t="s">
        <v>915</v>
      </c>
      <c r="F55" s="1141"/>
      <c r="G55" s="40">
        <v>2</v>
      </c>
      <c r="H55" s="40">
        <v>3</v>
      </c>
      <c r="I55" s="40">
        <v>1</v>
      </c>
      <c r="J55" s="40" t="s">
        <v>28</v>
      </c>
      <c r="K55" s="40" t="s">
        <v>28</v>
      </c>
      <c r="L55" s="40" t="s">
        <v>28</v>
      </c>
      <c r="M55" s="40">
        <v>1</v>
      </c>
      <c r="N55" s="40" t="s">
        <v>28</v>
      </c>
      <c r="O55" s="40" t="s">
        <v>28</v>
      </c>
      <c r="P55" s="40" t="s">
        <v>28</v>
      </c>
      <c r="Q55" s="40" t="s">
        <v>28</v>
      </c>
      <c r="R55" s="40">
        <v>2</v>
      </c>
      <c r="S55" s="40">
        <v>3</v>
      </c>
      <c r="T55" s="40">
        <v>3</v>
      </c>
    </row>
    <row r="56" spans="1:20">
      <c r="A56" s="1133"/>
      <c r="B56" s="943"/>
      <c r="C56" s="943"/>
      <c r="D56" s="40" t="s">
        <v>134</v>
      </c>
      <c r="E56" s="57" t="s">
        <v>915</v>
      </c>
      <c r="F56" s="1141"/>
      <c r="G56" s="40">
        <v>3</v>
      </c>
      <c r="H56" s="40">
        <v>3</v>
      </c>
      <c r="I56" s="40">
        <v>3</v>
      </c>
      <c r="J56" s="40">
        <v>3</v>
      </c>
      <c r="K56" s="40" t="s">
        <v>28</v>
      </c>
      <c r="L56" s="40" t="s">
        <v>28</v>
      </c>
      <c r="M56" s="40" t="s">
        <v>28</v>
      </c>
      <c r="N56" s="40" t="s">
        <v>28</v>
      </c>
      <c r="O56" s="40" t="s">
        <v>28</v>
      </c>
      <c r="P56" s="40" t="s">
        <v>28</v>
      </c>
      <c r="Q56" s="40" t="s">
        <v>28</v>
      </c>
      <c r="R56" s="40">
        <v>2</v>
      </c>
      <c r="S56" s="40">
        <v>1</v>
      </c>
      <c r="T56" s="40">
        <v>3</v>
      </c>
    </row>
    <row r="57" spans="1:20">
      <c r="A57" s="1133"/>
      <c r="B57" s="943"/>
      <c r="C57" s="943"/>
      <c r="D57" s="1129" t="s">
        <v>125</v>
      </c>
      <c r="E57" s="1130"/>
      <c r="F57" s="1142"/>
      <c r="G57" s="58">
        <v>2.5</v>
      </c>
      <c r="H57" s="58">
        <v>2.75</v>
      </c>
      <c r="I57" s="58">
        <v>2.5</v>
      </c>
      <c r="J57" s="58">
        <v>3</v>
      </c>
      <c r="K57" s="40" t="s">
        <v>28</v>
      </c>
      <c r="L57" s="58" t="s">
        <v>28</v>
      </c>
      <c r="M57" s="58">
        <v>1</v>
      </c>
      <c r="N57" s="58" t="s">
        <v>28</v>
      </c>
      <c r="O57" s="58" t="s">
        <v>28</v>
      </c>
      <c r="P57" s="58" t="s">
        <v>28</v>
      </c>
      <c r="Q57" s="58" t="s">
        <v>28</v>
      </c>
      <c r="R57" s="40">
        <v>2.2000000000000002</v>
      </c>
      <c r="S57" s="58">
        <v>2.5</v>
      </c>
      <c r="T57" s="58">
        <v>3</v>
      </c>
    </row>
    <row r="58" spans="1:20">
      <c r="A58" s="1133" t="s">
        <v>136</v>
      </c>
      <c r="B58" s="943" t="s">
        <v>916</v>
      </c>
      <c r="C58" s="943" t="s">
        <v>138</v>
      </c>
      <c r="D58" s="40" t="s">
        <v>139</v>
      </c>
      <c r="E58" s="57" t="s">
        <v>917</v>
      </c>
      <c r="F58" s="1140" t="s">
        <v>27</v>
      </c>
      <c r="G58" s="40">
        <v>3</v>
      </c>
      <c r="H58" s="40">
        <v>3</v>
      </c>
      <c r="I58" s="40">
        <v>2</v>
      </c>
      <c r="J58" s="40">
        <v>3</v>
      </c>
      <c r="K58" s="40" t="s">
        <v>28</v>
      </c>
      <c r="L58" s="40" t="s">
        <v>28</v>
      </c>
      <c r="M58" s="40" t="s">
        <v>28</v>
      </c>
      <c r="N58" s="40" t="s">
        <v>28</v>
      </c>
      <c r="O58" s="40" t="s">
        <v>28</v>
      </c>
      <c r="P58" s="40" t="s">
        <v>28</v>
      </c>
      <c r="Q58" s="40" t="s">
        <v>28</v>
      </c>
      <c r="R58" s="40">
        <v>2</v>
      </c>
      <c r="S58" s="40">
        <v>3</v>
      </c>
      <c r="T58" s="40">
        <v>3</v>
      </c>
    </row>
    <row r="59" spans="1:20" ht="38.25">
      <c r="A59" s="1133"/>
      <c r="B59" s="943"/>
      <c r="C59" s="943"/>
      <c r="D59" s="40" t="s">
        <v>141</v>
      </c>
      <c r="E59" s="57" t="s">
        <v>918</v>
      </c>
      <c r="F59" s="1141"/>
      <c r="G59" s="40">
        <v>3</v>
      </c>
      <c r="H59" s="40">
        <v>2</v>
      </c>
      <c r="I59" s="40">
        <v>3</v>
      </c>
      <c r="J59" s="40">
        <v>2</v>
      </c>
      <c r="K59" s="40" t="s">
        <v>28</v>
      </c>
      <c r="L59" s="40" t="s">
        <v>28</v>
      </c>
      <c r="M59" s="40" t="s">
        <v>28</v>
      </c>
      <c r="N59" s="40" t="s">
        <v>28</v>
      </c>
      <c r="O59" s="40" t="s">
        <v>28</v>
      </c>
      <c r="P59" s="40" t="s">
        <v>28</v>
      </c>
      <c r="Q59" s="40" t="s">
        <v>28</v>
      </c>
      <c r="R59" s="40">
        <v>3</v>
      </c>
      <c r="S59" s="40">
        <v>3</v>
      </c>
      <c r="T59" s="40">
        <v>3</v>
      </c>
    </row>
    <row r="60" spans="1:20" ht="25.5">
      <c r="A60" s="1133"/>
      <c r="B60" s="943"/>
      <c r="C60" s="943"/>
      <c r="D60" s="40" t="s">
        <v>143</v>
      </c>
      <c r="E60" s="57" t="s">
        <v>919</v>
      </c>
      <c r="F60" s="1141"/>
      <c r="G60" s="40">
        <v>3</v>
      </c>
      <c r="H60" s="40">
        <v>3</v>
      </c>
      <c r="I60" s="40">
        <v>3</v>
      </c>
      <c r="J60" s="40">
        <v>2</v>
      </c>
      <c r="K60" s="40" t="s">
        <v>28</v>
      </c>
      <c r="L60" s="40" t="s">
        <v>28</v>
      </c>
      <c r="M60" s="40" t="s">
        <v>28</v>
      </c>
      <c r="N60" s="40" t="s">
        <v>28</v>
      </c>
      <c r="O60" s="40" t="s">
        <v>28</v>
      </c>
      <c r="P60" s="40" t="s">
        <v>28</v>
      </c>
      <c r="Q60" s="40" t="s">
        <v>28</v>
      </c>
      <c r="R60" s="40">
        <v>2</v>
      </c>
      <c r="S60" s="40">
        <v>3</v>
      </c>
      <c r="T60" s="40">
        <v>3</v>
      </c>
    </row>
    <row r="61" spans="1:20" ht="38.25">
      <c r="A61" s="1133"/>
      <c r="B61" s="943"/>
      <c r="C61" s="943"/>
      <c r="D61" s="40" t="s">
        <v>145</v>
      </c>
      <c r="E61" s="57" t="s">
        <v>920</v>
      </c>
      <c r="F61" s="1141"/>
      <c r="G61" s="40">
        <v>3</v>
      </c>
      <c r="H61" s="40">
        <v>2</v>
      </c>
      <c r="I61" s="40">
        <v>3</v>
      </c>
      <c r="J61" s="40">
        <v>3</v>
      </c>
      <c r="K61" s="40" t="s">
        <v>28</v>
      </c>
      <c r="L61" s="40" t="s">
        <v>28</v>
      </c>
      <c r="M61" s="40" t="s">
        <v>28</v>
      </c>
      <c r="N61" s="40" t="s">
        <v>28</v>
      </c>
      <c r="O61" s="40" t="s">
        <v>28</v>
      </c>
      <c r="P61" s="40" t="s">
        <v>28</v>
      </c>
      <c r="Q61" s="40" t="s">
        <v>28</v>
      </c>
      <c r="R61" s="40">
        <v>3</v>
      </c>
      <c r="S61" s="40">
        <v>3</v>
      </c>
      <c r="T61" s="40">
        <v>3</v>
      </c>
    </row>
    <row r="62" spans="1:20" ht="38.25">
      <c r="A62" s="1133"/>
      <c r="B62" s="943"/>
      <c r="C62" s="943"/>
      <c r="D62" s="40" t="s">
        <v>147</v>
      </c>
      <c r="E62" s="57" t="s">
        <v>921</v>
      </c>
      <c r="F62" s="1141"/>
      <c r="G62" s="40">
        <v>3</v>
      </c>
      <c r="H62" s="40">
        <v>3</v>
      </c>
      <c r="I62" s="40">
        <v>2</v>
      </c>
      <c r="J62" s="40">
        <v>3</v>
      </c>
      <c r="K62" s="40" t="s">
        <v>28</v>
      </c>
      <c r="L62" s="40" t="s">
        <v>28</v>
      </c>
      <c r="M62" s="40" t="s">
        <v>28</v>
      </c>
      <c r="N62" s="40" t="s">
        <v>28</v>
      </c>
      <c r="O62" s="40" t="s">
        <v>28</v>
      </c>
      <c r="P62" s="40" t="s">
        <v>28</v>
      </c>
      <c r="Q62" s="40" t="s">
        <v>28</v>
      </c>
      <c r="R62" s="40">
        <v>3</v>
      </c>
      <c r="S62" s="40">
        <v>3</v>
      </c>
      <c r="T62" s="40">
        <v>3</v>
      </c>
    </row>
    <row r="63" spans="1:20">
      <c r="A63" s="1133"/>
      <c r="B63" s="943"/>
      <c r="C63" s="943"/>
      <c r="D63" s="1129" t="s">
        <v>136</v>
      </c>
      <c r="E63" s="1130"/>
      <c r="F63" s="1142"/>
      <c r="G63" s="58">
        <v>3</v>
      </c>
      <c r="H63" s="58">
        <v>2.6</v>
      </c>
      <c r="I63" s="58">
        <v>2.6</v>
      </c>
      <c r="J63" s="58">
        <v>2.6</v>
      </c>
      <c r="K63" s="58" t="s">
        <v>28</v>
      </c>
      <c r="L63" s="58" t="s">
        <v>28</v>
      </c>
      <c r="M63" s="58" t="s">
        <v>28</v>
      </c>
      <c r="N63" s="58" t="s">
        <v>28</v>
      </c>
      <c r="O63" s="58" t="s">
        <v>28</v>
      </c>
      <c r="P63" s="58" t="s">
        <v>28</v>
      </c>
      <c r="Q63" s="58" t="s">
        <v>28</v>
      </c>
      <c r="R63" s="40">
        <v>2.6</v>
      </c>
      <c r="S63" s="58">
        <v>3</v>
      </c>
      <c r="T63" s="58">
        <v>3</v>
      </c>
    </row>
    <row r="64" spans="1:20">
      <c r="A64" s="1123" t="s">
        <v>149</v>
      </c>
      <c r="B64" s="1148" t="s">
        <v>922</v>
      </c>
      <c r="C64" s="1148" t="s">
        <v>151</v>
      </c>
      <c r="D64" s="40" t="s">
        <v>152</v>
      </c>
      <c r="E64" s="57" t="s">
        <v>923</v>
      </c>
      <c r="F64" s="1140" t="s">
        <v>27</v>
      </c>
      <c r="G64" s="40" t="s">
        <v>28</v>
      </c>
      <c r="H64" s="40" t="s">
        <v>28</v>
      </c>
      <c r="I64" s="40" t="s">
        <v>28</v>
      </c>
      <c r="J64" s="40" t="s">
        <v>28</v>
      </c>
      <c r="K64" s="40" t="s">
        <v>28</v>
      </c>
      <c r="L64" s="40" t="s">
        <v>28</v>
      </c>
      <c r="M64" s="40" t="s">
        <v>28</v>
      </c>
      <c r="N64" s="40">
        <v>2</v>
      </c>
      <c r="O64" s="40" t="s">
        <v>28</v>
      </c>
      <c r="P64" s="40">
        <v>2</v>
      </c>
      <c r="Q64" s="40">
        <v>2</v>
      </c>
      <c r="R64" s="40">
        <v>1</v>
      </c>
      <c r="S64" s="40" t="s">
        <v>28</v>
      </c>
      <c r="T64" s="40" t="s">
        <v>28</v>
      </c>
    </row>
    <row r="65" spans="1:20">
      <c r="A65" s="1124"/>
      <c r="B65" s="1149"/>
      <c r="C65" s="1149"/>
      <c r="D65" s="40" t="s">
        <v>154</v>
      </c>
      <c r="E65" s="57" t="s">
        <v>155</v>
      </c>
      <c r="F65" s="1141"/>
      <c r="G65" s="40" t="s">
        <v>28</v>
      </c>
      <c r="H65" s="40" t="s">
        <v>28</v>
      </c>
      <c r="I65" s="40">
        <v>2</v>
      </c>
      <c r="J65" s="40" t="s">
        <v>28</v>
      </c>
      <c r="K65" s="40" t="s">
        <v>28</v>
      </c>
      <c r="L65" s="40">
        <v>3</v>
      </c>
      <c r="M65" s="40">
        <v>2</v>
      </c>
      <c r="N65" s="40">
        <v>3</v>
      </c>
      <c r="O65" s="40">
        <v>1</v>
      </c>
      <c r="P65" s="40">
        <v>3</v>
      </c>
      <c r="Q65" s="40" t="s">
        <v>28</v>
      </c>
      <c r="R65" s="40" t="s">
        <v>28</v>
      </c>
      <c r="S65" s="40" t="s">
        <v>28</v>
      </c>
      <c r="T65" s="40" t="s">
        <v>28</v>
      </c>
    </row>
    <row r="66" spans="1:20" ht="25.5">
      <c r="A66" s="1124"/>
      <c r="B66" s="1149"/>
      <c r="C66" s="1149"/>
      <c r="D66" s="40" t="s">
        <v>156</v>
      </c>
      <c r="E66" s="57" t="s">
        <v>924</v>
      </c>
      <c r="F66" s="1141"/>
      <c r="G66" s="40" t="s">
        <v>28</v>
      </c>
      <c r="H66" s="40" t="s">
        <v>28</v>
      </c>
      <c r="I66" s="40" t="s">
        <v>28</v>
      </c>
      <c r="J66" s="40">
        <v>3</v>
      </c>
      <c r="K66" s="40" t="s">
        <v>28</v>
      </c>
      <c r="L66" s="40">
        <v>2</v>
      </c>
      <c r="M66" s="40" t="s">
        <v>28</v>
      </c>
      <c r="N66" s="40">
        <v>2</v>
      </c>
      <c r="O66" s="40">
        <v>2</v>
      </c>
      <c r="P66" s="40">
        <v>2</v>
      </c>
      <c r="Q66" s="40">
        <v>2</v>
      </c>
      <c r="R66" s="40">
        <v>2</v>
      </c>
      <c r="S66" s="40" t="s">
        <v>28</v>
      </c>
      <c r="T66" s="40" t="s">
        <v>28</v>
      </c>
    </row>
    <row r="67" spans="1:20">
      <c r="A67" s="1124"/>
      <c r="B67" s="1149"/>
      <c r="C67" s="1149"/>
      <c r="D67" s="40" t="s">
        <v>158</v>
      </c>
      <c r="E67" s="57" t="s">
        <v>159</v>
      </c>
      <c r="F67" s="1141"/>
      <c r="G67" s="40" t="s">
        <v>28</v>
      </c>
      <c r="H67" s="40" t="s">
        <v>28</v>
      </c>
      <c r="I67" s="40" t="s">
        <v>28</v>
      </c>
      <c r="J67" s="40" t="s">
        <v>28</v>
      </c>
      <c r="K67" s="40" t="s">
        <v>28</v>
      </c>
      <c r="L67" s="40">
        <v>2</v>
      </c>
      <c r="M67" s="40">
        <v>2</v>
      </c>
      <c r="N67" s="40">
        <v>2</v>
      </c>
      <c r="O67" s="40">
        <v>1</v>
      </c>
      <c r="P67" s="40">
        <v>3</v>
      </c>
      <c r="Q67" s="40" t="s">
        <v>28</v>
      </c>
      <c r="R67" s="40" t="s">
        <v>28</v>
      </c>
      <c r="S67" s="40" t="s">
        <v>28</v>
      </c>
      <c r="T67" s="40" t="s">
        <v>28</v>
      </c>
    </row>
    <row r="68" spans="1:20">
      <c r="A68" s="1124"/>
      <c r="B68" s="1149"/>
      <c r="C68" s="1149"/>
      <c r="D68" s="40" t="s">
        <v>160</v>
      </c>
      <c r="E68" s="57" t="s">
        <v>925</v>
      </c>
      <c r="F68" s="1141"/>
      <c r="G68" s="40" t="s">
        <v>28</v>
      </c>
      <c r="H68" s="40" t="s">
        <v>28</v>
      </c>
      <c r="I68" s="40" t="s">
        <v>28</v>
      </c>
      <c r="J68" s="40">
        <v>2</v>
      </c>
      <c r="K68" s="40" t="s">
        <v>28</v>
      </c>
      <c r="L68" s="40" t="s">
        <v>28</v>
      </c>
      <c r="M68" s="40" t="s">
        <v>28</v>
      </c>
      <c r="N68" s="40">
        <v>3</v>
      </c>
      <c r="O68" s="40">
        <v>3</v>
      </c>
      <c r="P68" s="40">
        <v>3</v>
      </c>
      <c r="Q68" s="40">
        <v>3</v>
      </c>
      <c r="R68" s="40" t="s">
        <v>28</v>
      </c>
      <c r="S68" s="40" t="s">
        <v>28</v>
      </c>
      <c r="T68" s="40" t="s">
        <v>28</v>
      </c>
    </row>
    <row r="69" spans="1:20">
      <c r="A69" s="1125"/>
      <c r="B69" s="1150"/>
      <c r="C69" s="1150"/>
      <c r="D69" s="1129" t="s">
        <v>149</v>
      </c>
      <c r="E69" s="1130"/>
      <c r="F69" s="1142"/>
      <c r="G69" s="60" t="s">
        <v>28</v>
      </c>
      <c r="H69" s="60" t="s">
        <v>28</v>
      </c>
      <c r="I69" s="60">
        <v>2</v>
      </c>
      <c r="J69" s="60">
        <v>1.5</v>
      </c>
      <c r="K69" s="60" t="s">
        <v>28</v>
      </c>
      <c r="L69" s="60">
        <v>2.2999999999999998</v>
      </c>
      <c r="M69" s="60">
        <v>2</v>
      </c>
      <c r="N69" s="60">
        <v>2.4</v>
      </c>
      <c r="O69" s="60">
        <v>1.75</v>
      </c>
      <c r="P69" s="60">
        <v>2.6</v>
      </c>
      <c r="Q69" s="60">
        <v>1.4</v>
      </c>
      <c r="R69" s="60">
        <v>1.5</v>
      </c>
      <c r="S69" s="60" t="s">
        <v>28</v>
      </c>
      <c r="T69" s="60" t="s">
        <v>28</v>
      </c>
    </row>
    <row r="70" spans="1:20" ht="25.5">
      <c r="A70" s="1133" t="s">
        <v>162</v>
      </c>
      <c r="B70" s="943" t="s">
        <v>926</v>
      </c>
      <c r="C70" s="943" t="s">
        <v>164</v>
      </c>
      <c r="D70" s="40" t="s">
        <v>165</v>
      </c>
      <c r="E70" s="57" t="s">
        <v>927</v>
      </c>
      <c r="F70" s="1140" t="s">
        <v>27</v>
      </c>
      <c r="G70" s="40">
        <v>3</v>
      </c>
      <c r="H70" s="40">
        <v>2</v>
      </c>
      <c r="I70" s="40">
        <v>3</v>
      </c>
      <c r="J70" s="40" t="s">
        <v>28</v>
      </c>
      <c r="K70" s="40" t="s">
        <v>28</v>
      </c>
      <c r="L70" s="40" t="s">
        <v>28</v>
      </c>
      <c r="M70" s="40">
        <v>2</v>
      </c>
      <c r="N70" s="40" t="s">
        <v>28</v>
      </c>
      <c r="O70" s="40" t="s">
        <v>28</v>
      </c>
      <c r="P70" s="40" t="s">
        <v>28</v>
      </c>
      <c r="Q70" s="40" t="s">
        <v>28</v>
      </c>
      <c r="R70" s="40" t="s">
        <v>28</v>
      </c>
      <c r="S70" s="40" t="s">
        <v>28</v>
      </c>
      <c r="T70" s="40" t="s">
        <v>28</v>
      </c>
    </row>
    <row r="71" spans="1:20" ht="25.5">
      <c r="A71" s="1133"/>
      <c r="B71" s="943"/>
      <c r="C71" s="943"/>
      <c r="D71" s="40" t="s">
        <v>167</v>
      </c>
      <c r="E71" s="57" t="s">
        <v>928</v>
      </c>
      <c r="F71" s="1141"/>
      <c r="G71" s="40">
        <v>3</v>
      </c>
      <c r="H71" s="40" t="s">
        <v>28</v>
      </c>
      <c r="I71" s="40">
        <v>3</v>
      </c>
      <c r="J71" s="40">
        <v>2</v>
      </c>
      <c r="K71" s="40" t="s">
        <v>28</v>
      </c>
      <c r="L71" s="40" t="s">
        <v>28</v>
      </c>
      <c r="M71" s="40" t="s">
        <v>28</v>
      </c>
      <c r="N71" s="40" t="s">
        <v>28</v>
      </c>
      <c r="O71" s="40" t="s">
        <v>28</v>
      </c>
      <c r="P71" s="40" t="s">
        <v>28</v>
      </c>
      <c r="Q71" s="40" t="s">
        <v>28</v>
      </c>
      <c r="R71" s="40" t="s">
        <v>28</v>
      </c>
      <c r="S71" s="40" t="s">
        <v>28</v>
      </c>
      <c r="T71" s="40" t="s">
        <v>28</v>
      </c>
    </row>
    <row r="72" spans="1:20">
      <c r="A72" s="1133"/>
      <c r="B72" s="943"/>
      <c r="C72" s="943"/>
      <c r="D72" s="40" t="s">
        <v>169</v>
      </c>
      <c r="E72" s="57" t="s">
        <v>929</v>
      </c>
      <c r="F72" s="1141"/>
      <c r="G72" s="40" t="s">
        <v>28</v>
      </c>
      <c r="H72" s="40">
        <v>2</v>
      </c>
      <c r="I72" s="40">
        <v>3</v>
      </c>
      <c r="J72" s="40">
        <v>1</v>
      </c>
      <c r="K72" s="40" t="s">
        <v>28</v>
      </c>
      <c r="L72" s="40" t="s">
        <v>28</v>
      </c>
      <c r="M72" s="40">
        <v>2</v>
      </c>
      <c r="N72" s="40" t="s">
        <v>28</v>
      </c>
      <c r="O72" s="40" t="s">
        <v>28</v>
      </c>
      <c r="P72" s="40" t="s">
        <v>28</v>
      </c>
      <c r="Q72" s="40" t="s">
        <v>28</v>
      </c>
      <c r="R72" s="40" t="s">
        <v>28</v>
      </c>
      <c r="S72" s="40" t="s">
        <v>28</v>
      </c>
      <c r="T72" s="40" t="s">
        <v>28</v>
      </c>
    </row>
    <row r="73" spans="1:20" ht="25.5">
      <c r="A73" s="1133"/>
      <c r="B73" s="943"/>
      <c r="C73" s="943"/>
      <c r="D73" s="40" t="s">
        <v>171</v>
      </c>
      <c r="E73" s="57" t="s">
        <v>930</v>
      </c>
      <c r="F73" s="1141"/>
      <c r="G73" s="40">
        <v>3</v>
      </c>
      <c r="H73" s="40">
        <v>2</v>
      </c>
      <c r="I73" s="40">
        <v>3</v>
      </c>
      <c r="J73" s="40" t="s">
        <v>28</v>
      </c>
      <c r="K73" s="40" t="s">
        <v>28</v>
      </c>
      <c r="L73" s="40" t="s">
        <v>28</v>
      </c>
      <c r="M73" s="40" t="s">
        <v>28</v>
      </c>
      <c r="N73" s="40" t="s">
        <v>28</v>
      </c>
      <c r="O73" s="40" t="s">
        <v>28</v>
      </c>
      <c r="P73" s="40" t="s">
        <v>28</v>
      </c>
      <c r="Q73" s="40" t="s">
        <v>28</v>
      </c>
      <c r="R73" s="40" t="s">
        <v>28</v>
      </c>
      <c r="S73" s="40" t="s">
        <v>28</v>
      </c>
      <c r="T73" s="40" t="s">
        <v>28</v>
      </c>
    </row>
    <row r="74" spans="1:20">
      <c r="A74" s="1133"/>
      <c r="B74" s="943"/>
      <c r="C74" s="943"/>
      <c r="D74" s="40" t="s">
        <v>173</v>
      </c>
      <c r="E74" s="57" t="s">
        <v>931</v>
      </c>
      <c r="F74" s="1141"/>
      <c r="G74" s="40" t="s">
        <v>28</v>
      </c>
      <c r="H74" s="40">
        <v>2</v>
      </c>
      <c r="I74" s="40">
        <v>3</v>
      </c>
      <c r="J74" s="40">
        <v>1</v>
      </c>
      <c r="K74" s="40" t="s">
        <v>28</v>
      </c>
      <c r="L74" s="40" t="s">
        <v>28</v>
      </c>
      <c r="M74" s="40" t="s">
        <v>28</v>
      </c>
      <c r="N74" s="40" t="s">
        <v>28</v>
      </c>
      <c r="O74" s="40" t="s">
        <v>28</v>
      </c>
      <c r="P74" s="40" t="s">
        <v>28</v>
      </c>
      <c r="Q74" s="40" t="s">
        <v>28</v>
      </c>
      <c r="R74" s="40" t="s">
        <v>28</v>
      </c>
      <c r="S74" s="40" t="s">
        <v>28</v>
      </c>
      <c r="T74" s="40" t="s">
        <v>28</v>
      </c>
    </row>
    <row r="75" spans="1:20">
      <c r="A75" s="1133"/>
      <c r="B75" s="943"/>
      <c r="C75" s="943"/>
      <c r="D75" s="1129" t="s">
        <v>162</v>
      </c>
      <c r="E75" s="1130"/>
      <c r="F75" s="1142"/>
      <c r="G75" s="58">
        <v>3</v>
      </c>
      <c r="H75" s="58">
        <v>2</v>
      </c>
      <c r="I75" s="58">
        <v>3</v>
      </c>
      <c r="J75" s="58">
        <v>1.3</v>
      </c>
      <c r="K75" s="40" t="s">
        <v>28</v>
      </c>
      <c r="L75" s="58" t="s">
        <v>28</v>
      </c>
      <c r="M75" s="58">
        <v>2</v>
      </c>
      <c r="N75" s="58" t="s">
        <v>28</v>
      </c>
      <c r="O75" s="58" t="s">
        <v>28</v>
      </c>
      <c r="P75" s="58" t="s">
        <v>28</v>
      </c>
      <c r="Q75" s="58" t="s">
        <v>28</v>
      </c>
      <c r="R75" s="40" t="s">
        <v>28</v>
      </c>
      <c r="S75" s="40" t="s">
        <v>28</v>
      </c>
      <c r="T75" s="40" t="s">
        <v>28</v>
      </c>
    </row>
    <row r="76" spans="1:20" ht="25.5">
      <c r="A76" s="1133" t="s">
        <v>175</v>
      </c>
      <c r="B76" s="943" t="s">
        <v>932</v>
      </c>
      <c r="C76" s="943" t="s">
        <v>933</v>
      </c>
      <c r="D76" s="40" t="s">
        <v>178</v>
      </c>
      <c r="E76" s="61" t="s">
        <v>934</v>
      </c>
      <c r="F76" s="1140" t="s">
        <v>27</v>
      </c>
      <c r="G76" s="40">
        <v>2</v>
      </c>
      <c r="H76" s="40" t="s">
        <v>28</v>
      </c>
      <c r="I76" s="40" t="s">
        <v>28</v>
      </c>
      <c r="J76" s="40" t="s">
        <v>28</v>
      </c>
      <c r="K76" s="40" t="s">
        <v>28</v>
      </c>
      <c r="L76" s="40">
        <v>1</v>
      </c>
      <c r="M76" s="40">
        <v>3</v>
      </c>
      <c r="N76" s="40" t="s">
        <v>28</v>
      </c>
      <c r="O76" s="40">
        <v>2</v>
      </c>
      <c r="P76" s="40" t="s">
        <v>28</v>
      </c>
      <c r="Q76" s="40" t="s">
        <v>28</v>
      </c>
      <c r="R76" s="40">
        <v>1</v>
      </c>
      <c r="S76" s="40">
        <v>1</v>
      </c>
      <c r="T76" s="40" t="s">
        <v>28</v>
      </c>
    </row>
    <row r="77" spans="1:20" ht="38.25">
      <c r="A77" s="1133"/>
      <c r="B77" s="943"/>
      <c r="C77" s="943"/>
      <c r="D77" s="40" t="s">
        <v>180</v>
      </c>
      <c r="E77" s="57" t="s">
        <v>935</v>
      </c>
      <c r="F77" s="1141"/>
      <c r="G77" s="40" t="s">
        <v>28</v>
      </c>
      <c r="H77" s="40">
        <v>2</v>
      </c>
      <c r="I77" s="40">
        <v>2</v>
      </c>
      <c r="J77" s="40" t="s">
        <v>28</v>
      </c>
      <c r="K77" s="40" t="s">
        <v>28</v>
      </c>
      <c r="L77" s="40">
        <v>1</v>
      </c>
      <c r="M77" s="40" t="s">
        <v>28</v>
      </c>
      <c r="N77" s="40" t="s">
        <v>28</v>
      </c>
      <c r="O77" s="40" t="s">
        <v>28</v>
      </c>
      <c r="P77" s="40">
        <v>2</v>
      </c>
      <c r="Q77" s="40" t="s">
        <v>28</v>
      </c>
      <c r="R77" s="40">
        <v>2</v>
      </c>
      <c r="S77" s="40">
        <v>1</v>
      </c>
      <c r="T77" s="40" t="s">
        <v>28</v>
      </c>
    </row>
    <row r="78" spans="1:20">
      <c r="A78" s="1133"/>
      <c r="B78" s="943"/>
      <c r="C78" s="943"/>
      <c r="D78" s="40" t="s">
        <v>182</v>
      </c>
      <c r="E78" s="57" t="s">
        <v>936</v>
      </c>
      <c r="F78" s="1141"/>
      <c r="G78" s="40">
        <v>2</v>
      </c>
      <c r="H78" s="40" t="s">
        <v>28</v>
      </c>
      <c r="I78" s="40">
        <v>2</v>
      </c>
      <c r="J78" s="40" t="s">
        <v>28</v>
      </c>
      <c r="K78" s="40">
        <v>2</v>
      </c>
      <c r="L78" s="40">
        <v>1</v>
      </c>
      <c r="M78" s="40" t="s">
        <v>28</v>
      </c>
      <c r="N78" s="40" t="s">
        <v>28</v>
      </c>
      <c r="O78" s="40" t="s">
        <v>28</v>
      </c>
      <c r="P78" s="40">
        <v>1</v>
      </c>
      <c r="Q78" s="40" t="s">
        <v>28</v>
      </c>
      <c r="R78" s="40">
        <v>2</v>
      </c>
      <c r="S78" s="40">
        <v>1</v>
      </c>
      <c r="T78" s="40">
        <v>1</v>
      </c>
    </row>
    <row r="79" spans="1:20" ht="38.25">
      <c r="A79" s="1133"/>
      <c r="B79" s="943"/>
      <c r="C79" s="943"/>
      <c r="D79" s="40" t="s">
        <v>184</v>
      </c>
      <c r="E79" s="57" t="s">
        <v>937</v>
      </c>
      <c r="F79" s="1141"/>
      <c r="G79" s="40">
        <v>2</v>
      </c>
      <c r="H79" s="40" t="s">
        <v>28</v>
      </c>
      <c r="I79" s="40">
        <v>2</v>
      </c>
      <c r="J79" s="40" t="s">
        <v>28</v>
      </c>
      <c r="K79" s="40">
        <v>2</v>
      </c>
      <c r="L79" s="40">
        <v>1</v>
      </c>
      <c r="M79" s="40">
        <v>3</v>
      </c>
      <c r="N79" s="40" t="s">
        <v>28</v>
      </c>
      <c r="O79" s="40" t="s">
        <v>28</v>
      </c>
      <c r="P79" s="40">
        <v>2</v>
      </c>
      <c r="Q79" s="40" t="s">
        <v>28</v>
      </c>
      <c r="R79" s="40" t="s">
        <v>28</v>
      </c>
      <c r="S79" s="40">
        <v>1</v>
      </c>
      <c r="T79" s="40">
        <v>1</v>
      </c>
    </row>
    <row r="80" spans="1:20" ht="25.5">
      <c r="A80" s="1133"/>
      <c r="B80" s="943"/>
      <c r="C80" s="943"/>
      <c r="D80" s="40" t="s">
        <v>186</v>
      </c>
      <c r="E80" s="57" t="s">
        <v>938</v>
      </c>
      <c r="F80" s="1141"/>
      <c r="G80" s="40" t="s">
        <v>28</v>
      </c>
      <c r="H80" s="40" t="s">
        <v>28</v>
      </c>
      <c r="I80" s="40" t="s">
        <v>28</v>
      </c>
      <c r="J80" s="40" t="s">
        <v>28</v>
      </c>
      <c r="K80" s="40" t="s">
        <v>28</v>
      </c>
      <c r="L80" s="40">
        <v>1</v>
      </c>
      <c r="M80" s="40">
        <v>3</v>
      </c>
      <c r="N80" s="40" t="s">
        <v>28</v>
      </c>
      <c r="O80" s="40">
        <v>2</v>
      </c>
      <c r="P80" s="40">
        <v>3</v>
      </c>
      <c r="Q80" s="40" t="s">
        <v>28</v>
      </c>
      <c r="R80" s="40" t="s">
        <v>28</v>
      </c>
      <c r="S80" s="40">
        <v>1</v>
      </c>
      <c r="T80" s="40" t="s">
        <v>28</v>
      </c>
    </row>
    <row r="81" spans="1:20">
      <c r="A81" s="1133"/>
      <c r="B81" s="943"/>
      <c r="C81" s="943"/>
      <c r="D81" s="1129" t="s">
        <v>175</v>
      </c>
      <c r="E81" s="1132"/>
      <c r="F81" s="1142"/>
      <c r="G81" s="58">
        <v>2</v>
      </c>
      <c r="H81" s="40" t="s">
        <v>28</v>
      </c>
      <c r="I81" s="58">
        <v>2</v>
      </c>
      <c r="J81" s="40" t="s">
        <v>28</v>
      </c>
      <c r="K81" s="58">
        <v>2</v>
      </c>
      <c r="L81" s="58">
        <v>1</v>
      </c>
      <c r="M81" s="58">
        <v>3</v>
      </c>
      <c r="N81" s="58" t="s">
        <v>28</v>
      </c>
      <c r="O81" s="58">
        <v>2</v>
      </c>
      <c r="P81" s="58">
        <v>2</v>
      </c>
      <c r="Q81" s="58" t="s">
        <v>28</v>
      </c>
      <c r="R81" s="58">
        <v>1.6</v>
      </c>
      <c r="S81" s="58">
        <v>1</v>
      </c>
      <c r="T81" s="58">
        <v>1</v>
      </c>
    </row>
    <row r="82" spans="1:20" ht="25.5">
      <c r="A82" s="1133" t="s">
        <v>188</v>
      </c>
      <c r="B82" s="1147" t="s">
        <v>939</v>
      </c>
      <c r="C82" s="1147" t="s">
        <v>78</v>
      </c>
      <c r="D82" s="62" t="s">
        <v>191</v>
      </c>
      <c r="E82" s="57" t="s">
        <v>940</v>
      </c>
      <c r="F82" s="1140" t="s">
        <v>27</v>
      </c>
      <c r="G82" s="40">
        <v>3</v>
      </c>
      <c r="H82" s="40">
        <v>3</v>
      </c>
      <c r="I82" s="40">
        <v>3</v>
      </c>
      <c r="J82" s="40">
        <v>3</v>
      </c>
      <c r="K82" s="40">
        <v>3</v>
      </c>
      <c r="L82" s="40">
        <v>1</v>
      </c>
      <c r="M82" s="40" t="s">
        <v>28</v>
      </c>
      <c r="N82" s="40" t="s">
        <v>28</v>
      </c>
      <c r="O82" s="40" t="s">
        <v>28</v>
      </c>
      <c r="P82" s="40" t="s">
        <v>28</v>
      </c>
      <c r="Q82" s="40">
        <v>1</v>
      </c>
      <c r="R82" s="40">
        <v>1</v>
      </c>
      <c r="S82" s="40">
        <v>2</v>
      </c>
      <c r="T82" s="40">
        <v>1</v>
      </c>
    </row>
    <row r="83" spans="1:20" ht="25.5">
      <c r="A83" s="1133"/>
      <c r="B83" s="1147"/>
      <c r="C83" s="1147"/>
      <c r="D83" s="62" t="s">
        <v>193</v>
      </c>
      <c r="E83" s="57" t="s">
        <v>941</v>
      </c>
      <c r="F83" s="1141"/>
      <c r="G83" s="40">
        <v>3</v>
      </c>
      <c r="H83" s="40">
        <v>3</v>
      </c>
      <c r="I83" s="40">
        <v>3</v>
      </c>
      <c r="J83" s="40">
        <v>3</v>
      </c>
      <c r="K83" s="40">
        <v>3</v>
      </c>
      <c r="L83" s="40">
        <v>1</v>
      </c>
      <c r="M83" s="40" t="s">
        <v>28</v>
      </c>
      <c r="N83" s="40" t="s">
        <v>28</v>
      </c>
      <c r="O83" s="40" t="s">
        <v>28</v>
      </c>
      <c r="P83" s="40" t="s">
        <v>28</v>
      </c>
      <c r="Q83" s="40">
        <v>1</v>
      </c>
      <c r="R83" s="40">
        <v>1</v>
      </c>
      <c r="S83" s="40">
        <v>2</v>
      </c>
      <c r="T83" s="40">
        <v>1</v>
      </c>
    </row>
    <row r="84" spans="1:20" ht="25.5">
      <c r="A84" s="1133"/>
      <c r="B84" s="1147"/>
      <c r="C84" s="1147"/>
      <c r="D84" s="62" t="s">
        <v>195</v>
      </c>
      <c r="E84" s="57" t="s">
        <v>942</v>
      </c>
      <c r="F84" s="1141"/>
      <c r="G84" s="40">
        <v>3</v>
      </c>
      <c r="H84" s="40">
        <v>3</v>
      </c>
      <c r="I84" s="40">
        <v>3</v>
      </c>
      <c r="J84" s="40">
        <v>3</v>
      </c>
      <c r="K84" s="40">
        <v>3</v>
      </c>
      <c r="L84" s="40">
        <v>1</v>
      </c>
      <c r="M84" s="40" t="s">
        <v>28</v>
      </c>
      <c r="N84" s="40" t="s">
        <v>28</v>
      </c>
      <c r="O84" s="40" t="s">
        <v>28</v>
      </c>
      <c r="P84" s="40" t="s">
        <v>28</v>
      </c>
      <c r="Q84" s="40">
        <v>1</v>
      </c>
      <c r="R84" s="40">
        <v>1</v>
      </c>
      <c r="S84" s="40">
        <v>2</v>
      </c>
      <c r="T84" s="40">
        <v>1</v>
      </c>
    </row>
    <row r="85" spans="1:20">
      <c r="A85" s="1133"/>
      <c r="B85" s="1147"/>
      <c r="C85" s="1147"/>
      <c r="D85" s="62" t="s">
        <v>197</v>
      </c>
      <c r="E85" s="57" t="s">
        <v>943</v>
      </c>
      <c r="F85" s="1141"/>
      <c r="G85" s="40">
        <v>3</v>
      </c>
      <c r="H85" s="40">
        <v>3</v>
      </c>
      <c r="I85" s="40">
        <v>3</v>
      </c>
      <c r="J85" s="40">
        <v>3</v>
      </c>
      <c r="K85" s="40">
        <v>3</v>
      </c>
      <c r="L85" s="40">
        <v>1</v>
      </c>
      <c r="M85" s="40" t="s">
        <v>28</v>
      </c>
      <c r="N85" s="40" t="s">
        <v>28</v>
      </c>
      <c r="O85" s="40" t="s">
        <v>28</v>
      </c>
      <c r="P85" s="40" t="s">
        <v>28</v>
      </c>
      <c r="Q85" s="40">
        <v>1</v>
      </c>
      <c r="R85" s="40">
        <v>1</v>
      </c>
      <c r="S85" s="40">
        <v>2</v>
      </c>
      <c r="T85" s="40">
        <v>1</v>
      </c>
    </row>
    <row r="86" spans="1:20">
      <c r="A86" s="1133"/>
      <c r="B86" s="1147"/>
      <c r="C86" s="1147"/>
      <c r="D86" s="62" t="s">
        <v>199</v>
      </c>
      <c r="E86" s="57" t="s">
        <v>944</v>
      </c>
      <c r="F86" s="1141"/>
      <c r="G86" s="40">
        <v>3</v>
      </c>
      <c r="H86" s="40">
        <v>3</v>
      </c>
      <c r="I86" s="40">
        <v>3</v>
      </c>
      <c r="J86" s="40">
        <v>3</v>
      </c>
      <c r="K86" s="40">
        <v>3</v>
      </c>
      <c r="L86" s="40">
        <v>1</v>
      </c>
      <c r="M86" s="40" t="s">
        <v>28</v>
      </c>
      <c r="N86" s="40" t="s">
        <v>28</v>
      </c>
      <c r="O86" s="40" t="s">
        <v>28</v>
      </c>
      <c r="P86" s="40" t="s">
        <v>28</v>
      </c>
      <c r="Q86" s="40">
        <v>1</v>
      </c>
      <c r="R86" s="40">
        <v>1</v>
      </c>
      <c r="S86" s="40">
        <v>2</v>
      </c>
      <c r="T86" s="40">
        <v>1</v>
      </c>
    </row>
    <row r="87" spans="1:20">
      <c r="A87" s="1133"/>
      <c r="B87" s="1147"/>
      <c r="C87" s="1147"/>
      <c r="D87" s="1134" t="s">
        <v>188</v>
      </c>
      <c r="E87" s="1158"/>
      <c r="F87" s="1142"/>
      <c r="G87" s="58">
        <v>3</v>
      </c>
      <c r="H87" s="58">
        <v>3</v>
      </c>
      <c r="I87" s="58">
        <v>3</v>
      </c>
      <c r="J87" s="58">
        <v>3</v>
      </c>
      <c r="K87" s="58">
        <v>3</v>
      </c>
      <c r="L87" s="58">
        <v>1</v>
      </c>
      <c r="M87" s="58" t="s">
        <v>28</v>
      </c>
      <c r="N87" s="58" t="s">
        <v>28</v>
      </c>
      <c r="O87" s="58" t="s">
        <v>28</v>
      </c>
      <c r="P87" s="58" t="s">
        <v>28</v>
      </c>
      <c r="Q87" s="58">
        <v>1</v>
      </c>
      <c r="R87" s="58">
        <v>1</v>
      </c>
      <c r="S87" s="58">
        <v>2</v>
      </c>
      <c r="T87" s="58">
        <v>1</v>
      </c>
    </row>
    <row r="88" spans="1:20" ht="25.5">
      <c r="A88" s="1123" t="s">
        <v>201</v>
      </c>
      <c r="B88" s="1155" t="s">
        <v>945</v>
      </c>
      <c r="C88" s="1155" t="s">
        <v>946</v>
      </c>
      <c r="D88" s="62" t="s">
        <v>204</v>
      </c>
      <c r="E88" s="57" t="s">
        <v>947</v>
      </c>
      <c r="F88" s="1140" t="s">
        <v>27</v>
      </c>
      <c r="G88" s="40">
        <v>3</v>
      </c>
      <c r="H88" s="40">
        <v>3</v>
      </c>
      <c r="I88" s="40">
        <v>3</v>
      </c>
      <c r="J88" s="40">
        <v>3</v>
      </c>
      <c r="K88" s="40"/>
      <c r="L88" s="40"/>
      <c r="M88" s="40" t="s">
        <v>28</v>
      </c>
      <c r="N88" s="40" t="s">
        <v>28</v>
      </c>
      <c r="O88" s="40" t="s">
        <v>28</v>
      </c>
      <c r="P88" s="40" t="s">
        <v>28</v>
      </c>
      <c r="Q88" s="40" t="s">
        <v>28</v>
      </c>
      <c r="R88" s="40">
        <v>3</v>
      </c>
      <c r="S88" s="40">
        <v>1</v>
      </c>
      <c r="T88" s="40">
        <v>2</v>
      </c>
    </row>
    <row r="89" spans="1:20">
      <c r="A89" s="1124"/>
      <c r="B89" s="1156"/>
      <c r="C89" s="1156"/>
      <c r="D89" s="62" t="s">
        <v>206</v>
      </c>
      <c r="E89" s="57" t="s">
        <v>948</v>
      </c>
      <c r="F89" s="1141"/>
      <c r="G89" s="40">
        <v>3</v>
      </c>
      <c r="H89" s="40">
        <v>3</v>
      </c>
      <c r="I89" s="40">
        <v>3</v>
      </c>
      <c r="J89" s="40">
        <v>3</v>
      </c>
      <c r="K89" s="40"/>
      <c r="L89" s="40" t="s">
        <v>28</v>
      </c>
      <c r="M89" s="40" t="s">
        <v>28</v>
      </c>
      <c r="N89" s="40"/>
      <c r="O89" s="40" t="s">
        <v>28</v>
      </c>
      <c r="P89" s="40" t="s">
        <v>28</v>
      </c>
      <c r="Q89" s="40"/>
      <c r="R89" s="40">
        <v>3</v>
      </c>
      <c r="S89" s="40">
        <v>1</v>
      </c>
      <c r="T89" s="40">
        <v>2</v>
      </c>
    </row>
    <row r="90" spans="1:20" ht="25.5">
      <c r="A90" s="1124"/>
      <c r="B90" s="1156"/>
      <c r="C90" s="1156"/>
      <c r="D90" s="62" t="s">
        <v>208</v>
      </c>
      <c r="E90" s="57" t="s">
        <v>949</v>
      </c>
      <c r="F90" s="1141"/>
      <c r="G90" s="40">
        <v>3</v>
      </c>
      <c r="H90" s="40">
        <v>3</v>
      </c>
      <c r="I90" s="40">
        <v>3</v>
      </c>
      <c r="J90" s="40">
        <v>3</v>
      </c>
      <c r="K90" s="40"/>
      <c r="L90" s="40"/>
      <c r="M90" s="40" t="s">
        <v>28</v>
      </c>
      <c r="N90" s="40" t="s">
        <v>28</v>
      </c>
      <c r="O90" s="40" t="s">
        <v>28</v>
      </c>
      <c r="P90" s="40" t="s">
        <v>28</v>
      </c>
      <c r="Q90" s="40" t="s">
        <v>28</v>
      </c>
      <c r="R90" s="40">
        <v>3</v>
      </c>
      <c r="S90" s="40">
        <v>1</v>
      </c>
      <c r="T90" s="40">
        <v>2</v>
      </c>
    </row>
    <row r="91" spans="1:20">
      <c r="A91" s="1124"/>
      <c r="B91" s="1156"/>
      <c r="C91" s="1156"/>
      <c r="D91" s="62" t="s">
        <v>210</v>
      </c>
      <c r="E91" s="57" t="s">
        <v>950</v>
      </c>
      <c r="F91" s="1141"/>
      <c r="G91" s="40">
        <v>3</v>
      </c>
      <c r="H91" s="40">
        <v>3</v>
      </c>
      <c r="I91" s="40">
        <v>3</v>
      </c>
      <c r="J91" s="40">
        <v>3</v>
      </c>
      <c r="K91" s="40"/>
      <c r="L91" s="40" t="s">
        <v>28</v>
      </c>
      <c r="M91" s="40" t="s">
        <v>28</v>
      </c>
      <c r="N91" s="40" t="s">
        <v>28</v>
      </c>
      <c r="O91" s="40" t="s">
        <v>28</v>
      </c>
      <c r="P91" s="40" t="s">
        <v>28</v>
      </c>
      <c r="Q91" s="40" t="s">
        <v>28</v>
      </c>
      <c r="R91" s="40">
        <v>3</v>
      </c>
      <c r="S91" s="40">
        <v>1</v>
      </c>
      <c r="T91" s="40">
        <v>2</v>
      </c>
    </row>
    <row r="92" spans="1:20">
      <c r="A92" s="1124"/>
      <c r="B92" s="1156"/>
      <c r="C92" s="1156"/>
      <c r="D92" s="40" t="s">
        <v>212</v>
      </c>
      <c r="E92" s="57" t="s">
        <v>951</v>
      </c>
      <c r="F92" s="1141"/>
      <c r="G92" s="40">
        <v>3</v>
      </c>
      <c r="H92" s="40">
        <v>3</v>
      </c>
      <c r="I92" s="40">
        <v>3</v>
      </c>
      <c r="J92" s="40">
        <v>3</v>
      </c>
      <c r="K92" s="40"/>
      <c r="L92" s="40"/>
      <c r="M92" s="40" t="s">
        <v>28</v>
      </c>
      <c r="N92" s="40" t="s">
        <v>28</v>
      </c>
      <c r="O92" s="40" t="s">
        <v>28</v>
      </c>
      <c r="P92" s="40" t="s">
        <v>28</v>
      </c>
      <c r="Q92" s="40"/>
      <c r="R92" s="40">
        <v>3</v>
      </c>
      <c r="S92" s="40">
        <v>1</v>
      </c>
      <c r="T92" s="40">
        <v>2</v>
      </c>
    </row>
    <row r="93" spans="1:20">
      <c r="A93" s="1125"/>
      <c r="B93" s="1157"/>
      <c r="C93" s="1157"/>
      <c r="D93" s="1129" t="s">
        <v>201</v>
      </c>
      <c r="E93" s="1130"/>
      <c r="F93" s="1142"/>
      <c r="G93" s="60">
        <v>3</v>
      </c>
      <c r="H93" s="60">
        <v>3</v>
      </c>
      <c r="I93" s="60">
        <v>3</v>
      </c>
      <c r="J93" s="60">
        <v>3</v>
      </c>
      <c r="K93" s="60"/>
      <c r="L93" s="60"/>
      <c r="M93" s="60" t="s">
        <v>28</v>
      </c>
      <c r="N93" s="60"/>
      <c r="O93" s="60" t="s">
        <v>28</v>
      </c>
      <c r="P93" s="60" t="s">
        <v>28</v>
      </c>
      <c r="Q93" s="60"/>
      <c r="R93" s="60">
        <v>3</v>
      </c>
      <c r="S93" s="60">
        <v>1</v>
      </c>
      <c r="T93" s="60">
        <v>2</v>
      </c>
    </row>
    <row r="94" spans="1:20" ht="25.5">
      <c r="A94" s="1123" t="s">
        <v>214</v>
      </c>
      <c r="B94" s="1148" t="s">
        <v>952</v>
      </c>
      <c r="C94" s="1148" t="s">
        <v>216</v>
      </c>
      <c r="D94" s="40" t="s">
        <v>217</v>
      </c>
      <c r="E94" s="57" t="s">
        <v>953</v>
      </c>
      <c r="F94" s="1140" t="s">
        <v>107</v>
      </c>
      <c r="G94" s="40">
        <v>2</v>
      </c>
      <c r="H94" s="40">
        <v>2</v>
      </c>
      <c r="I94" s="40">
        <v>3</v>
      </c>
      <c r="J94" s="40" t="s">
        <v>28</v>
      </c>
      <c r="K94" s="40" t="s">
        <v>28</v>
      </c>
      <c r="L94" s="40" t="s">
        <v>28</v>
      </c>
      <c r="M94" s="40" t="s">
        <v>28</v>
      </c>
      <c r="N94" s="40">
        <v>2</v>
      </c>
      <c r="O94" s="40" t="s">
        <v>28</v>
      </c>
      <c r="P94" s="40" t="s">
        <v>28</v>
      </c>
      <c r="Q94" s="40" t="s">
        <v>28</v>
      </c>
      <c r="R94" s="40" t="s">
        <v>28</v>
      </c>
      <c r="S94" s="40" t="s">
        <v>28</v>
      </c>
      <c r="T94" s="40" t="s">
        <v>28</v>
      </c>
    </row>
    <row r="95" spans="1:20" ht="25.5">
      <c r="A95" s="1124"/>
      <c r="B95" s="1149"/>
      <c r="C95" s="1149"/>
      <c r="D95" s="40" t="s">
        <v>219</v>
      </c>
      <c r="E95" s="57" t="s">
        <v>954</v>
      </c>
      <c r="F95" s="1141"/>
      <c r="G95" s="40">
        <v>2</v>
      </c>
      <c r="H95" s="40" t="s">
        <v>28</v>
      </c>
      <c r="I95" s="40">
        <v>2</v>
      </c>
      <c r="J95" s="40">
        <v>2</v>
      </c>
      <c r="K95" s="40" t="s">
        <v>28</v>
      </c>
      <c r="L95" s="40" t="s">
        <v>28</v>
      </c>
      <c r="M95" s="40" t="s">
        <v>28</v>
      </c>
      <c r="N95" s="40" t="s">
        <v>28</v>
      </c>
      <c r="O95" s="40" t="s">
        <v>28</v>
      </c>
      <c r="P95" s="40" t="s">
        <v>28</v>
      </c>
      <c r="Q95" s="40" t="s">
        <v>28</v>
      </c>
      <c r="R95" s="40" t="s">
        <v>28</v>
      </c>
      <c r="S95" s="40" t="s">
        <v>28</v>
      </c>
      <c r="T95" s="40" t="s">
        <v>28</v>
      </c>
    </row>
    <row r="96" spans="1:20" ht="51">
      <c r="A96" s="1124"/>
      <c r="B96" s="1149"/>
      <c r="C96" s="1149"/>
      <c r="D96" s="40" t="s">
        <v>221</v>
      </c>
      <c r="E96" s="57" t="s">
        <v>955</v>
      </c>
      <c r="F96" s="1141"/>
      <c r="G96" s="40" t="s">
        <v>28</v>
      </c>
      <c r="H96" s="40">
        <v>3</v>
      </c>
      <c r="I96" s="40">
        <v>3</v>
      </c>
      <c r="J96" s="40">
        <v>1</v>
      </c>
      <c r="K96" s="40" t="s">
        <v>28</v>
      </c>
      <c r="L96" s="40" t="s">
        <v>28</v>
      </c>
      <c r="M96" s="40" t="s">
        <v>28</v>
      </c>
      <c r="N96" s="40">
        <v>2</v>
      </c>
      <c r="O96" s="40" t="s">
        <v>28</v>
      </c>
      <c r="P96" s="40" t="s">
        <v>28</v>
      </c>
      <c r="Q96" s="40" t="s">
        <v>28</v>
      </c>
      <c r="R96" s="40" t="s">
        <v>28</v>
      </c>
      <c r="S96" s="40" t="s">
        <v>28</v>
      </c>
      <c r="T96" s="40" t="s">
        <v>28</v>
      </c>
    </row>
    <row r="97" spans="1:40" ht="17.25" customHeight="1">
      <c r="A97" s="1124"/>
      <c r="B97" s="1149"/>
      <c r="C97" s="1149"/>
      <c r="D97" s="40" t="s">
        <v>223</v>
      </c>
      <c r="E97" s="57" t="s">
        <v>956</v>
      </c>
      <c r="F97" s="1141"/>
      <c r="G97" s="40">
        <v>2</v>
      </c>
      <c r="H97" s="40">
        <v>2</v>
      </c>
      <c r="I97" s="40" t="s">
        <v>28</v>
      </c>
      <c r="J97" s="40" t="s">
        <v>28</v>
      </c>
      <c r="K97" s="40" t="s">
        <v>28</v>
      </c>
      <c r="L97" s="40" t="s">
        <v>28</v>
      </c>
      <c r="M97" s="40" t="s">
        <v>28</v>
      </c>
      <c r="N97" s="40" t="s">
        <v>28</v>
      </c>
      <c r="O97" s="40" t="s">
        <v>28</v>
      </c>
      <c r="P97" s="40" t="s">
        <v>28</v>
      </c>
      <c r="Q97" s="40" t="s">
        <v>28</v>
      </c>
      <c r="R97" s="40" t="s">
        <v>28</v>
      </c>
      <c r="S97" s="40" t="s">
        <v>28</v>
      </c>
      <c r="T97" s="40" t="s">
        <v>28</v>
      </c>
    </row>
    <row r="98" spans="1:40" ht="17.25" customHeight="1">
      <c r="A98" s="1125"/>
      <c r="B98" s="1150"/>
      <c r="C98" s="1150"/>
      <c r="D98" s="1129" t="s">
        <v>214</v>
      </c>
      <c r="E98" s="1132"/>
      <c r="F98" s="1142"/>
      <c r="G98" s="60">
        <v>2</v>
      </c>
      <c r="H98" s="60">
        <v>2.2999999999999998</v>
      </c>
      <c r="I98" s="60">
        <v>2.6</v>
      </c>
      <c r="J98" s="60">
        <v>1.5</v>
      </c>
      <c r="K98" s="40" t="s">
        <v>28</v>
      </c>
      <c r="L98" s="60" t="s">
        <v>28</v>
      </c>
      <c r="M98" s="60" t="s">
        <v>28</v>
      </c>
      <c r="N98" s="60">
        <v>2</v>
      </c>
      <c r="O98" s="40" t="s">
        <v>28</v>
      </c>
      <c r="P98" s="60" t="s">
        <v>28</v>
      </c>
      <c r="Q98" s="60" t="s">
        <v>28</v>
      </c>
      <c r="R98" s="40" t="s">
        <v>28</v>
      </c>
      <c r="S98" s="40" t="s">
        <v>28</v>
      </c>
      <c r="T98" s="40" t="s">
        <v>28</v>
      </c>
    </row>
    <row r="99" spans="1:40" ht="25.5" customHeight="1">
      <c r="A99" s="1123" t="s">
        <v>225</v>
      </c>
      <c r="B99" s="1148" t="s">
        <v>957</v>
      </c>
      <c r="C99" s="1148" t="s">
        <v>238</v>
      </c>
      <c r="D99" s="40" t="s">
        <v>228</v>
      </c>
      <c r="E99" s="57" t="s">
        <v>958</v>
      </c>
      <c r="F99" s="1140" t="s">
        <v>107</v>
      </c>
      <c r="G99" s="63" t="s">
        <v>28</v>
      </c>
      <c r="H99" s="63" t="s">
        <v>28</v>
      </c>
      <c r="I99" s="63" t="s">
        <v>28</v>
      </c>
      <c r="J99" s="63" t="s">
        <v>28</v>
      </c>
      <c r="K99" s="63" t="s">
        <v>28</v>
      </c>
      <c r="L99" s="63" t="s">
        <v>28</v>
      </c>
      <c r="M99" s="63" t="s">
        <v>28</v>
      </c>
      <c r="N99" s="63">
        <v>2</v>
      </c>
      <c r="O99" s="63">
        <v>2</v>
      </c>
      <c r="P99" s="63">
        <v>3</v>
      </c>
      <c r="Q99" s="63">
        <v>3</v>
      </c>
      <c r="R99" s="63">
        <v>1</v>
      </c>
      <c r="S99" s="63" t="s">
        <v>28</v>
      </c>
      <c r="T99" s="63" t="s">
        <v>28</v>
      </c>
    </row>
    <row r="100" spans="1:40" ht="25.5" customHeight="1">
      <c r="A100" s="1124"/>
      <c r="B100" s="1149"/>
      <c r="C100" s="1149"/>
      <c r="D100" s="40" t="s">
        <v>230</v>
      </c>
      <c r="E100" s="61" t="s">
        <v>959</v>
      </c>
      <c r="F100" s="1141"/>
      <c r="G100" s="63" t="s">
        <v>28</v>
      </c>
      <c r="H100" s="63" t="s">
        <v>28</v>
      </c>
      <c r="I100" s="63" t="s">
        <v>28</v>
      </c>
      <c r="J100" s="64">
        <v>2</v>
      </c>
      <c r="K100" s="64">
        <v>3</v>
      </c>
      <c r="L100" s="63" t="s">
        <v>28</v>
      </c>
      <c r="M100" s="64">
        <v>1</v>
      </c>
      <c r="N100" s="64">
        <v>2</v>
      </c>
      <c r="O100" s="63" t="s">
        <v>28</v>
      </c>
      <c r="P100" s="64">
        <v>3</v>
      </c>
      <c r="Q100" s="64">
        <v>3</v>
      </c>
      <c r="R100" s="64">
        <v>1</v>
      </c>
      <c r="S100" s="63" t="s">
        <v>28</v>
      </c>
      <c r="T100" s="63" t="s">
        <v>28</v>
      </c>
    </row>
    <row r="101" spans="1:40" ht="25.5" customHeight="1">
      <c r="A101" s="1124"/>
      <c r="B101" s="1149"/>
      <c r="C101" s="1149"/>
      <c r="D101" s="40" t="s">
        <v>232</v>
      </c>
      <c r="E101" s="57" t="s">
        <v>960</v>
      </c>
      <c r="F101" s="1141"/>
      <c r="G101" s="63" t="s">
        <v>28</v>
      </c>
      <c r="H101" s="63" t="s">
        <v>28</v>
      </c>
      <c r="I101" s="63" t="s">
        <v>28</v>
      </c>
      <c r="J101" s="63" t="s">
        <v>28</v>
      </c>
      <c r="K101" s="63" t="s">
        <v>28</v>
      </c>
      <c r="L101" s="63" t="s">
        <v>28</v>
      </c>
      <c r="M101" s="63" t="s">
        <v>28</v>
      </c>
      <c r="N101" s="63" t="s">
        <v>28</v>
      </c>
      <c r="O101" s="63" t="s">
        <v>28</v>
      </c>
      <c r="P101" s="64">
        <v>3</v>
      </c>
      <c r="Q101" s="64">
        <v>1</v>
      </c>
      <c r="R101" s="64">
        <v>1</v>
      </c>
      <c r="S101" s="63" t="s">
        <v>28</v>
      </c>
      <c r="T101" s="63" t="s">
        <v>28</v>
      </c>
    </row>
    <row r="102" spans="1:40" ht="17.25" customHeight="1">
      <c r="A102" s="1124"/>
      <c r="B102" s="1149"/>
      <c r="C102" s="1149"/>
      <c r="D102" s="40" t="s">
        <v>234</v>
      </c>
      <c r="E102" s="57" t="s">
        <v>961</v>
      </c>
      <c r="F102" s="1141"/>
      <c r="G102" s="63" t="s">
        <v>28</v>
      </c>
      <c r="H102" s="63" t="s">
        <v>28</v>
      </c>
      <c r="I102" s="63" t="s">
        <v>28</v>
      </c>
      <c r="J102" s="63" t="s">
        <v>28</v>
      </c>
      <c r="K102" s="63">
        <v>3</v>
      </c>
      <c r="L102" s="63">
        <v>1</v>
      </c>
      <c r="M102" s="63">
        <v>1</v>
      </c>
      <c r="N102" s="63" t="s">
        <v>28</v>
      </c>
      <c r="O102" s="63">
        <v>2</v>
      </c>
      <c r="P102" s="63">
        <v>3</v>
      </c>
      <c r="Q102" s="63">
        <v>3</v>
      </c>
      <c r="R102" s="63">
        <v>1</v>
      </c>
      <c r="S102" s="63" t="s">
        <v>28</v>
      </c>
      <c r="T102" s="63" t="s">
        <v>28</v>
      </c>
    </row>
    <row r="103" spans="1:40" ht="16.899999999999999" customHeight="1">
      <c r="A103" s="1125"/>
      <c r="B103" s="1150"/>
      <c r="C103" s="1150"/>
      <c r="D103" s="1129" t="s">
        <v>225</v>
      </c>
      <c r="E103" s="1130"/>
      <c r="F103" s="1142"/>
      <c r="G103" s="63" t="s">
        <v>28</v>
      </c>
      <c r="H103" s="63" t="s">
        <v>28</v>
      </c>
      <c r="I103" s="63" t="s">
        <v>28</v>
      </c>
      <c r="J103" s="58">
        <v>2</v>
      </c>
      <c r="K103" s="58">
        <v>3</v>
      </c>
      <c r="L103" s="58">
        <v>1</v>
      </c>
      <c r="M103" s="58">
        <v>1</v>
      </c>
      <c r="N103" s="58">
        <v>2</v>
      </c>
      <c r="O103" s="58">
        <v>2</v>
      </c>
      <c r="P103" s="58">
        <v>3</v>
      </c>
      <c r="Q103" s="58">
        <v>2.5</v>
      </c>
      <c r="R103" s="58">
        <v>1</v>
      </c>
      <c r="S103" s="63" t="s">
        <v>28</v>
      </c>
      <c r="T103" s="63" t="s">
        <v>28</v>
      </c>
    </row>
    <row r="104" spans="1:40" ht="19.149999999999999" customHeight="1">
      <c r="A104" s="1123" t="s">
        <v>236</v>
      </c>
      <c r="B104" s="1123" t="s">
        <v>962</v>
      </c>
      <c r="C104" s="1123" t="s">
        <v>963</v>
      </c>
      <c r="D104" s="40" t="s">
        <v>239</v>
      </c>
      <c r="E104" s="61" t="s">
        <v>964</v>
      </c>
      <c r="F104" s="1126" t="s">
        <v>107</v>
      </c>
      <c r="G104" s="65">
        <v>3</v>
      </c>
      <c r="H104" s="65">
        <v>3</v>
      </c>
      <c r="I104" s="65">
        <v>3</v>
      </c>
      <c r="J104" s="65">
        <v>3</v>
      </c>
      <c r="K104" s="63" t="s">
        <v>28</v>
      </c>
      <c r="L104" s="63" t="s">
        <v>28</v>
      </c>
      <c r="M104" s="63" t="s">
        <v>28</v>
      </c>
      <c r="N104" s="63" t="s">
        <v>28</v>
      </c>
      <c r="O104" s="63" t="s">
        <v>28</v>
      </c>
      <c r="P104" s="63" t="s">
        <v>28</v>
      </c>
      <c r="Q104" s="63" t="s">
        <v>28</v>
      </c>
      <c r="R104" s="65">
        <v>3</v>
      </c>
      <c r="S104" s="65">
        <v>1</v>
      </c>
      <c r="T104" s="65">
        <v>2</v>
      </c>
      <c r="U104" s="1152"/>
      <c r="V104" s="1153"/>
      <c r="W104" s="1153"/>
      <c r="X104" s="53"/>
      <c r="Y104" s="66"/>
      <c r="Z104" s="1154"/>
      <c r="AA104" s="67"/>
      <c r="AB104" s="67"/>
      <c r="AC104" s="67"/>
      <c r="AD104" s="67"/>
      <c r="AE104" s="67"/>
      <c r="AF104" s="67"/>
      <c r="AG104" s="67"/>
      <c r="AH104" s="67"/>
      <c r="AI104" s="67"/>
      <c r="AJ104" s="67"/>
      <c r="AK104" s="67"/>
      <c r="AL104" s="67"/>
      <c r="AM104" s="67"/>
      <c r="AN104" s="67"/>
    </row>
    <row r="105" spans="1:40" ht="14.45" customHeight="1">
      <c r="A105" s="1124"/>
      <c r="B105" s="1124"/>
      <c r="C105" s="1124"/>
      <c r="D105" s="40" t="s">
        <v>241</v>
      </c>
      <c r="E105" s="59" t="s">
        <v>965</v>
      </c>
      <c r="F105" s="1127"/>
      <c r="G105" s="65">
        <v>3</v>
      </c>
      <c r="H105" s="65">
        <v>3</v>
      </c>
      <c r="I105" s="65">
        <v>3</v>
      </c>
      <c r="J105" s="65">
        <v>3</v>
      </c>
      <c r="K105" s="63" t="s">
        <v>28</v>
      </c>
      <c r="L105" s="63" t="s">
        <v>28</v>
      </c>
      <c r="M105" s="63" t="s">
        <v>28</v>
      </c>
      <c r="N105" s="63" t="s">
        <v>28</v>
      </c>
      <c r="O105" s="63" t="s">
        <v>28</v>
      </c>
      <c r="P105" s="63" t="s">
        <v>28</v>
      </c>
      <c r="Q105" s="63" t="s">
        <v>28</v>
      </c>
      <c r="R105" s="65">
        <v>3</v>
      </c>
      <c r="S105" s="65">
        <v>1</v>
      </c>
      <c r="T105" s="65">
        <v>2</v>
      </c>
      <c r="U105" s="1152"/>
      <c r="V105" s="1153"/>
      <c r="W105" s="1153"/>
      <c r="X105" s="53"/>
      <c r="Y105" s="68"/>
      <c r="Z105" s="1154"/>
      <c r="AA105" s="67"/>
      <c r="AB105" s="67"/>
      <c r="AC105" s="67"/>
      <c r="AD105" s="67"/>
      <c r="AE105" s="67"/>
      <c r="AF105" s="67"/>
      <c r="AG105" s="67"/>
      <c r="AH105" s="67"/>
      <c r="AI105" s="67"/>
      <c r="AJ105" s="67"/>
      <c r="AK105" s="67"/>
      <c r="AL105" s="67"/>
      <c r="AM105" s="67"/>
      <c r="AN105" s="67"/>
    </row>
    <row r="106" spans="1:40" ht="16.899999999999999" customHeight="1">
      <c r="A106" s="1124"/>
      <c r="B106" s="1124"/>
      <c r="C106" s="1124"/>
      <c r="D106" s="40" t="s">
        <v>242</v>
      </c>
      <c r="E106" s="59" t="s">
        <v>966</v>
      </c>
      <c r="F106" s="1127"/>
      <c r="G106" s="65">
        <v>3</v>
      </c>
      <c r="H106" s="65">
        <v>3</v>
      </c>
      <c r="I106" s="65">
        <v>3</v>
      </c>
      <c r="J106" s="65">
        <v>3</v>
      </c>
      <c r="K106" s="63" t="s">
        <v>28</v>
      </c>
      <c r="L106" s="63" t="s">
        <v>28</v>
      </c>
      <c r="M106" s="63" t="s">
        <v>28</v>
      </c>
      <c r="N106" s="63" t="s">
        <v>28</v>
      </c>
      <c r="O106" s="63" t="s">
        <v>28</v>
      </c>
      <c r="P106" s="63" t="s">
        <v>28</v>
      </c>
      <c r="Q106" s="63" t="s">
        <v>28</v>
      </c>
      <c r="R106" s="65">
        <v>3</v>
      </c>
      <c r="S106" s="65">
        <v>1</v>
      </c>
      <c r="T106" s="65">
        <v>2</v>
      </c>
      <c r="U106" s="1152"/>
      <c r="V106" s="1153"/>
      <c r="W106" s="1153"/>
      <c r="X106" s="53"/>
      <c r="Y106" s="69"/>
      <c r="Z106" s="1154"/>
      <c r="AA106" s="67"/>
      <c r="AB106" s="67"/>
      <c r="AC106" s="67"/>
      <c r="AD106" s="67"/>
      <c r="AE106" s="67"/>
      <c r="AF106" s="67"/>
      <c r="AG106" s="67"/>
      <c r="AH106" s="67"/>
      <c r="AI106" s="67"/>
      <c r="AJ106" s="67"/>
      <c r="AK106" s="67"/>
      <c r="AL106" s="67"/>
      <c r="AM106" s="67"/>
      <c r="AN106" s="67"/>
    </row>
    <row r="107" spans="1:40" ht="16.149999999999999" customHeight="1">
      <c r="A107" s="1124"/>
      <c r="B107" s="1124"/>
      <c r="C107" s="1124"/>
      <c r="D107" s="40" t="s">
        <v>243</v>
      </c>
      <c r="E107" s="59" t="s">
        <v>967</v>
      </c>
      <c r="F107" s="1127"/>
      <c r="G107" s="65">
        <v>3</v>
      </c>
      <c r="H107" s="65">
        <v>3</v>
      </c>
      <c r="I107" s="65">
        <v>3</v>
      </c>
      <c r="J107" s="65">
        <v>3</v>
      </c>
      <c r="K107" s="63" t="s">
        <v>28</v>
      </c>
      <c r="L107" s="63" t="s">
        <v>28</v>
      </c>
      <c r="M107" s="63" t="s">
        <v>28</v>
      </c>
      <c r="N107" s="63" t="s">
        <v>28</v>
      </c>
      <c r="O107" s="63" t="s">
        <v>28</v>
      </c>
      <c r="P107" s="63" t="s">
        <v>28</v>
      </c>
      <c r="Q107" s="63" t="s">
        <v>28</v>
      </c>
      <c r="R107" s="65">
        <v>3</v>
      </c>
      <c r="S107" s="65">
        <v>1</v>
      </c>
      <c r="T107" s="65">
        <v>2</v>
      </c>
      <c r="U107" s="1152"/>
      <c r="V107" s="1153"/>
      <c r="W107" s="1153"/>
      <c r="X107" s="53"/>
      <c r="Y107" s="66"/>
      <c r="Z107" s="1154"/>
      <c r="AA107" s="67"/>
      <c r="AB107" s="67"/>
      <c r="AC107" s="67"/>
      <c r="AD107" s="67"/>
      <c r="AE107" s="67"/>
      <c r="AF107" s="67"/>
      <c r="AG107" s="67"/>
      <c r="AH107" s="67"/>
      <c r="AI107" s="67"/>
      <c r="AJ107" s="67"/>
      <c r="AK107" s="67"/>
      <c r="AL107" s="67"/>
      <c r="AM107" s="67"/>
      <c r="AN107" s="67"/>
    </row>
    <row r="108" spans="1:40" ht="18.600000000000001" customHeight="1">
      <c r="A108" s="1125"/>
      <c r="B108" s="1125"/>
      <c r="C108" s="1125"/>
      <c r="D108" s="1129" t="s">
        <v>236</v>
      </c>
      <c r="E108" s="1132"/>
      <c r="F108" s="1128"/>
      <c r="G108" s="70">
        <v>3</v>
      </c>
      <c r="H108" s="70">
        <v>3</v>
      </c>
      <c r="I108" s="70">
        <v>3</v>
      </c>
      <c r="J108" s="70">
        <v>3</v>
      </c>
      <c r="K108" s="58" t="s">
        <v>28</v>
      </c>
      <c r="L108" s="58" t="s">
        <v>28</v>
      </c>
      <c r="M108" s="58" t="s">
        <v>28</v>
      </c>
      <c r="N108" s="58" t="s">
        <v>28</v>
      </c>
      <c r="O108" s="58" t="s">
        <v>28</v>
      </c>
      <c r="P108" s="58" t="s">
        <v>28</v>
      </c>
      <c r="Q108" s="58" t="s">
        <v>28</v>
      </c>
      <c r="R108" s="70">
        <v>3</v>
      </c>
      <c r="S108" s="70">
        <v>1</v>
      </c>
      <c r="T108" s="70">
        <v>2</v>
      </c>
      <c r="U108" s="1152"/>
      <c r="V108" s="1153"/>
      <c r="W108" s="1153"/>
      <c r="X108" s="1154"/>
      <c r="Y108" s="1154"/>
      <c r="Z108" s="1154"/>
      <c r="AA108" s="71"/>
      <c r="AB108" s="71"/>
      <c r="AC108" s="71"/>
      <c r="AD108" s="71"/>
      <c r="AE108" s="71"/>
      <c r="AF108" s="71"/>
      <c r="AG108" s="71"/>
      <c r="AH108" s="71"/>
      <c r="AI108" s="71"/>
      <c r="AJ108" s="71"/>
      <c r="AK108" s="71"/>
      <c r="AL108" s="71"/>
      <c r="AM108" s="71"/>
      <c r="AN108" s="71"/>
    </row>
    <row r="109" spans="1:40" ht="51">
      <c r="A109" s="1133" t="s">
        <v>245</v>
      </c>
      <c r="B109" s="1133" t="s">
        <v>246</v>
      </c>
      <c r="C109" s="943" t="s">
        <v>968</v>
      </c>
      <c r="D109" s="40" t="s">
        <v>248</v>
      </c>
      <c r="E109" s="57" t="s">
        <v>969</v>
      </c>
      <c r="F109" s="1126" t="s">
        <v>27</v>
      </c>
      <c r="G109" s="63">
        <v>3</v>
      </c>
      <c r="H109" s="63">
        <v>3</v>
      </c>
      <c r="I109" s="63">
        <v>3</v>
      </c>
      <c r="J109" s="63">
        <v>3</v>
      </c>
      <c r="K109" s="63" t="s">
        <v>28</v>
      </c>
      <c r="L109" s="63" t="s">
        <v>28</v>
      </c>
      <c r="M109" s="63" t="s">
        <v>28</v>
      </c>
      <c r="N109" s="63" t="s">
        <v>28</v>
      </c>
      <c r="O109" s="63" t="s">
        <v>28</v>
      </c>
      <c r="P109" s="63" t="s">
        <v>28</v>
      </c>
      <c r="Q109" s="63" t="s">
        <v>28</v>
      </c>
      <c r="R109" s="63" t="s">
        <v>28</v>
      </c>
      <c r="S109" s="63">
        <v>2</v>
      </c>
      <c r="T109" s="63">
        <v>2</v>
      </c>
    </row>
    <row r="110" spans="1:40" ht="51">
      <c r="A110" s="1133"/>
      <c r="B110" s="1133"/>
      <c r="C110" s="943"/>
      <c r="D110" s="40" t="s">
        <v>250</v>
      </c>
      <c r="E110" s="59" t="s">
        <v>970</v>
      </c>
      <c r="F110" s="1127"/>
      <c r="G110" s="63">
        <v>3</v>
      </c>
      <c r="H110" s="63">
        <v>3</v>
      </c>
      <c r="I110" s="63">
        <v>3</v>
      </c>
      <c r="J110" s="63">
        <v>3</v>
      </c>
      <c r="K110" s="63" t="s">
        <v>28</v>
      </c>
      <c r="L110" s="63" t="s">
        <v>28</v>
      </c>
      <c r="M110" s="63" t="s">
        <v>28</v>
      </c>
      <c r="N110" s="63" t="s">
        <v>28</v>
      </c>
      <c r="O110" s="63" t="s">
        <v>28</v>
      </c>
      <c r="P110" s="63" t="s">
        <v>28</v>
      </c>
      <c r="Q110" s="63" t="s">
        <v>28</v>
      </c>
      <c r="R110" s="63" t="s">
        <v>28</v>
      </c>
      <c r="S110" s="63">
        <v>2</v>
      </c>
      <c r="T110" s="63">
        <v>2</v>
      </c>
    </row>
    <row r="111" spans="1:40" ht="51">
      <c r="A111" s="1133"/>
      <c r="B111" s="1133"/>
      <c r="C111" s="943"/>
      <c r="D111" s="40" t="s">
        <v>252</v>
      </c>
      <c r="E111" s="61" t="s">
        <v>971</v>
      </c>
      <c r="F111" s="1127"/>
      <c r="G111" s="63">
        <v>3</v>
      </c>
      <c r="H111" s="63">
        <v>3</v>
      </c>
      <c r="I111" s="63">
        <v>3</v>
      </c>
      <c r="J111" s="63">
        <v>3</v>
      </c>
      <c r="K111" s="63" t="s">
        <v>28</v>
      </c>
      <c r="L111" s="63" t="s">
        <v>28</v>
      </c>
      <c r="M111" s="63" t="s">
        <v>28</v>
      </c>
      <c r="N111" s="63" t="s">
        <v>28</v>
      </c>
      <c r="O111" s="63" t="s">
        <v>28</v>
      </c>
      <c r="P111" s="63" t="s">
        <v>28</v>
      </c>
      <c r="Q111" s="63" t="s">
        <v>28</v>
      </c>
      <c r="R111" s="63" t="s">
        <v>28</v>
      </c>
      <c r="S111" s="63">
        <v>2</v>
      </c>
      <c r="T111" s="63">
        <v>2</v>
      </c>
    </row>
    <row r="112" spans="1:40" ht="38.25">
      <c r="A112" s="1133"/>
      <c r="B112" s="1133"/>
      <c r="C112" s="943"/>
      <c r="D112" s="40" t="s">
        <v>254</v>
      </c>
      <c r="E112" s="59" t="s">
        <v>972</v>
      </c>
      <c r="F112" s="1127"/>
      <c r="G112" s="63">
        <v>3</v>
      </c>
      <c r="H112" s="63">
        <v>3</v>
      </c>
      <c r="I112" s="63">
        <v>3</v>
      </c>
      <c r="J112" s="63">
        <v>3</v>
      </c>
      <c r="K112" s="63" t="s">
        <v>28</v>
      </c>
      <c r="L112" s="63" t="s">
        <v>28</v>
      </c>
      <c r="M112" s="63" t="s">
        <v>28</v>
      </c>
      <c r="N112" s="63" t="s">
        <v>28</v>
      </c>
      <c r="O112" s="63" t="s">
        <v>28</v>
      </c>
      <c r="P112" s="63" t="s">
        <v>28</v>
      </c>
      <c r="Q112" s="63" t="s">
        <v>28</v>
      </c>
      <c r="R112" s="63" t="s">
        <v>28</v>
      </c>
      <c r="S112" s="63">
        <v>2</v>
      </c>
      <c r="T112" s="63">
        <v>2</v>
      </c>
    </row>
    <row r="113" spans="1:20" ht="63.75">
      <c r="A113" s="1133"/>
      <c r="B113" s="1133"/>
      <c r="C113" s="943"/>
      <c r="D113" s="40" t="s">
        <v>256</v>
      </c>
      <c r="E113" s="57" t="s">
        <v>973</v>
      </c>
      <c r="F113" s="1127"/>
      <c r="G113" s="63">
        <v>3</v>
      </c>
      <c r="H113" s="63">
        <v>3</v>
      </c>
      <c r="I113" s="63">
        <v>3</v>
      </c>
      <c r="J113" s="63">
        <v>3</v>
      </c>
      <c r="K113" s="63" t="s">
        <v>28</v>
      </c>
      <c r="L113" s="63" t="s">
        <v>28</v>
      </c>
      <c r="M113" s="63" t="s">
        <v>28</v>
      </c>
      <c r="N113" s="63" t="s">
        <v>28</v>
      </c>
      <c r="O113" s="63" t="s">
        <v>28</v>
      </c>
      <c r="P113" s="63" t="s">
        <v>28</v>
      </c>
      <c r="Q113" s="63" t="s">
        <v>28</v>
      </c>
      <c r="R113" s="63" t="s">
        <v>28</v>
      </c>
      <c r="S113" s="63">
        <v>2</v>
      </c>
      <c r="T113" s="63">
        <v>2</v>
      </c>
    </row>
    <row r="114" spans="1:20">
      <c r="A114" s="1133"/>
      <c r="B114" s="1133"/>
      <c r="C114" s="943"/>
      <c r="D114" s="1129" t="s">
        <v>245</v>
      </c>
      <c r="E114" s="1130"/>
      <c r="F114" s="1128"/>
      <c r="G114" s="58">
        <v>3</v>
      </c>
      <c r="H114" s="58">
        <f t="shared" ref="H114" si="1">AVERAGE(H109:H113)</f>
        <v>3</v>
      </c>
      <c r="I114" s="58">
        <v>3</v>
      </c>
      <c r="J114" s="58">
        <v>3</v>
      </c>
      <c r="K114" s="58" t="s">
        <v>28</v>
      </c>
      <c r="L114" s="58" t="s">
        <v>28</v>
      </c>
      <c r="M114" s="58" t="s">
        <v>28</v>
      </c>
      <c r="N114" s="58" t="s">
        <v>28</v>
      </c>
      <c r="O114" s="58" t="s">
        <v>28</v>
      </c>
      <c r="P114" s="58" t="s">
        <v>28</v>
      </c>
      <c r="Q114" s="58" t="s">
        <v>28</v>
      </c>
      <c r="R114" s="58" t="s">
        <v>28</v>
      </c>
      <c r="S114" s="58">
        <v>2</v>
      </c>
      <c r="T114" s="58">
        <v>2</v>
      </c>
    </row>
    <row r="115" spans="1:20" ht="38.25">
      <c r="A115" s="1133" t="s">
        <v>258</v>
      </c>
      <c r="B115" s="1133" t="s">
        <v>974</v>
      </c>
      <c r="C115" s="943" t="s">
        <v>975</v>
      </c>
      <c r="D115" s="40" t="s">
        <v>261</v>
      </c>
      <c r="E115" s="59" t="s">
        <v>976</v>
      </c>
      <c r="F115" s="1126" t="s">
        <v>27</v>
      </c>
      <c r="G115" s="63">
        <v>2</v>
      </c>
      <c r="H115" s="63">
        <v>2</v>
      </c>
      <c r="I115" s="63">
        <v>2</v>
      </c>
      <c r="J115" s="63">
        <v>2</v>
      </c>
      <c r="K115" s="63">
        <v>2</v>
      </c>
      <c r="L115" s="63">
        <v>1</v>
      </c>
      <c r="M115" s="63" t="s">
        <v>28</v>
      </c>
      <c r="N115" s="63" t="s">
        <v>28</v>
      </c>
      <c r="O115" s="63" t="s">
        <v>28</v>
      </c>
      <c r="P115" s="63" t="s">
        <v>28</v>
      </c>
      <c r="Q115" s="63">
        <v>2</v>
      </c>
      <c r="R115" s="63">
        <v>2</v>
      </c>
      <c r="S115" s="63">
        <v>2</v>
      </c>
      <c r="T115" s="63">
        <v>2</v>
      </c>
    </row>
    <row r="116" spans="1:20" ht="25.5">
      <c r="A116" s="1133"/>
      <c r="B116" s="1133"/>
      <c r="C116" s="943"/>
      <c r="D116" s="40" t="s">
        <v>263</v>
      </c>
      <c r="E116" s="59" t="s">
        <v>977</v>
      </c>
      <c r="F116" s="1127"/>
      <c r="G116" s="63">
        <v>2</v>
      </c>
      <c r="H116" s="63">
        <v>3</v>
      </c>
      <c r="I116" s="63">
        <v>3</v>
      </c>
      <c r="J116" s="63"/>
      <c r="K116" s="63">
        <v>3</v>
      </c>
      <c r="L116" s="63">
        <v>2</v>
      </c>
      <c r="M116" s="63" t="s">
        <v>28</v>
      </c>
      <c r="N116" s="63" t="s">
        <v>28</v>
      </c>
      <c r="O116" s="63" t="s">
        <v>28</v>
      </c>
      <c r="P116" s="63" t="s">
        <v>28</v>
      </c>
      <c r="Q116" s="63">
        <v>1</v>
      </c>
      <c r="R116" s="63">
        <v>1</v>
      </c>
      <c r="S116" s="63">
        <v>2</v>
      </c>
      <c r="T116" s="63">
        <v>2</v>
      </c>
    </row>
    <row r="117" spans="1:20" ht="25.5">
      <c r="A117" s="1133"/>
      <c r="B117" s="1133"/>
      <c r="C117" s="943"/>
      <c r="D117" s="40" t="s">
        <v>265</v>
      </c>
      <c r="E117" s="59" t="s">
        <v>978</v>
      </c>
      <c r="F117" s="1127"/>
      <c r="G117" s="63">
        <v>2</v>
      </c>
      <c r="H117" s="63">
        <v>2</v>
      </c>
      <c r="I117" s="63">
        <v>1</v>
      </c>
      <c r="J117" s="63">
        <v>3</v>
      </c>
      <c r="K117" s="63">
        <v>2</v>
      </c>
      <c r="L117" s="63">
        <v>1</v>
      </c>
      <c r="M117" s="63" t="s">
        <v>28</v>
      </c>
      <c r="N117" s="63" t="s">
        <v>28</v>
      </c>
      <c r="O117" s="63" t="s">
        <v>28</v>
      </c>
      <c r="P117" s="63" t="s">
        <v>28</v>
      </c>
      <c r="Q117" s="63">
        <v>2</v>
      </c>
      <c r="R117" s="63">
        <v>2</v>
      </c>
      <c r="S117" s="63">
        <v>2</v>
      </c>
      <c r="T117" s="63">
        <v>2</v>
      </c>
    </row>
    <row r="118" spans="1:20" ht="25.5">
      <c r="A118" s="1133"/>
      <c r="B118" s="1133"/>
      <c r="C118" s="943"/>
      <c r="D118" s="40" t="s">
        <v>267</v>
      </c>
      <c r="E118" s="59" t="s">
        <v>979</v>
      </c>
      <c r="F118" s="1127"/>
      <c r="G118" s="63">
        <v>2</v>
      </c>
      <c r="H118" s="63">
        <v>3</v>
      </c>
      <c r="I118" s="63">
        <v>2</v>
      </c>
      <c r="J118" s="63">
        <v>1</v>
      </c>
      <c r="K118" s="63">
        <v>3</v>
      </c>
      <c r="L118" s="63">
        <v>1</v>
      </c>
      <c r="M118" s="63" t="s">
        <v>28</v>
      </c>
      <c r="N118" s="63" t="s">
        <v>28</v>
      </c>
      <c r="O118" s="63" t="s">
        <v>28</v>
      </c>
      <c r="P118" s="63" t="s">
        <v>28</v>
      </c>
      <c r="Q118" s="63">
        <v>1</v>
      </c>
      <c r="R118" s="63">
        <v>3</v>
      </c>
      <c r="S118" s="63">
        <v>2</v>
      </c>
      <c r="T118" s="63">
        <v>2</v>
      </c>
    </row>
    <row r="119" spans="1:20" ht="25.5">
      <c r="A119" s="1133"/>
      <c r="B119" s="1133"/>
      <c r="C119" s="943"/>
      <c r="D119" s="40" t="s">
        <v>269</v>
      </c>
      <c r="E119" s="59" t="s">
        <v>980</v>
      </c>
      <c r="F119" s="1127"/>
      <c r="G119" s="63">
        <v>2</v>
      </c>
      <c r="H119" s="63">
        <v>2</v>
      </c>
      <c r="I119" s="63">
        <v>3</v>
      </c>
      <c r="J119" s="63">
        <v>2</v>
      </c>
      <c r="K119" s="63">
        <v>2</v>
      </c>
      <c r="L119" s="63">
        <v>2</v>
      </c>
      <c r="M119" s="63" t="s">
        <v>28</v>
      </c>
      <c r="N119" s="63" t="s">
        <v>28</v>
      </c>
      <c r="O119" s="63" t="s">
        <v>28</v>
      </c>
      <c r="P119" s="63" t="s">
        <v>28</v>
      </c>
      <c r="Q119" s="63">
        <v>2</v>
      </c>
      <c r="R119" s="63">
        <v>2</v>
      </c>
      <c r="S119" s="63">
        <v>2</v>
      </c>
      <c r="T119" s="63">
        <v>2</v>
      </c>
    </row>
    <row r="120" spans="1:20">
      <c r="A120" s="1133"/>
      <c r="B120" s="1133"/>
      <c r="C120" s="943"/>
      <c r="D120" s="1129" t="s">
        <v>258</v>
      </c>
      <c r="E120" s="1130"/>
      <c r="F120" s="1128"/>
      <c r="G120" s="58">
        <v>2</v>
      </c>
      <c r="H120" s="58">
        <f t="shared" ref="H120:L120" si="2">AVERAGE(H115:H119)</f>
        <v>2.4</v>
      </c>
      <c r="I120" s="58">
        <v>2.2000000000000002</v>
      </c>
      <c r="J120" s="58">
        <f t="shared" si="2"/>
        <v>2</v>
      </c>
      <c r="K120" s="58">
        <f t="shared" si="2"/>
        <v>2.4</v>
      </c>
      <c r="L120" s="58">
        <f t="shared" si="2"/>
        <v>1.4</v>
      </c>
      <c r="M120" s="58" t="s">
        <v>28</v>
      </c>
      <c r="N120" s="58" t="s">
        <v>28</v>
      </c>
      <c r="O120" s="58" t="s">
        <v>28</v>
      </c>
      <c r="P120" s="58" t="s">
        <v>28</v>
      </c>
      <c r="Q120" s="58">
        <v>1.6</v>
      </c>
      <c r="R120" s="58">
        <f>AVERAGE(R115:R119)</f>
        <v>2</v>
      </c>
      <c r="S120" s="58">
        <v>2</v>
      </c>
      <c r="T120" s="58">
        <v>2</v>
      </c>
    </row>
    <row r="121" spans="1:20" ht="25.5">
      <c r="A121" s="1133" t="s">
        <v>271</v>
      </c>
      <c r="B121" s="1133" t="s">
        <v>981</v>
      </c>
      <c r="C121" s="1133" t="s">
        <v>982</v>
      </c>
      <c r="D121" s="40" t="s">
        <v>274</v>
      </c>
      <c r="E121" s="59" t="s">
        <v>983</v>
      </c>
      <c r="F121" s="1126" t="s">
        <v>27</v>
      </c>
      <c r="G121" s="63">
        <v>3</v>
      </c>
      <c r="H121" s="63">
        <v>3</v>
      </c>
      <c r="I121" s="63" t="s">
        <v>28</v>
      </c>
      <c r="J121" s="63" t="s">
        <v>28</v>
      </c>
      <c r="K121" s="63" t="s">
        <v>28</v>
      </c>
      <c r="L121" s="63">
        <v>1</v>
      </c>
      <c r="M121" s="63">
        <v>1</v>
      </c>
      <c r="N121" s="63" t="s">
        <v>28</v>
      </c>
      <c r="O121" s="63" t="s">
        <v>28</v>
      </c>
      <c r="P121" s="63" t="s">
        <v>28</v>
      </c>
      <c r="Q121" s="63" t="s">
        <v>28</v>
      </c>
      <c r="R121" s="63"/>
      <c r="S121" s="63">
        <v>2</v>
      </c>
      <c r="T121" s="63">
        <v>2</v>
      </c>
    </row>
    <row r="122" spans="1:20" ht="25.5">
      <c r="A122" s="1133"/>
      <c r="B122" s="1133"/>
      <c r="C122" s="1133"/>
      <c r="D122" s="40" t="s">
        <v>276</v>
      </c>
      <c r="E122" s="59" t="s">
        <v>984</v>
      </c>
      <c r="F122" s="1127"/>
      <c r="G122" s="63">
        <v>3</v>
      </c>
      <c r="H122" s="63">
        <v>3</v>
      </c>
      <c r="I122" s="63">
        <v>2</v>
      </c>
      <c r="J122" s="63" t="s">
        <v>28</v>
      </c>
      <c r="K122" s="63" t="s">
        <v>28</v>
      </c>
      <c r="L122" s="63" t="s">
        <v>28</v>
      </c>
      <c r="M122" s="63" t="s">
        <v>28</v>
      </c>
      <c r="N122" s="63" t="s">
        <v>28</v>
      </c>
      <c r="O122" s="63"/>
      <c r="P122" s="63" t="s">
        <v>28</v>
      </c>
      <c r="Q122" s="63" t="s">
        <v>28</v>
      </c>
      <c r="R122" s="63">
        <v>1</v>
      </c>
      <c r="S122" s="63">
        <v>2</v>
      </c>
      <c r="T122" s="63">
        <v>2</v>
      </c>
    </row>
    <row r="123" spans="1:20" ht="25.5">
      <c r="A123" s="1133"/>
      <c r="B123" s="1133"/>
      <c r="C123" s="1133"/>
      <c r="D123" s="40" t="s">
        <v>278</v>
      </c>
      <c r="E123" s="59" t="s">
        <v>985</v>
      </c>
      <c r="F123" s="1127"/>
      <c r="G123" s="63">
        <v>3</v>
      </c>
      <c r="H123" s="63">
        <v>3</v>
      </c>
      <c r="I123" s="63">
        <v>2</v>
      </c>
      <c r="J123" s="63" t="s">
        <v>28</v>
      </c>
      <c r="K123" s="63" t="s">
        <v>28</v>
      </c>
      <c r="L123" s="63" t="s">
        <v>28</v>
      </c>
      <c r="M123" s="63" t="s">
        <v>28</v>
      </c>
      <c r="N123" s="63" t="s">
        <v>28</v>
      </c>
      <c r="O123" s="63">
        <v>1</v>
      </c>
      <c r="P123" s="63" t="s">
        <v>28</v>
      </c>
      <c r="Q123" s="63" t="s">
        <v>28</v>
      </c>
      <c r="R123" s="63">
        <v>2</v>
      </c>
      <c r="S123" s="63">
        <v>2</v>
      </c>
      <c r="T123" s="63">
        <v>2</v>
      </c>
    </row>
    <row r="124" spans="1:20" ht="38.25">
      <c r="A124" s="1133"/>
      <c r="B124" s="1133"/>
      <c r="C124" s="1133"/>
      <c r="D124" s="40" t="s">
        <v>280</v>
      </c>
      <c r="E124" s="59" t="s">
        <v>986</v>
      </c>
      <c r="F124" s="1127"/>
      <c r="G124" s="63">
        <v>3</v>
      </c>
      <c r="H124" s="63">
        <v>3</v>
      </c>
      <c r="I124" s="63">
        <v>2</v>
      </c>
      <c r="J124" s="63">
        <v>2</v>
      </c>
      <c r="K124" s="63" t="s">
        <v>28</v>
      </c>
      <c r="L124" s="63">
        <v>2</v>
      </c>
      <c r="M124" s="63">
        <v>2</v>
      </c>
      <c r="N124" s="63" t="s">
        <v>28</v>
      </c>
      <c r="O124" s="63">
        <v>1</v>
      </c>
      <c r="P124" s="63" t="s">
        <v>28</v>
      </c>
      <c r="Q124" s="63">
        <v>1</v>
      </c>
      <c r="R124" s="63">
        <v>2</v>
      </c>
      <c r="S124" s="63">
        <v>2</v>
      </c>
      <c r="T124" s="63">
        <v>2</v>
      </c>
    </row>
    <row r="125" spans="1:20" ht="25.5">
      <c r="A125" s="1133"/>
      <c r="B125" s="1133"/>
      <c r="C125" s="1133"/>
      <c r="D125" s="40" t="s">
        <v>282</v>
      </c>
      <c r="E125" s="59" t="s">
        <v>987</v>
      </c>
      <c r="F125" s="1127"/>
      <c r="G125" s="63">
        <v>3</v>
      </c>
      <c r="H125" s="63">
        <v>3</v>
      </c>
      <c r="I125" s="63"/>
      <c r="J125" s="63">
        <v>3</v>
      </c>
      <c r="K125" s="63">
        <v>2</v>
      </c>
      <c r="L125" s="63">
        <v>3</v>
      </c>
      <c r="M125" s="63">
        <v>3</v>
      </c>
      <c r="N125" s="63" t="s">
        <v>28</v>
      </c>
      <c r="O125" s="63">
        <v>1</v>
      </c>
      <c r="P125" s="63" t="s">
        <v>28</v>
      </c>
      <c r="Q125" s="63">
        <v>1</v>
      </c>
      <c r="R125" s="63">
        <v>2</v>
      </c>
      <c r="S125" s="63">
        <v>2</v>
      </c>
      <c r="T125" s="63">
        <v>2</v>
      </c>
    </row>
    <row r="126" spans="1:20">
      <c r="A126" s="1133"/>
      <c r="B126" s="1133"/>
      <c r="C126" s="1133"/>
      <c r="D126" s="1129" t="s">
        <v>271</v>
      </c>
      <c r="E126" s="1130"/>
      <c r="F126" s="1128"/>
      <c r="G126" s="58">
        <v>3</v>
      </c>
      <c r="H126" s="58">
        <v>3</v>
      </c>
      <c r="I126" s="58">
        <v>3</v>
      </c>
      <c r="J126" s="58">
        <f t="shared" ref="J126:R126" si="3">AVERAGE(J121:J125)</f>
        <v>2.5</v>
      </c>
      <c r="K126" s="58">
        <f t="shared" si="3"/>
        <v>2</v>
      </c>
      <c r="L126" s="58">
        <f t="shared" si="3"/>
        <v>2</v>
      </c>
      <c r="M126" s="58">
        <f t="shared" si="3"/>
        <v>2</v>
      </c>
      <c r="N126" s="58" t="s">
        <v>28</v>
      </c>
      <c r="O126" s="58">
        <f t="shared" si="3"/>
        <v>1</v>
      </c>
      <c r="P126" s="58" t="s">
        <v>28</v>
      </c>
      <c r="Q126" s="58">
        <f t="shared" si="3"/>
        <v>1</v>
      </c>
      <c r="R126" s="58">
        <f t="shared" si="3"/>
        <v>1.75</v>
      </c>
      <c r="S126" s="58">
        <v>2</v>
      </c>
      <c r="T126" s="58">
        <v>2</v>
      </c>
    </row>
    <row r="127" spans="1:20" ht="25.5">
      <c r="A127" s="1133" t="s">
        <v>284</v>
      </c>
      <c r="B127" s="1133" t="s">
        <v>988</v>
      </c>
      <c r="C127" s="943" t="s">
        <v>989</v>
      </c>
      <c r="D127" s="40" t="s">
        <v>287</v>
      </c>
      <c r="E127" s="61" t="s">
        <v>990</v>
      </c>
      <c r="F127" s="1126" t="s">
        <v>27</v>
      </c>
      <c r="G127" s="63">
        <v>3</v>
      </c>
      <c r="H127" s="63">
        <v>3</v>
      </c>
      <c r="I127" s="63">
        <v>3</v>
      </c>
      <c r="J127" s="63">
        <v>1</v>
      </c>
      <c r="K127" s="63">
        <v>1</v>
      </c>
      <c r="L127" s="63">
        <v>1</v>
      </c>
      <c r="M127" s="63">
        <v>1</v>
      </c>
      <c r="N127" s="63" t="s">
        <v>28</v>
      </c>
      <c r="O127" s="63" t="s">
        <v>28</v>
      </c>
      <c r="P127" s="63" t="s">
        <v>28</v>
      </c>
      <c r="Q127" s="63">
        <v>1</v>
      </c>
      <c r="R127" s="63">
        <v>3</v>
      </c>
      <c r="S127" s="63">
        <v>2</v>
      </c>
      <c r="T127" s="63">
        <v>2</v>
      </c>
    </row>
    <row r="128" spans="1:20" ht="25.5">
      <c r="A128" s="1133"/>
      <c r="B128" s="1133"/>
      <c r="C128" s="943"/>
      <c r="D128" s="40" t="s">
        <v>289</v>
      </c>
      <c r="E128" s="59" t="s">
        <v>991</v>
      </c>
      <c r="F128" s="1127"/>
      <c r="G128" s="63">
        <v>3</v>
      </c>
      <c r="H128" s="63">
        <v>2</v>
      </c>
      <c r="I128" s="63">
        <v>1</v>
      </c>
      <c r="J128" s="63">
        <v>2</v>
      </c>
      <c r="K128" s="63">
        <v>1</v>
      </c>
      <c r="L128" s="63">
        <v>1</v>
      </c>
      <c r="M128" s="63" t="s">
        <v>28</v>
      </c>
      <c r="N128" s="63" t="s">
        <v>28</v>
      </c>
      <c r="O128" s="63">
        <v>1</v>
      </c>
      <c r="P128" s="63" t="s">
        <v>28</v>
      </c>
      <c r="Q128" s="63" t="s">
        <v>28</v>
      </c>
      <c r="R128" s="63">
        <v>2</v>
      </c>
      <c r="S128" s="63">
        <v>2</v>
      </c>
      <c r="T128" s="63">
        <v>2</v>
      </c>
    </row>
    <row r="129" spans="1:20" ht="38.25">
      <c r="A129" s="1133"/>
      <c r="B129" s="1133"/>
      <c r="C129" s="943"/>
      <c r="D129" s="40" t="s">
        <v>291</v>
      </c>
      <c r="E129" s="59" t="s">
        <v>992</v>
      </c>
      <c r="F129" s="1127"/>
      <c r="G129" s="63">
        <v>3</v>
      </c>
      <c r="H129" s="63">
        <v>2</v>
      </c>
      <c r="I129" s="63">
        <v>2</v>
      </c>
      <c r="J129" s="63">
        <v>2</v>
      </c>
      <c r="K129" s="63">
        <v>1</v>
      </c>
      <c r="L129" s="63">
        <v>1</v>
      </c>
      <c r="M129" s="63">
        <v>2</v>
      </c>
      <c r="N129" s="63" t="s">
        <v>28</v>
      </c>
      <c r="O129" s="63">
        <v>1</v>
      </c>
      <c r="P129" s="63">
        <v>1</v>
      </c>
      <c r="Q129" s="63" t="s">
        <v>28</v>
      </c>
      <c r="R129" s="63">
        <v>3</v>
      </c>
      <c r="S129" s="63">
        <v>2</v>
      </c>
      <c r="T129" s="63">
        <v>2</v>
      </c>
    </row>
    <row r="130" spans="1:20">
      <c r="A130" s="1133"/>
      <c r="B130" s="1133"/>
      <c r="C130" s="943"/>
      <c r="D130" s="40" t="s">
        <v>293</v>
      </c>
      <c r="E130" s="59" t="s">
        <v>993</v>
      </c>
      <c r="F130" s="1127"/>
      <c r="G130" s="63">
        <v>3</v>
      </c>
      <c r="H130" s="63">
        <v>2</v>
      </c>
      <c r="I130" s="63">
        <v>2</v>
      </c>
      <c r="J130" s="63">
        <v>2</v>
      </c>
      <c r="K130" s="63">
        <v>1</v>
      </c>
      <c r="L130" s="63" t="s">
        <v>28</v>
      </c>
      <c r="M130" s="63">
        <v>1</v>
      </c>
      <c r="N130" s="63" t="s">
        <v>28</v>
      </c>
      <c r="O130" s="63" t="s">
        <v>28</v>
      </c>
      <c r="P130" s="63">
        <v>1</v>
      </c>
      <c r="Q130" s="63" t="s">
        <v>28</v>
      </c>
      <c r="R130" s="63">
        <v>3</v>
      </c>
      <c r="S130" s="63">
        <v>2</v>
      </c>
      <c r="T130" s="63">
        <v>2</v>
      </c>
    </row>
    <row r="131" spans="1:20" ht="25.5">
      <c r="A131" s="1133"/>
      <c r="B131" s="1133"/>
      <c r="C131" s="943"/>
      <c r="D131" s="40" t="s">
        <v>295</v>
      </c>
      <c r="E131" s="59" t="s">
        <v>994</v>
      </c>
      <c r="F131" s="1127"/>
      <c r="G131" s="63">
        <v>3</v>
      </c>
      <c r="H131" s="63">
        <v>3</v>
      </c>
      <c r="I131" s="63">
        <v>1</v>
      </c>
      <c r="J131" s="63">
        <v>3</v>
      </c>
      <c r="K131" s="63">
        <v>1</v>
      </c>
      <c r="L131" s="63">
        <v>1</v>
      </c>
      <c r="M131" s="63">
        <v>2</v>
      </c>
      <c r="N131" s="63" t="s">
        <v>28</v>
      </c>
      <c r="O131" s="63" t="s">
        <v>28</v>
      </c>
      <c r="P131" s="63" t="s">
        <v>28</v>
      </c>
      <c r="Q131" s="63" t="s">
        <v>28</v>
      </c>
      <c r="R131" s="63">
        <v>3</v>
      </c>
      <c r="S131" s="63">
        <v>2</v>
      </c>
      <c r="T131" s="63">
        <v>2</v>
      </c>
    </row>
    <row r="132" spans="1:20">
      <c r="A132" s="1133"/>
      <c r="B132" s="1133"/>
      <c r="C132" s="943"/>
      <c r="D132" s="1129" t="s">
        <v>284</v>
      </c>
      <c r="E132" s="1130"/>
      <c r="F132" s="1128"/>
      <c r="G132" s="58">
        <v>3</v>
      </c>
      <c r="H132" s="58">
        <f t="shared" ref="H132:R132" si="4">AVERAGE(H127:H131)</f>
        <v>2.4</v>
      </c>
      <c r="I132" s="58">
        <v>1.8</v>
      </c>
      <c r="J132" s="58">
        <f t="shared" si="4"/>
        <v>2</v>
      </c>
      <c r="K132" s="58">
        <f t="shared" si="4"/>
        <v>1</v>
      </c>
      <c r="L132" s="58">
        <f t="shared" si="4"/>
        <v>1</v>
      </c>
      <c r="M132" s="58">
        <f t="shared" si="4"/>
        <v>1.5</v>
      </c>
      <c r="N132" s="58" t="s">
        <v>28</v>
      </c>
      <c r="O132" s="58">
        <f t="shared" si="4"/>
        <v>1</v>
      </c>
      <c r="P132" s="58">
        <f t="shared" si="4"/>
        <v>1</v>
      </c>
      <c r="Q132" s="58">
        <f t="shared" si="4"/>
        <v>1</v>
      </c>
      <c r="R132" s="58">
        <f t="shared" si="4"/>
        <v>2.8</v>
      </c>
      <c r="S132" s="58">
        <v>2</v>
      </c>
      <c r="T132" s="58">
        <v>2</v>
      </c>
    </row>
    <row r="133" spans="1:20" ht="25.5">
      <c r="A133" s="1133" t="s">
        <v>297</v>
      </c>
      <c r="B133" s="943" t="s">
        <v>995</v>
      </c>
      <c r="C133" s="943" t="s">
        <v>516</v>
      </c>
      <c r="D133" s="40" t="s">
        <v>300</v>
      </c>
      <c r="E133" s="59" t="s">
        <v>996</v>
      </c>
      <c r="F133" s="1126" t="s">
        <v>27</v>
      </c>
      <c r="G133" s="63">
        <v>2</v>
      </c>
      <c r="H133" s="63">
        <v>2</v>
      </c>
      <c r="I133" s="63">
        <v>2</v>
      </c>
      <c r="J133" s="63">
        <v>2</v>
      </c>
      <c r="K133" s="63">
        <v>2</v>
      </c>
      <c r="L133" s="63">
        <v>1</v>
      </c>
      <c r="M133" s="63" t="s">
        <v>28</v>
      </c>
      <c r="N133" s="63" t="s">
        <v>28</v>
      </c>
      <c r="O133" s="63" t="s">
        <v>28</v>
      </c>
      <c r="P133" s="63" t="s">
        <v>28</v>
      </c>
      <c r="Q133" s="63">
        <v>2</v>
      </c>
      <c r="R133" s="63">
        <v>2</v>
      </c>
      <c r="S133" s="63">
        <v>2</v>
      </c>
      <c r="T133" s="63">
        <v>2</v>
      </c>
    </row>
    <row r="134" spans="1:20" ht="25.5">
      <c r="A134" s="1133"/>
      <c r="B134" s="943"/>
      <c r="C134" s="943"/>
      <c r="D134" s="40" t="s">
        <v>302</v>
      </c>
      <c r="E134" s="59" t="s">
        <v>997</v>
      </c>
      <c r="F134" s="1127"/>
      <c r="G134" s="63">
        <v>2</v>
      </c>
      <c r="H134" s="63">
        <v>1</v>
      </c>
      <c r="I134" s="63">
        <v>1</v>
      </c>
      <c r="J134" s="63"/>
      <c r="K134" s="63">
        <v>3</v>
      </c>
      <c r="L134" s="63">
        <v>1</v>
      </c>
      <c r="M134" s="63" t="s">
        <v>28</v>
      </c>
      <c r="N134" s="63" t="s">
        <v>28</v>
      </c>
      <c r="O134" s="63" t="s">
        <v>28</v>
      </c>
      <c r="P134" s="63" t="s">
        <v>28</v>
      </c>
      <c r="Q134" s="63">
        <v>1</v>
      </c>
      <c r="R134" s="63">
        <v>1</v>
      </c>
      <c r="S134" s="63">
        <v>2</v>
      </c>
      <c r="T134" s="63">
        <v>2</v>
      </c>
    </row>
    <row r="135" spans="1:20">
      <c r="A135" s="1133"/>
      <c r="B135" s="943"/>
      <c r="C135" s="943"/>
      <c r="D135" s="40" t="s">
        <v>304</v>
      </c>
      <c r="E135" s="59" t="s">
        <v>998</v>
      </c>
      <c r="F135" s="1127"/>
      <c r="G135" s="63">
        <v>3</v>
      </c>
      <c r="H135" s="63">
        <v>3</v>
      </c>
      <c r="I135" s="63">
        <v>2</v>
      </c>
      <c r="J135" s="63">
        <v>1</v>
      </c>
      <c r="K135" s="63">
        <v>2</v>
      </c>
      <c r="L135" s="63">
        <v>2</v>
      </c>
      <c r="M135" s="63" t="s">
        <v>28</v>
      </c>
      <c r="N135" s="63" t="s">
        <v>28</v>
      </c>
      <c r="O135" s="63" t="s">
        <v>28</v>
      </c>
      <c r="P135" s="63" t="s">
        <v>28</v>
      </c>
      <c r="Q135" s="63">
        <v>2</v>
      </c>
      <c r="R135" s="63">
        <v>2</v>
      </c>
      <c r="S135" s="63">
        <v>2</v>
      </c>
      <c r="T135" s="63">
        <v>2</v>
      </c>
    </row>
    <row r="136" spans="1:20" ht="25.5">
      <c r="A136" s="1133"/>
      <c r="B136" s="943"/>
      <c r="C136" s="943"/>
      <c r="D136" s="40" t="s">
        <v>306</v>
      </c>
      <c r="E136" s="59" t="s">
        <v>999</v>
      </c>
      <c r="F136" s="1127"/>
      <c r="G136" s="63">
        <v>2</v>
      </c>
      <c r="H136" s="63">
        <v>2</v>
      </c>
      <c r="I136" s="63">
        <v>2</v>
      </c>
      <c r="J136" s="63">
        <v>2</v>
      </c>
      <c r="K136" s="63">
        <v>2</v>
      </c>
      <c r="L136" s="63">
        <v>1</v>
      </c>
      <c r="M136" s="63" t="s">
        <v>28</v>
      </c>
      <c r="N136" s="63" t="s">
        <v>28</v>
      </c>
      <c r="O136" s="63" t="s">
        <v>28</v>
      </c>
      <c r="P136" s="63" t="s">
        <v>28</v>
      </c>
      <c r="Q136" s="63">
        <v>1</v>
      </c>
      <c r="R136" s="63">
        <v>3</v>
      </c>
      <c r="S136" s="63">
        <v>2</v>
      </c>
      <c r="T136" s="63">
        <v>2</v>
      </c>
    </row>
    <row r="137" spans="1:20" ht="25.5">
      <c r="A137" s="1133"/>
      <c r="B137" s="943"/>
      <c r="C137" s="943"/>
      <c r="D137" s="40" t="s">
        <v>308</v>
      </c>
      <c r="E137" s="59" t="s">
        <v>1000</v>
      </c>
      <c r="F137" s="1127"/>
      <c r="G137" s="63">
        <v>2</v>
      </c>
      <c r="H137" s="63">
        <v>2</v>
      </c>
      <c r="I137" s="63">
        <v>3</v>
      </c>
      <c r="J137" s="63">
        <v>1</v>
      </c>
      <c r="K137" s="63">
        <v>1</v>
      </c>
      <c r="L137" s="63">
        <v>1</v>
      </c>
      <c r="M137" s="63" t="s">
        <v>28</v>
      </c>
      <c r="N137" s="63" t="s">
        <v>28</v>
      </c>
      <c r="O137" s="63" t="s">
        <v>28</v>
      </c>
      <c r="P137" s="63" t="s">
        <v>28</v>
      </c>
      <c r="Q137" s="63">
        <v>2</v>
      </c>
      <c r="R137" s="63">
        <v>2</v>
      </c>
      <c r="S137" s="63">
        <v>2</v>
      </c>
      <c r="T137" s="63">
        <v>2</v>
      </c>
    </row>
    <row r="138" spans="1:20">
      <c r="A138" s="1133"/>
      <c r="B138" s="943"/>
      <c r="C138" s="943"/>
      <c r="D138" s="1129" t="s">
        <v>297</v>
      </c>
      <c r="E138" s="1130"/>
      <c r="F138" s="1128"/>
      <c r="G138" s="58">
        <f>AVERAGE(G133:G137)</f>
        <v>2.2000000000000002</v>
      </c>
      <c r="H138" s="58">
        <f t="shared" ref="H138:R138" si="5">AVERAGE(H133:H137)</f>
        <v>2</v>
      </c>
      <c r="I138" s="58">
        <v>3</v>
      </c>
      <c r="J138" s="58">
        <f t="shared" si="5"/>
        <v>1.5</v>
      </c>
      <c r="K138" s="58">
        <f t="shared" si="5"/>
        <v>2</v>
      </c>
      <c r="L138" s="58">
        <f t="shared" si="5"/>
        <v>1.2</v>
      </c>
      <c r="M138" s="58" t="s">
        <v>28</v>
      </c>
      <c r="N138" s="58" t="s">
        <v>28</v>
      </c>
      <c r="O138" s="58" t="s">
        <v>28</v>
      </c>
      <c r="P138" s="58" t="s">
        <v>28</v>
      </c>
      <c r="Q138" s="58">
        <v>1.6</v>
      </c>
      <c r="R138" s="58">
        <f t="shared" si="5"/>
        <v>2</v>
      </c>
      <c r="S138" s="58">
        <v>2</v>
      </c>
      <c r="T138" s="58">
        <v>2</v>
      </c>
    </row>
    <row r="139" spans="1:20" ht="25.5">
      <c r="A139" s="1123" t="s">
        <v>310</v>
      </c>
      <c r="B139" s="1148" t="s">
        <v>1001</v>
      </c>
      <c r="C139" s="1148" t="s">
        <v>1002</v>
      </c>
      <c r="D139" s="40" t="s">
        <v>313</v>
      </c>
      <c r="E139" s="40" t="s">
        <v>1003</v>
      </c>
      <c r="F139" s="1140" t="s">
        <v>27</v>
      </c>
      <c r="G139" s="63">
        <v>2</v>
      </c>
      <c r="H139" s="63">
        <v>2</v>
      </c>
      <c r="I139" s="63">
        <v>2</v>
      </c>
      <c r="J139" s="63">
        <v>2</v>
      </c>
      <c r="K139" s="63">
        <v>2</v>
      </c>
      <c r="L139" s="63">
        <v>2</v>
      </c>
      <c r="M139" s="63">
        <v>2</v>
      </c>
      <c r="N139" s="63">
        <v>2</v>
      </c>
      <c r="O139" s="63"/>
      <c r="P139" s="63"/>
      <c r="Q139" s="63">
        <v>2</v>
      </c>
      <c r="R139" s="63">
        <v>2</v>
      </c>
      <c r="S139" s="63">
        <v>2</v>
      </c>
      <c r="T139" s="63">
        <v>2</v>
      </c>
    </row>
    <row r="140" spans="1:20">
      <c r="A140" s="1124"/>
      <c r="B140" s="1149"/>
      <c r="C140" s="1149"/>
      <c r="D140" s="72" t="s">
        <v>315</v>
      </c>
      <c r="E140" s="59" t="s">
        <v>1004</v>
      </c>
      <c r="F140" s="1141"/>
      <c r="G140" s="63">
        <v>2</v>
      </c>
      <c r="H140" s="63">
        <v>2</v>
      </c>
      <c r="I140" s="63">
        <v>2</v>
      </c>
      <c r="J140" s="63">
        <v>1</v>
      </c>
      <c r="K140" s="63">
        <v>2</v>
      </c>
      <c r="L140" s="63">
        <v>2</v>
      </c>
      <c r="M140" s="63">
        <v>2</v>
      </c>
      <c r="N140" s="63"/>
      <c r="O140" s="63">
        <v>2</v>
      </c>
      <c r="P140" s="63"/>
      <c r="Q140" s="63">
        <v>1</v>
      </c>
      <c r="R140" s="63">
        <v>2</v>
      </c>
      <c r="S140" s="63">
        <v>2</v>
      </c>
      <c r="T140" s="63">
        <v>1</v>
      </c>
    </row>
    <row r="141" spans="1:20" ht="25.5">
      <c r="A141" s="1124"/>
      <c r="B141" s="1149"/>
      <c r="C141" s="1149"/>
      <c r="D141" s="72" t="s">
        <v>317</v>
      </c>
      <c r="E141" s="59" t="s">
        <v>1005</v>
      </c>
      <c r="F141" s="1141"/>
      <c r="G141" s="63">
        <v>2</v>
      </c>
      <c r="H141" s="63">
        <v>1</v>
      </c>
      <c r="I141" s="63">
        <v>2</v>
      </c>
      <c r="J141" s="63">
        <v>2</v>
      </c>
      <c r="K141" s="63">
        <v>1</v>
      </c>
      <c r="L141" s="63">
        <v>2</v>
      </c>
      <c r="M141" s="63">
        <v>2</v>
      </c>
      <c r="N141" s="63">
        <v>2</v>
      </c>
      <c r="O141" s="63"/>
      <c r="P141" s="63">
        <v>3</v>
      </c>
      <c r="Q141" s="63">
        <v>1</v>
      </c>
      <c r="R141" s="63">
        <v>2</v>
      </c>
      <c r="S141" s="63">
        <v>2</v>
      </c>
      <c r="T141" s="63">
        <v>2</v>
      </c>
    </row>
    <row r="142" spans="1:20" ht="25.5">
      <c r="A142" s="1124"/>
      <c r="B142" s="1149"/>
      <c r="C142" s="1149"/>
      <c r="D142" s="72" t="s">
        <v>319</v>
      </c>
      <c r="E142" s="59" t="s">
        <v>1006</v>
      </c>
      <c r="F142" s="1141"/>
      <c r="G142" s="63">
        <v>2</v>
      </c>
      <c r="H142" s="63">
        <v>1</v>
      </c>
      <c r="I142" s="63">
        <v>3</v>
      </c>
      <c r="J142" s="63">
        <v>2</v>
      </c>
      <c r="K142" s="63">
        <v>2</v>
      </c>
      <c r="L142" s="63">
        <v>1</v>
      </c>
      <c r="M142" s="63">
        <v>1</v>
      </c>
      <c r="N142" s="63"/>
      <c r="O142" s="63">
        <v>2</v>
      </c>
      <c r="P142" s="63"/>
      <c r="Q142" s="63">
        <v>1</v>
      </c>
      <c r="R142" s="63">
        <v>2</v>
      </c>
      <c r="S142" s="63">
        <v>1</v>
      </c>
      <c r="T142" s="63">
        <v>2</v>
      </c>
    </row>
    <row r="143" spans="1:20" ht="25.5">
      <c r="A143" s="1124"/>
      <c r="B143" s="1149"/>
      <c r="C143" s="1149"/>
      <c r="D143" s="72" t="s">
        <v>321</v>
      </c>
      <c r="E143" s="59" t="s">
        <v>1007</v>
      </c>
      <c r="F143" s="1141"/>
      <c r="G143" s="63">
        <v>2</v>
      </c>
      <c r="H143" s="63">
        <v>2</v>
      </c>
      <c r="I143" s="63">
        <v>3</v>
      </c>
      <c r="J143" s="63">
        <v>1</v>
      </c>
      <c r="K143" s="63">
        <v>2</v>
      </c>
      <c r="L143" s="63">
        <v>1</v>
      </c>
      <c r="M143" s="63">
        <v>2</v>
      </c>
      <c r="N143" s="63">
        <v>2</v>
      </c>
      <c r="O143" s="63">
        <v>2</v>
      </c>
      <c r="P143" s="63">
        <v>3</v>
      </c>
      <c r="Q143" s="63">
        <v>2</v>
      </c>
      <c r="R143" s="63">
        <v>2</v>
      </c>
      <c r="S143" s="63">
        <v>2</v>
      </c>
      <c r="T143" s="63">
        <v>2</v>
      </c>
    </row>
    <row r="144" spans="1:20">
      <c r="A144" s="1125"/>
      <c r="B144" s="1150"/>
      <c r="C144" s="1150"/>
      <c r="D144" s="1129" t="s">
        <v>310</v>
      </c>
      <c r="E144" s="1130"/>
      <c r="F144" s="1142"/>
      <c r="G144" s="63">
        <v>2</v>
      </c>
      <c r="H144" s="63">
        <f t="shared" ref="H144:T144" si="6">AVERAGE(H140:H143)</f>
        <v>1.5</v>
      </c>
      <c r="I144" s="63">
        <v>2.4</v>
      </c>
      <c r="J144" s="63">
        <v>1.6</v>
      </c>
      <c r="K144" s="63">
        <f t="shared" si="6"/>
        <v>1.75</v>
      </c>
      <c r="L144" s="63">
        <v>1.6</v>
      </c>
      <c r="M144" s="63">
        <f t="shared" si="6"/>
        <v>1.75</v>
      </c>
      <c r="N144" s="63">
        <f t="shared" si="6"/>
        <v>2</v>
      </c>
      <c r="O144" s="63">
        <f t="shared" si="6"/>
        <v>2</v>
      </c>
      <c r="P144" s="63">
        <f t="shared" si="6"/>
        <v>3</v>
      </c>
      <c r="Q144" s="63">
        <v>1.4</v>
      </c>
      <c r="R144" s="63">
        <v>2</v>
      </c>
      <c r="S144" s="63">
        <f t="shared" si="6"/>
        <v>1.75</v>
      </c>
      <c r="T144" s="63">
        <f t="shared" si="6"/>
        <v>1.75</v>
      </c>
    </row>
    <row r="145" spans="1:20" ht="25.5">
      <c r="A145" s="1123" t="s">
        <v>323</v>
      </c>
      <c r="B145" s="1148" t="s">
        <v>988</v>
      </c>
      <c r="C145" s="1148" t="s">
        <v>1008</v>
      </c>
      <c r="D145" s="40" t="s">
        <v>326</v>
      </c>
      <c r="E145" s="59" t="s">
        <v>1009</v>
      </c>
      <c r="F145" s="1140" t="s">
        <v>107</v>
      </c>
      <c r="G145" s="63">
        <v>3</v>
      </c>
      <c r="H145" s="63">
        <v>1</v>
      </c>
      <c r="I145" s="63">
        <v>1</v>
      </c>
      <c r="J145" s="63">
        <v>1</v>
      </c>
      <c r="K145" s="63" t="s">
        <v>28</v>
      </c>
      <c r="L145" s="63" t="s">
        <v>28</v>
      </c>
      <c r="M145" s="63" t="s">
        <v>28</v>
      </c>
      <c r="N145" s="63" t="s">
        <v>28</v>
      </c>
      <c r="O145" s="63" t="s">
        <v>28</v>
      </c>
      <c r="P145" s="63" t="s">
        <v>28</v>
      </c>
      <c r="Q145" s="63" t="s">
        <v>28</v>
      </c>
      <c r="R145" s="63">
        <v>3</v>
      </c>
      <c r="S145" s="63">
        <v>2</v>
      </c>
      <c r="T145" s="63">
        <v>1</v>
      </c>
    </row>
    <row r="146" spans="1:20" ht="25.5">
      <c r="A146" s="1124"/>
      <c r="B146" s="1149"/>
      <c r="C146" s="1149"/>
      <c r="D146" s="40" t="s">
        <v>328</v>
      </c>
      <c r="E146" s="59" t="s">
        <v>1010</v>
      </c>
      <c r="F146" s="1141"/>
      <c r="G146" s="63">
        <v>3</v>
      </c>
      <c r="H146" s="63">
        <v>1</v>
      </c>
      <c r="I146" s="63"/>
      <c r="J146" s="63">
        <v>3</v>
      </c>
      <c r="K146" s="63" t="s">
        <v>28</v>
      </c>
      <c r="L146" s="63" t="s">
        <v>28</v>
      </c>
      <c r="M146" s="63" t="s">
        <v>28</v>
      </c>
      <c r="N146" s="63" t="s">
        <v>28</v>
      </c>
      <c r="O146" s="63" t="s">
        <v>28</v>
      </c>
      <c r="P146" s="63" t="s">
        <v>28</v>
      </c>
      <c r="Q146" s="63" t="s">
        <v>28</v>
      </c>
      <c r="R146" s="63">
        <v>3</v>
      </c>
      <c r="S146" s="63">
        <v>1</v>
      </c>
      <c r="T146" s="63">
        <v>2</v>
      </c>
    </row>
    <row r="147" spans="1:20">
      <c r="A147" s="1124"/>
      <c r="B147" s="1149"/>
      <c r="C147" s="1149"/>
      <c r="D147" s="40" t="s">
        <v>330</v>
      </c>
      <c r="E147" s="59" t="s">
        <v>1011</v>
      </c>
      <c r="F147" s="1141"/>
      <c r="G147" s="63">
        <v>2</v>
      </c>
      <c r="H147" s="63">
        <v>1</v>
      </c>
      <c r="I147" s="63">
        <v>1</v>
      </c>
      <c r="J147" s="63">
        <v>1</v>
      </c>
      <c r="K147" s="63" t="s">
        <v>28</v>
      </c>
      <c r="L147" s="63" t="s">
        <v>28</v>
      </c>
      <c r="M147" s="63" t="s">
        <v>28</v>
      </c>
      <c r="N147" s="63" t="s">
        <v>28</v>
      </c>
      <c r="O147" s="63" t="s">
        <v>28</v>
      </c>
      <c r="P147" s="63" t="s">
        <v>28</v>
      </c>
      <c r="Q147" s="63" t="s">
        <v>28</v>
      </c>
      <c r="R147" s="63">
        <v>2</v>
      </c>
      <c r="S147" s="63">
        <v>2</v>
      </c>
      <c r="T147" s="63">
        <v>1</v>
      </c>
    </row>
    <row r="148" spans="1:20">
      <c r="A148" s="1124"/>
      <c r="B148" s="1149"/>
      <c r="C148" s="1149"/>
      <c r="D148" s="40" t="s">
        <v>332</v>
      </c>
      <c r="E148" s="59" t="s">
        <v>1012</v>
      </c>
      <c r="F148" s="1141"/>
      <c r="G148" s="63">
        <v>1</v>
      </c>
      <c r="H148" s="63">
        <v>2</v>
      </c>
      <c r="I148" s="63">
        <v>1</v>
      </c>
      <c r="J148" s="63">
        <v>2</v>
      </c>
      <c r="K148" s="63" t="s">
        <v>28</v>
      </c>
      <c r="L148" s="63" t="s">
        <v>28</v>
      </c>
      <c r="M148" s="63" t="s">
        <v>28</v>
      </c>
      <c r="N148" s="63" t="s">
        <v>28</v>
      </c>
      <c r="O148" s="63" t="s">
        <v>28</v>
      </c>
      <c r="P148" s="63" t="s">
        <v>28</v>
      </c>
      <c r="Q148" s="63" t="s">
        <v>28</v>
      </c>
      <c r="R148" s="63">
        <v>2</v>
      </c>
      <c r="S148" s="63">
        <v>1</v>
      </c>
      <c r="T148" s="63">
        <v>1</v>
      </c>
    </row>
    <row r="149" spans="1:20">
      <c r="A149" s="1125"/>
      <c r="B149" s="1150"/>
      <c r="C149" s="1150"/>
      <c r="D149" s="1129" t="s">
        <v>323</v>
      </c>
      <c r="E149" s="1130"/>
      <c r="F149" s="1142"/>
      <c r="G149" s="58">
        <f>AVERAGE(G145:G148)</f>
        <v>2.25</v>
      </c>
      <c r="H149" s="58">
        <f>AVERAGE(H145:H148)</f>
        <v>1.25</v>
      </c>
      <c r="I149" s="63">
        <v>1</v>
      </c>
      <c r="J149" s="58">
        <f>AVERAGE(J145:J148)</f>
        <v>1.75</v>
      </c>
      <c r="K149" s="63" t="s">
        <v>28</v>
      </c>
      <c r="L149" s="63" t="s">
        <v>28</v>
      </c>
      <c r="M149" s="63" t="s">
        <v>28</v>
      </c>
      <c r="N149" s="63" t="s">
        <v>28</v>
      </c>
      <c r="O149" s="63" t="s">
        <v>28</v>
      </c>
      <c r="P149" s="63" t="s">
        <v>28</v>
      </c>
      <c r="Q149" s="58" t="s">
        <v>28</v>
      </c>
      <c r="R149" s="58">
        <f>AVERAGE(R145:R148)</f>
        <v>2.5</v>
      </c>
      <c r="S149" s="58">
        <f>AVERAGE(S145:S148)</f>
        <v>1.5</v>
      </c>
      <c r="T149" s="58">
        <f>AVERAGE(T145:T148)</f>
        <v>1.25</v>
      </c>
    </row>
    <row r="150" spans="1:20" ht="25.5">
      <c r="A150" s="1133" t="s">
        <v>336</v>
      </c>
      <c r="B150" s="943" t="s">
        <v>1013</v>
      </c>
      <c r="C150" s="1148" t="s">
        <v>1014</v>
      </c>
      <c r="D150" s="40" t="s">
        <v>339</v>
      </c>
      <c r="E150" s="59" t="s">
        <v>1015</v>
      </c>
      <c r="F150" s="1140" t="s">
        <v>107</v>
      </c>
      <c r="G150" s="63">
        <v>3</v>
      </c>
      <c r="H150" s="63">
        <v>3</v>
      </c>
      <c r="I150" s="63">
        <v>3</v>
      </c>
      <c r="J150" s="63">
        <v>1</v>
      </c>
      <c r="K150" s="63">
        <v>1</v>
      </c>
      <c r="L150" s="63">
        <v>1</v>
      </c>
      <c r="M150" s="63">
        <v>1</v>
      </c>
      <c r="N150" s="63" t="s">
        <v>28</v>
      </c>
      <c r="O150" s="63" t="s">
        <v>28</v>
      </c>
      <c r="P150" s="63" t="s">
        <v>28</v>
      </c>
      <c r="Q150" s="63">
        <v>1</v>
      </c>
      <c r="R150" s="63">
        <v>3</v>
      </c>
      <c r="S150" s="63">
        <v>2</v>
      </c>
      <c r="T150" s="63">
        <v>2</v>
      </c>
    </row>
    <row r="151" spans="1:20" ht="25.5">
      <c r="A151" s="1133"/>
      <c r="B151" s="943"/>
      <c r="C151" s="1149"/>
      <c r="D151" s="40" t="s">
        <v>341</v>
      </c>
      <c r="E151" s="59" t="s">
        <v>1016</v>
      </c>
      <c r="F151" s="1141"/>
      <c r="G151" s="63">
        <v>3</v>
      </c>
      <c r="H151" s="63">
        <v>2</v>
      </c>
      <c r="I151" s="63">
        <v>1</v>
      </c>
      <c r="J151" s="63">
        <v>2</v>
      </c>
      <c r="K151" s="63">
        <v>1</v>
      </c>
      <c r="L151" s="63">
        <v>1</v>
      </c>
      <c r="M151" s="63" t="s">
        <v>28</v>
      </c>
      <c r="N151" s="63" t="s">
        <v>28</v>
      </c>
      <c r="O151" s="63" t="s">
        <v>28</v>
      </c>
      <c r="P151" s="63" t="s">
        <v>28</v>
      </c>
      <c r="Q151" s="63" t="s">
        <v>28</v>
      </c>
      <c r="R151" s="63">
        <v>2</v>
      </c>
      <c r="S151" s="63">
        <v>2</v>
      </c>
      <c r="T151" s="63">
        <v>2</v>
      </c>
    </row>
    <row r="152" spans="1:20" ht="25.5">
      <c r="A152" s="1133"/>
      <c r="B152" s="943"/>
      <c r="C152" s="1149"/>
      <c r="D152" s="40" t="s">
        <v>343</v>
      </c>
      <c r="E152" s="59" t="s">
        <v>1017</v>
      </c>
      <c r="F152" s="1141"/>
      <c r="G152" s="63">
        <v>3</v>
      </c>
      <c r="H152" s="63">
        <v>2</v>
      </c>
      <c r="I152" s="63">
        <v>2</v>
      </c>
      <c r="J152" s="63">
        <v>2</v>
      </c>
      <c r="K152" s="63">
        <v>1</v>
      </c>
      <c r="L152" s="63">
        <v>1</v>
      </c>
      <c r="M152" s="63">
        <v>2</v>
      </c>
      <c r="N152" s="63" t="s">
        <v>28</v>
      </c>
      <c r="O152" s="63" t="s">
        <v>28</v>
      </c>
      <c r="P152" s="63" t="s">
        <v>28</v>
      </c>
      <c r="Q152" s="63" t="s">
        <v>28</v>
      </c>
      <c r="R152" s="63">
        <v>3</v>
      </c>
      <c r="S152" s="63">
        <v>2</v>
      </c>
      <c r="T152" s="63">
        <v>2</v>
      </c>
    </row>
    <row r="153" spans="1:20">
      <c r="A153" s="1133"/>
      <c r="B153" s="943"/>
      <c r="C153" s="1149"/>
      <c r="D153" s="40" t="s">
        <v>345</v>
      </c>
      <c r="E153" s="59" t="s">
        <v>1018</v>
      </c>
      <c r="F153" s="1141"/>
      <c r="G153" s="63">
        <v>2</v>
      </c>
      <c r="H153" s="63">
        <v>3</v>
      </c>
      <c r="I153" s="63">
        <v>3</v>
      </c>
      <c r="J153" s="63">
        <v>1</v>
      </c>
      <c r="K153" s="63"/>
      <c r="L153" s="63" t="s">
        <v>28</v>
      </c>
      <c r="M153" s="63" t="s">
        <v>28</v>
      </c>
      <c r="N153" s="63" t="s">
        <v>28</v>
      </c>
      <c r="O153" s="63" t="s">
        <v>28</v>
      </c>
      <c r="P153" s="63" t="s">
        <v>28</v>
      </c>
      <c r="Q153" s="63" t="s">
        <v>28</v>
      </c>
      <c r="R153" s="63">
        <v>2</v>
      </c>
      <c r="S153" s="63">
        <v>1</v>
      </c>
      <c r="T153" s="63">
        <v>1</v>
      </c>
    </row>
    <row r="154" spans="1:20">
      <c r="A154" s="1133"/>
      <c r="B154" s="943"/>
      <c r="C154" s="1150"/>
      <c r="D154" s="1129" t="s">
        <v>336</v>
      </c>
      <c r="E154" s="1130"/>
      <c r="F154" s="1142"/>
      <c r="G154" s="58">
        <f>AVERAGE(G150:G153)</f>
        <v>2.75</v>
      </c>
      <c r="H154" s="58">
        <f>AVERAGE(H150:H153)</f>
        <v>2.5</v>
      </c>
      <c r="I154" s="63">
        <v>2.25</v>
      </c>
      <c r="J154" s="58">
        <f>AVERAGE(J150:J153)</f>
        <v>1.5</v>
      </c>
      <c r="K154" s="58">
        <f>AVERAGE(K150:K153)</f>
        <v>1</v>
      </c>
      <c r="L154" s="58">
        <f>AVERAGE(L150:L153)</f>
        <v>1</v>
      </c>
      <c r="M154" s="58">
        <f>AVERAGE(M150:M153)</f>
        <v>1.5</v>
      </c>
      <c r="N154" s="63" t="s">
        <v>28</v>
      </c>
      <c r="O154" s="63" t="s">
        <v>28</v>
      </c>
      <c r="P154" s="63" t="s">
        <v>28</v>
      </c>
      <c r="Q154" s="58">
        <f>AVERAGE(Q150:Q153)</f>
        <v>1</v>
      </c>
      <c r="R154" s="58">
        <f>AVERAGE(R150:R153)</f>
        <v>2.5</v>
      </c>
      <c r="S154" s="58">
        <f>AVERAGE(S150:S153)</f>
        <v>1.75</v>
      </c>
      <c r="T154" s="58">
        <f>AVERAGE(T150:T153)</f>
        <v>1.75</v>
      </c>
    </row>
    <row r="155" spans="1:20">
      <c r="A155" s="1123" t="s">
        <v>349</v>
      </c>
      <c r="B155" s="1148" t="s">
        <v>1019</v>
      </c>
      <c r="C155" s="1148" t="s">
        <v>452</v>
      </c>
      <c r="D155" s="40" t="s">
        <v>352</v>
      </c>
      <c r="E155" s="57" t="s">
        <v>1020</v>
      </c>
      <c r="F155" s="1140" t="s">
        <v>107</v>
      </c>
      <c r="G155" s="63">
        <v>2</v>
      </c>
      <c r="H155" s="63">
        <v>2</v>
      </c>
      <c r="I155" s="63">
        <v>2</v>
      </c>
      <c r="J155" s="63">
        <v>1</v>
      </c>
      <c r="K155" s="63">
        <v>2</v>
      </c>
      <c r="L155" s="63">
        <v>1</v>
      </c>
      <c r="M155" s="63" t="s">
        <v>28</v>
      </c>
      <c r="N155" s="63" t="s">
        <v>28</v>
      </c>
      <c r="O155" s="63" t="s">
        <v>28</v>
      </c>
      <c r="P155" s="63" t="s">
        <v>28</v>
      </c>
      <c r="Q155" s="63">
        <v>2</v>
      </c>
      <c r="R155" s="63">
        <v>2</v>
      </c>
      <c r="S155" s="63">
        <v>2</v>
      </c>
      <c r="T155" s="63">
        <v>2</v>
      </c>
    </row>
    <row r="156" spans="1:20">
      <c r="A156" s="1124"/>
      <c r="B156" s="1149"/>
      <c r="C156" s="1149"/>
      <c r="D156" s="40" t="s">
        <v>353</v>
      </c>
      <c r="E156" s="57" t="s">
        <v>1021</v>
      </c>
      <c r="F156" s="1141"/>
      <c r="G156" s="63">
        <v>2</v>
      </c>
      <c r="H156" s="63">
        <v>1</v>
      </c>
      <c r="I156" s="63">
        <v>3</v>
      </c>
      <c r="J156" s="63"/>
      <c r="K156" s="63">
        <v>2</v>
      </c>
      <c r="L156" s="63">
        <v>1</v>
      </c>
      <c r="M156" s="63" t="s">
        <v>28</v>
      </c>
      <c r="N156" s="63" t="s">
        <v>28</v>
      </c>
      <c r="O156" s="63" t="s">
        <v>28</v>
      </c>
      <c r="P156" s="63" t="s">
        <v>28</v>
      </c>
      <c r="Q156" s="63">
        <v>1</v>
      </c>
      <c r="R156" s="63">
        <v>2</v>
      </c>
      <c r="S156" s="63">
        <v>2</v>
      </c>
      <c r="T156" s="63">
        <v>2</v>
      </c>
    </row>
    <row r="157" spans="1:20">
      <c r="A157" s="1124"/>
      <c r="B157" s="1149"/>
      <c r="C157" s="1149"/>
      <c r="D157" s="40" t="s">
        <v>354</v>
      </c>
      <c r="E157" s="57" t="s">
        <v>1022</v>
      </c>
      <c r="F157" s="1141"/>
      <c r="G157" s="63">
        <v>2</v>
      </c>
      <c r="H157" s="63">
        <v>2</v>
      </c>
      <c r="I157" s="63">
        <v>2</v>
      </c>
      <c r="J157" s="63">
        <v>1</v>
      </c>
      <c r="K157" s="63">
        <v>2</v>
      </c>
      <c r="L157" s="63">
        <v>1</v>
      </c>
      <c r="M157" s="63" t="s">
        <v>28</v>
      </c>
      <c r="N157" s="63" t="s">
        <v>28</v>
      </c>
      <c r="O157" s="63" t="s">
        <v>28</v>
      </c>
      <c r="P157" s="63" t="s">
        <v>28</v>
      </c>
      <c r="Q157" s="63">
        <v>1</v>
      </c>
      <c r="R157" s="63">
        <v>2</v>
      </c>
      <c r="S157" s="63">
        <v>2</v>
      </c>
      <c r="T157" s="63">
        <v>1</v>
      </c>
    </row>
    <row r="158" spans="1:20" ht="25.5">
      <c r="A158" s="1124"/>
      <c r="B158" s="1149"/>
      <c r="C158" s="1149"/>
      <c r="D158" s="40" t="s">
        <v>355</v>
      </c>
      <c r="E158" s="57" t="s">
        <v>1023</v>
      </c>
      <c r="F158" s="1141"/>
      <c r="G158" s="63">
        <v>2</v>
      </c>
      <c r="H158" s="63">
        <v>2</v>
      </c>
      <c r="I158" s="63">
        <v>2</v>
      </c>
      <c r="J158" s="63">
        <v>1</v>
      </c>
      <c r="K158" s="63">
        <v>2</v>
      </c>
      <c r="L158" s="63">
        <v>1</v>
      </c>
      <c r="M158" s="63" t="s">
        <v>28</v>
      </c>
      <c r="N158" s="63" t="s">
        <v>28</v>
      </c>
      <c r="O158" s="63" t="s">
        <v>28</v>
      </c>
      <c r="P158" s="63" t="s">
        <v>28</v>
      </c>
      <c r="Q158" s="63">
        <v>1</v>
      </c>
      <c r="R158" s="63">
        <v>2</v>
      </c>
      <c r="S158" s="63">
        <v>2</v>
      </c>
      <c r="T158" s="63">
        <v>1</v>
      </c>
    </row>
    <row r="159" spans="1:20">
      <c r="A159" s="1125"/>
      <c r="B159" s="1150"/>
      <c r="C159" s="1150"/>
      <c r="D159" s="1151" t="s">
        <v>349</v>
      </c>
      <c r="E159" s="1151"/>
      <c r="F159" s="1142"/>
      <c r="G159" s="58">
        <v>2</v>
      </c>
      <c r="H159" s="58">
        <v>1.75</v>
      </c>
      <c r="I159" s="58">
        <v>2.25</v>
      </c>
      <c r="J159" s="58">
        <v>1</v>
      </c>
      <c r="K159" s="58">
        <v>2</v>
      </c>
      <c r="L159" s="58">
        <v>1</v>
      </c>
      <c r="M159" s="58" t="s">
        <v>28</v>
      </c>
      <c r="N159" s="58" t="s">
        <v>28</v>
      </c>
      <c r="O159" s="58" t="s">
        <v>28</v>
      </c>
      <c r="P159" s="58" t="s">
        <v>28</v>
      </c>
      <c r="Q159" s="58">
        <v>1.25</v>
      </c>
      <c r="R159" s="58">
        <v>2</v>
      </c>
      <c r="S159" s="58">
        <v>2</v>
      </c>
      <c r="T159" s="58">
        <v>1.5</v>
      </c>
    </row>
    <row r="160" spans="1:20" ht="25.5">
      <c r="A160" s="1133" t="s">
        <v>359</v>
      </c>
      <c r="B160" s="943" t="s">
        <v>360</v>
      </c>
      <c r="C160" s="943" t="s">
        <v>361</v>
      </c>
      <c r="D160" s="40" t="s">
        <v>1024</v>
      </c>
      <c r="E160" s="59" t="s">
        <v>1025</v>
      </c>
      <c r="F160" s="1140" t="s">
        <v>27</v>
      </c>
      <c r="G160" s="63">
        <v>3</v>
      </c>
      <c r="H160" s="63">
        <v>3</v>
      </c>
      <c r="I160" s="63">
        <v>2</v>
      </c>
      <c r="J160" s="63">
        <v>2</v>
      </c>
      <c r="K160" s="63" t="s">
        <v>28</v>
      </c>
      <c r="L160" s="63" t="s">
        <v>28</v>
      </c>
      <c r="M160" s="63" t="s">
        <v>28</v>
      </c>
      <c r="N160" s="63" t="s">
        <v>28</v>
      </c>
      <c r="O160" s="63" t="s">
        <v>28</v>
      </c>
      <c r="P160" s="63" t="s">
        <v>28</v>
      </c>
      <c r="Q160" s="63" t="s">
        <v>28</v>
      </c>
      <c r="R160" s="63">
        <v>1</v>
      </c>
      <c r="S160" s="63">
        <v>2</v>
      </c>
      <c r="T160" s="63">
        <v>2</v>
      </c>
    </row>
    <row r="161" spans="1:20" ht="25.5">
      <c r="A161" s="1133"/>
      <c r="B161" s="943"/>
      <c r="C161" s="943"/>
      <c r="D161" s="40" t="s">
        <v>1026</v>
      </c>
      <c r="E161" s="59" t="s">
        <v>1027</v>
      </c>
      <c r="F161" s="1141"/>
      <c r="G161" s="63">
        <v>3</v>
      </c>
      <c r="H161" s="63">
        <v>3</v>
      </c>
      <c r="I161" s="63">
        <v>2</v>
      </c>
      <c r="J161" s="63">
        <v>1</v>
      </c>
      <c r="K161" s="63" t="s">
        <v>28</v>
      </c>
      <c r="L161" s="63" t="s">
        <v>28</v>
      </c>
      <c r="M161" s="63" t="s">
        <v>28</v>
      </c>
      <c r="N161" s="63" t="s">
        <v>28</v>
      </c>
      <c r="O161" s="63" t="s">
        <v>28</v>
      </c>
      <c r="P161" s="63" t="s">
        <v>28</v>
      </c>
      <c r="Q161" s="63" t="s">
        <v>28</v>
      </c>
      <c r="R161" s="63">
        <v>1</v>
      </c>
      <c r="S161" s="63">
        <v>2</v>
      </c>
      <c r="T161" s="63">
        <v>2</v>
      </c>
    </row>
    <row r="162" spans="1:20" ht="25.5">
      <c r="A162" s="1133"/>
      <c r="B162" s="943"/>
      <c r="C162" s="943"/>
      <c r="D162" s="40" t="s">
        <v>1028</v>
      </c>
      <c r="E162" s="59" t="s">
        <v>1029</v>
      </c>
      <c r="F162" s="1141"/>
      <c r="G162" s="63">
        <v>3</v>
      </c>
      <c r="H162" s="63">
        <v>2</v>
      </c>
      <c r="I162" s="63">
        <v>3</v>
      </c>
      <c r="J162" s="63">
        <v>2</v>
      </c>
      <c r="K162" s="63" t="s">
        <v>28</v>
      </c>
      <c r="L162" s="63" t="s">
        <v>28</v>
      </c>
      <c r="M162" s="63" t="s">
        <v>28</v>
      </c>
      <c r="N162" s="63" t="s">
        <v>28</v>
      </c>
      <c r="O162" s="63" t="s">
        <v>28</v>
      </c>
      <c r="P162" s="63" t="s">
        <v>28</v>
      </c>
      <c r="Q162" s="63" t="s">
        <v>28</v>
      </c>
      <c r="R162" s="63">
        <v>1</v>
      </c>
      <c r="S162" s="63">
        <v>2</v>
      </c>
      <c r="T162" s="63">
        <v>2</v>
      </c>
    </row>
    <row r="163" spans="1:20" ht="25.5">
      <c r="A163" s="1133"/>
      <c r="B163" s="943"/>
      <c r="C163" s="943"/>
      <c r="D163" s="40" t="s">
        <v>1030</v>
      </c>
      <c r="E163" s="57" t="s">
        <v>1031</v>
      </c>
      <c r="F163" s="1141"/>
      <c r="G163" s="63">
        <v>3</v>
      </c>
      <c r="H163" s="63">
        <v>2</v>
      </c>
      <c r="I163" s="63">
        <v>2</v>
      </c>
      <c r="J163" s="63">
        <v>2</v>
      </c>
      <c r="K163" s="63" t="s">
        <v>28</v>
      </c>
      <c r="L163" s="63" t="s">
        <v>28</v>
      </c>
      <c r="M163" s="63" t="s">
        <v>28</v>
      </c>
      <c r="N163" s="63" t="s">
        <v>28</v>
      </c>
      <c r="O163" s="63" t="s">
        <v>28</v>
      </c>
      <c r="P163" s="63" t="s">
        <v>28</v>
      </c>
      <c r="Q163" s="63" t="s">
        <v>28</v>
      </c>
      <c r="R163" s="63">
        <v>1</v>
      </c>
      <c r="S163" s="63">
        <v>2</v>
      </c>
      <c r="T163" s="63">
        <v>2</v>
      </c>
    </row>
    <row r="164" spans="1:20" ht="25.5">
      <c r="A164" s="1133"/>
      <c r="B164" s="943"/>
      <c r="C164" s="943"/>
      <c r="D164" s="40" t="s">
        <v>1032</v>
      </c>
      <c r="E164" s="59" t="s">
        <v>1033</v>
      </c>
      <c r="F164" s="1141"/>
      <c r="G164" s="63">
        <v>3</v>
      </c>
      <c r="H164" s="63">
        <v>3</v>
      </c>
      <c r="I164" s="63">
        <v>2</v>
      </c>
      <c r="J164" s="63">
        <v>2</v>
      </c>
      <c r="K164" s="63" t="s">
        <v>28</v>
      </c>
      <c r="L164" s="63" t="s">
        <v>28</v>
      </c>
      <c r="M164" s="63" t="s">
        <v>28</v>
      </c>
      <c r="N164" s="63" t="s">
        <v>28</v>
      </c>
      <c r="O164" s="63" t="s">
        <v>28</v>
      </c>
      <c r="P164" s="63" t="s">
        <v>28</v>
      </c>
      <c r="Q164" s="63" t="s">
        <v>28</v>
      </c>
      <c r="R164" s="63">
        <v>1</v>
      </c>
      <c r="S164" s="63">
        <v>2</v>
      </c>
      <c r="T164" s="63">
        <v>2</v>
      </c>
    </row>
    <row r="165" spans="1:20">
      <c r="A165" s="1133"/>
      <c r="B165" s="943"/>
      <c r="C165" s="943"/>
      <c r="D165" s="1129" t="s">
        <v>359</v>
      </c>
      <c r="E165" s="1130"/>
      <c r="F165" s="1142"/>
      <c r="G165" s="58">
        <v>3</v>
      </c>
      <c r="H165" s="58">
        <f t="shared" ref="H165:J165" si="7">AVERAGE(H160:H164)</f>
        <v>2.6</v>
      </c>
      <c r="I165" s="58">
        <v>2.2000000000000002</v>
      </c>
      <c r="J165" s="58">
        <f t="shared" si="7"/>
        <v>1.8</v>
      </c>
      <c r="K165" s="58" t="s">
        <v>28</v>
      </c>
      <c r="L165" s="58" t="s">
        <v>28</v>
      </c>
      <c r="M165" s="58" t="s">
        <v>28</v>
      </c>
      <c r="N165" s="58" t="s">
        <v>28</v>
      </c>
      <c r="O165" s="58" t="s">
        <v>28</v>
      </c>
      <c r="P165" s="58" t="s">
        <v>28</v>
      </c>
      <c r="Q165" s="58" t="s">
        <v>28</v>
      </c>
      <c r="R165" s="58">
        <v>1</v>
      </c>
      <c r="S165" s="58">
        <v>2</v>
      </c>
      <c r="T165" s="58">
        <v>2</v>
      </c>
    </row>
    <row r="166" spans="1:20" ht="25.5">
      <c r="A166" s="1133" t="s">
        <v>372</v>
      </c>
      <c r="B166" s="943" t="s">
        <v>1034</v>
      </c>
      <c r="C166" s="943" t="s">
        <v>1035</v>
      </c>
      <c r="D166" s="40" t="s">
        <v>362</v>
      </c>
      <c r="E166" s="59" t="s">
        <v>1036</v>
      </c>
      <c r="F166" s="1140" t="s">
        <v>27</v>
      </c>
      <c r="G166" s="63">
        <v>3</v>
      </c>
      <c r="H166" s="63">
        <v>3</v>
      </c>
      <c r="I166" s="63">
        <v>2</v>
      </c>
      <c r="J166" s="63">
        <v>3</v>
      </c>
      <c r="K166" s="63">
        <v>3</v>
      </c>
      <c r="L166" s="63" t="s">
        <v>28</v>
      </c>
      <c r="M166" s="63" t="s">
        <v>28</v>
      </c>
      <c r="N166" s="63" t="s">
        <v>28</v>
      </c>
      <c r="O166" s="63" t="s">
        <v>28</v>
      </c>
      <c r="P166" s="63" t="s">
        <v>28</v>
      </c>
      <c r="Q166" s="63" t="s">
        <v>28</v>
      </c>
      <c r="R166" s="63" t="s">
        <v>28</v>
      </c>
      <c r="S166" s="63">
        <v>2</v>
      </c>
      <c r="T166" s="63">
        <v>2</v>
      </c>
    </row>
    <row r="167" spans="1:20" ht="25.5">
      <c r="A167" s="1133"/>
      <c r="B167" s="943"/>
      <c r="C167" s="943"/>
      <c r="D167" s="40" t="s">
        <v>364</v>
      </c>
      <c r="E167" s="59" t="s">
        <v>1037</v>
      </c>
      <c r="F167" s="1141"/>
      <c r="G167" s="63">
        <v>3</v>
      </c>
      <c r="H167" s="63">
        <v>2</v>
      </c>
      <c r="I167" s="63">
        <v>2</v>
      </c>
      <c r="J167" s="63">
        <v>2</v>
      </c>
      <c r="K167" s="63">
        <v>3</v>
      </c>
      <c r="L167" s="63" t="s">
        <v>28</v>
      </c>
      <c r="M167" s="63" t="s">
        <v>28</v>
      </c>
      <c r="N167" s="63" t="s">
        <v>28</v>
      </c>
      <c r="O167" s="63" t="s">
        <v>28</v>
      </c>
      <c r="P167" s="63" t="s">
        <v>28</v>
      </c>
      <c r="Q167" s="63" t="s">
        <v>28</v>
      </c>
      <c r="R167" s="63" t="s">
        <v>28</v>
      </c>
      <c r="S167" s="63">
        <v>2</v>
      </c>
      <c r="T167" s="63">
        <v>2</v>
      </c>
    </row>
    <row r="168" spans="1:20" ht="25.5">
      <c r="A168" s="1133"/>
      <c r="B168" s="943"/>
      <c r="C168" s="943"/>
      <c r="D168" s="40" t="s">
        <v>366</v>
      </c>
      <c r="E168" s="59" t="s">
        <v>1038</v>
      </c>
      <c r="F168" s="1141"/>
      <c r="G168" s="63">
        <v>3</v>
      </c>
      <c r="H168" s="63">
        <v>2</v>
      </c>
      <c r="I168" s="63">
        <v>2</v>
      </c>
      <c r="J168" s="63">
        <v>2</v>
      </c>
      <c r="K168" s="63">
        <v>3</v>
      </c>
      <c r="L168" s="63" t="s">
        <v>28</v>
      </c>
      <c r="M168" s="63" t="s">
        <v>28</v>
      </c>
      <c r="N168" s="63" t="s">
        <v>28</v>
      </c>
      <c r="O168" s="63" t="s">
        <v>28</v>
      </c>
      <c r="P168" s="63" t="s">
        <v>28</v>
      </c>
      <c r="Q168" s="63" t="s">
        <v>28</v>
      </c>
      <c r="R168" s="63" t="s">
        <v>28</v>
      </c>
      <c r="S168" s="63">
        <v>3</v>
      </c>
      <c r="T168" s="63">
        <v>2</v>
      </c>
    </row>
    <row r="169" spans="1:20" ht="25.5">
      <c r="A169" s="1133"/>
      <c r="B169" s="943"/>
      <c r="C169" s="943"/>
      <c r="D169" s="40" t="s">
        <v>368</v>
      </c>
      <c r="E169" s="59" t="s">
        <v>1039</v>
      </c>
      <c r="F169" s="1141"/>
      <c r="G169" s="63">
        <v>3</v>
      </c>
      <c r="H169" s="63">
        <v>3</v>
      </c>
      <c r="I169" s="63">
        <v>2</v>
      </c>
      <c r="J169" s="63">
        <v>2</v>
      </c>
      <c r="K169" s="63">
        <v>3</v>
      </c>
      <c r="L169" s="63" t="s">
        <v>28</v>
      </c>
      <c r="M169" s="63" t="s">
        <v>28</v>
      </c>
      <c r="N169" s="63" t="s">
        <v>28</v>
      </c>
      <c r="O169" s="63" t="s">
        <v>28</v>
      </c>
      <c r="P169" s="63" t="s">
        <v>28</v>
      </c>
      <c r="Q169" s="63" t="s">
        <v>28</v>
      </c>
      <c r="R169" s="63" t="s">
        <v>28</v>
      </c>
      <c r="S169" s="63">
        <v>1</v>
      </c>
      <c r="T169" s="63">
        <v>2</v>
      </c>
    </row>
    <row r="170" spans="1:20" ht="25.5">
      <c r="A170" s="1133"/>
      <c r="B170" s="943"/>
      <c r="C170" s="943"/>
      <c r="D170" s="40" t="s">
        <v>370</v>
      </c>
      <c r="E170" s="59" t="s">
        <v>1040</v>
      </c>
      <c r="F170" s="1141"/>
      <c r="G170" s="63">
        <v>3</v>
      </c>
      <c r="H170" s="63">
        <v>3</v>
      </c>
      <c r="I170" s="63">
        <v>2</v>
      </c>
      <c r="J170" s="63">
        <v>3</v>
      </c>
      <c r="K170" s="63">
        <v>3</v>
      </c>
      <c r="L170" s="63" t="s">
        <v>28</v>
      </c>
      <c r="M170" s="63" t="s">
        <v>28</v>
      </c>
      <c r="N170" s="63" t="s">
        <v>28</v>
      </c>
      <c r="O170" s="63" t="s">
        <v>28</v>
      </c>
      <c r="P170" s="63" t="s">
        <v>28</v>
      </c>
      <c r="Q170" s="63" t="s">
        <v>28</v>
      </c>
      <c r="R170" s="63" t="s">
        <v>28</v>
      </c>
      <c r="S170" s="63">
        <v>1</v>
      </c>
      <c r="T170" s="63">
        <v>2</v>
      </c>
    </row>
    <row r="171" spans="1:20">
      <c r="A171" s="1133"/>
      <c r="B171" s="943"/>
      <c r="C171" s="943"/>
      <c r="D171" s="1129" t="s">
        <v>372</v>
      </c>
      <c r="E171" s="1130"/>
      <c r="F171" s="1142"/>
      <c r="G171" s="58">
        <v>3</v>
      </c>
      <c r="H171" s="58">
        <f t="shared" ref="H171:T171" si="8">AVERAGE(H166:H170)</f>
        <v>2.6</v>
      </c>
      <c r="I171" s="58">
        <v>2</v>
      </c>
      <c r="J171" s="58">
        <f t="shared" si="8"/>
        <v>2.4</v>
      </c>
      <c r="K171" s="58">
        <v>3</v>
      </c>
      <c r="L171" s="58" t="s">
        <v>28</v>
      </c>
      <c r="M171" s="58" t="s">
        <v>28</v>
      </c>
      <c r="N171" s="58" t="s">
        <v>28</v>
      </c>
      <c r="O171" s="58" t="s">
        <v>28</v>
      </c>
      <c r="P171" s="58" t="s">
        <v>28</v>
      </c>
      <c r="Q171" s="58" t="s">
        <v>28</v>
      </c>
      <c r="R171" s="63" t="s">
        <v>28</v>
      </c>
      <c r="S171" s="58">
        <f t="shared" si="8"/>
        <v>1.8</v>
      </c>
      <c r="T171" s="58">
        <f t="shared" si="8"/>
        <v>2</v>
      </c>
    </row>
    <row r="172" spans="1:20" ht="38.25">
      <c r="A172" s="1133" t="s">
        <v>385</v>
      </c>
      <c r="B172" s="943" t="s">
        <v>1041</v>
      </c>
      <c r="C172" s="943" t="s">
        <v>1042</v>
      </c>
      <c r="D172" s="40" t="s">
        <v>375</v>
      </c>
      <c r="E172" s="59" t="s">
        <v>1043</v>
      </c>
      <c r="F172" s="1140" t="s">
        <v>27</v>
      </c>
      <c r="G172" s="63">
        <v>3</v>
      </c>
      <c r="H172" s="63">
        <v>2</v>
      </c>
      <c r="I172" s="63">
        <v>3</v>
      </c>
      <c r="J172" s="63">
        <v>2</v>
      </c>
      <c r="K172" s="63">
        <v>1</v>
      </c>
      <c r="L172" s="63">
        <v>1</v>
      </c>
      <c r="M172" s="63">
        <v>1</v>
      </c>
      <c r="N172" s="63" t="s">
        <v>28</v>
      </c>
      <c r="O172" s="63" t="s">
        <v>28</v>
      </c>
      <c r="P172" s="63" t="s">
        <v>28</v>
      </c>
      <c r="Q172" s="63" t="s">
        <v>28</v>
      </c>
      <c r="R172" s="58">
        <v>3</v>
      </c>
      <c r="S172" s="63">
        <v>2</v>
      </c>
      <c r="T172" s="63">
        <v>2</v>
      </c>
    </row>
    <row r="173" spans="1:20" ht="25.5">
      <c r="A173" s="1133"/>
      <c r="B173" s="943"/>
      <c r="C173" s="943"/>
      <c r="D173" s="40" t="s">
        <v>377</v>
      </c>
      <c r="E173" s="59" t="s">
        <v>1044</v>
      </c>
      <c r="F173" s="1141"/>
      <c r="G173" s="63">
        <v>3</v>
      </c>
      <c r="H173" s="63">
        <v>2</v>
      </c>
      <c r="I173" s="63">
        <v>3</v>
      </c>
      <c r="J173" s="63">
        <v>1</v>
      </c>
      <c r="K173" s="63">
        <v>1</v>
      </c>
      <c r="L173" s="63">
        <v>1</v>
      </c>
      <c r="M173" s="63">
        <v>2</v>
      </c>
      <c r="N173" s="63" t="s">
        <v>28</v>
      </c>
      <c r="O173" s="63" t="s">
        <v>28</v>
      </c>
      <c r="P173" s="63" t="s">
        <v>28</v>
      </c>
      <c r="Q173" s="63" t="s">
        <v>28</v>
      </c>
      <c r="R173" s="58">
        <v>3</v>
      </c>
      <c r="S173" s="63">
        <v>2</v>
      </c>
      <c r="T173" s="63">
        <v>2</v>
      </c>
    </row>
    <row r="174" spans="1:20" ht="25.5">
      <c r="A174" s="1133"/>
      <c r="B174" s="943"/>
      <c r="C174" s="943"/>
      <c r="D174" s="40" t="s">
        <v>379</v>
      </c>
      <c r="E174" s="59" t="s">
        <v>1045</v>
      </c>
      <c r="F174" s="1141"/>
      <c r="G174" s="63">
        <v>3</v>
      </c>
      <c r="H174" s="63">
        <v>3</v>
      </c>
      <c r="I174" s="63">
        <v>3</v>
      </c>
      <c r="J174" s="63">
        <v>2</v>
      </c>
      <c r="K174" s="63">
        <v>1</v>
      </c>
      <c r="L174" s="63">
        <v>1</v>
      </c>
      <c r="M174" s="63">
        <v>1</v>
      </c>
      <c r="N174" s="63" t="s">
        <v>28</v>
      </c>
      <c r="O174" s="63" t="s">
        <v>28</v>
      </c>
      <c r="P174" s="63" t="s">
        <v>28</v>
      </c>
      <c r="Q174" s="63" t="s">
        <v>28</v>
      </c>
      <c r="R174" s="58">
        <v>3</v>
      </c>
      <c r="S174" s="63">
        <v>2</v>
      </c>
      <c r="T174" s="63">
        <v>2</v>
      </c>
    </row>
    <row r="175" spans="1:20" ht="38.25">
      <c r="A175" s="1133"/>
      <c r="B175" s="943"/>
      <c r="C175" s="943"/>
      <c r="D175" s="40" t="s">
        <v>381</v>
      </c>
      <c r="E175" s="59" t="s">
        <v>1046</v>
      </c>
      <c r="F175" s="1141"/>
      <c r="G175" s="63">
        <v>3</v>
      </c>
      <c r="H175" s="63">
        <v>2</v>
      </c>
      <c r="I175" s="63">
        <v>3</v>
      </c>
      <c r="J175" s="63">
        <v>2</v>
      </c>
      <c r="K175" s="63">
        <v>1</v>
      </c>
      <c r="L175" s="63" t="s">
        <v>28</v>
      </c>
      <c r="M175" s="63">
        <v>1</v>
      </c>
      <c r="N175" s="63">
        <v>2</v>
      </c>
      <c r="O175" s="63" t="s">
        <v>28</v>
      </c>
      <c r="P175" s="63" t="s">
        <v>28</v>
      </c>
      <c r="Q175" s="63" t="s">
        <v>28</v>
      </c>
      <c r="R175" s="58">
        <v>3</v>
      </c>
      <c r="S175" s="63">
        <v>2</v>
      </c>
      <c r="T175" s="63">
        <v>2</v>
      </c>
    </row>
    <row r="176" spans="1:20" ht="25.5">
      <c r="A176" s="1133"/>
      <c r="B176" s="943"/>
      <c r="C176" s="943"/>
      <c r="D176" s="40" t="s">
        <v>383</v>
      </c>
      <c r="E176" s="59" t="s">
        <v>1047</v>
      </c>
      <c r="F176" s="1141"/>
      <c r="G176" s="63">
        <v>3</v>
      </c>
      <c r="H176" s="63">
        <v>3</v>
      </c>
      <c r="I176" s="63">
        <v>3</v>
      </c>
      <c r="J176" s="63">
        <v>1</v>
      </c>
      <c r="K176" s="63">
        <v>1</v>
      </c>
      <c r="L176" s="63" t="s">
        <v>28</v>
      </c>
      <c r="M176" s="63">
        <v>1</v>
      </c>
      <c r="N176" s="63" t="s">
        <v>28</v>
      </c>
      <c r="O176" s="63" t="s">
        <v>28</v>
      </c>
      <c r="P176" s="63" t="s">
        <v>28</v>
      </c>
      <c r="Q176" s="63" t="s">
        <v>28</v>
      </c>
      <c r="R176" s="58">
        <v>3</v>
      </c>
      <c r="S176" s="63">
        <v>2</v>
      </c>
      <c r="T176" s="63">
        <v>2</v>
      </c>
    </row>
    <row r="177" spans="1:20">
      <c r="A177" s="1133"/>
      <c r="B177" s="943"/>
      <c r="C177" s="943"/>
      <c r="D177" s="1129" t="s">
        <v>385</v>
      </c>
      <c r="E177" s="1130"/>
      <c r="F177" s="1142"/>
      <c r="G177" s="58">
        <v>3</v>
      </c>
      <c r="H177" s="58">
        <f>AVERAGE(H172:H176)</f>
        <v>2.4</v>
      </c>
      <c r="I177" s="58">
        <v>3</v>
      </c>
      <c r="J177" s="58">
        <f t="shared" ref="J177:N177" si="9">AVERAGE(J172:J176)</f>
        <v>1.6</v>
      </c>
      <c r="K177" s="58">
        <v>1</v>
      </c>
      <c r="L177" s="58">
        <v>1</v>
      </c>
      <c r="M177" s="58">
        <f t="shared" si="9"/>
        <v>1.2</v>
      </c>
      <c r="N177" s="58">
        <f t="shared" si="9"/>
        <v>2</v>
      </c>
      <c r="O177" s="58" t="s">
        <v>28</v>
      </c>
      <c r="P177" s="58" t="s">
        <v>28</v>
      </c>
      <c r="Q177" s="58" t="s">
        <v>28</v>
      </c>
      <c r="R177" s="58">
        <v>3</v>
      </c>
      <c r="S177" s="58">
        <v>2</v>
      </c>
      <c r="T177" s="58">
        <v>2</v>
      </c>
    </row>
    <row r="178" spans="1:20" ht="38.25">
      <c r="A178" s="1133" t="s">
        <v>398</v>
      </c>
      <c r="B178" s="1147" t="s">
        <v>1048</v>
      </c>
      <c r="C178" s="1147" t="s">
        <v>1049</v>
      </c>
      <c r="D178" s="62" t="s">
        <v>388</v>
      </c>
      <c r="E178" s="61" t="s">
        <v>1050</v>
      </c>
      <c r="F178" s="1140" t="s">
        <v>27</v>
      </c>
      <c r="G178" s="63">
        <v>3</v>
      </c>
      <c r="H178" s="63">
        <v>2</v>
      </c>
      <c r="I178" s="63">
        <v>1</v>
      </c>
      <c r="J178" s="63">
        <v>1</v>
      </c>
      <c r="K178" s="63" t="s">
        <v>28</v>
      </c>
      <c r="L178" s="63" t="s">
        <v>28</v>
      </c>
      <c r="M178" s="63" t="s">
        <v>28</v>
      </c>
      <c r="N178" s="63" t="s">
        <v>28</v>
      </c>
      <c r="O178" s="63" t="s">
        <v>28</v>
      </c>
      <c r="P178" s="63" t="s">
        <v>28</v>
      </c>
      <c r="Q178" s="63" t="s">
        <v>28</v>
      </c>
      <c r="R178" s="63" t="s">
        <v>28</v>
      </c>
      <c r="S178" s="63">
        <v>2</v>
      </c>
      <c r="T178" s="63" t="s">
        <v>28</v>
      </c>
    </row>
    <row r="179" spans="1:20" ht="38.25">
      <c r="A179" s="1133"/>
      <c r="B179" s="1147"/>
      <c r="C179" s="1147"/>
      <c r="D179" s="62" t="s">
        <v>390</v>
      </c>
      <c r="E179" s="59" t="s">
        <v>1051</v>
      </c>
      <c r="F179" s="1141"/>
      <c r="G179" s="63">
        <v>3</v>
      </c>
      <c r="H179" s="63">
        <v>2</v>
      </c>
      <c r="I179" s="63">
        <v>1</v>
      </c>
      <c r="J179" s="63">
        <v>1</v>
      </c>
      <c r="K179" s="63" t="s">
        <v>28</v>
      </c>
      <c r="L179" s="63" t="s">
        <v>28</v>
      </c>
      <c r="M179" s="63" t="s">
        <v>28</v>
      </c>
      <c r="N179" s="63" t="s">
        <v>28</v>
      </c>
      <c r="O179" s="63" t="s">
        <v>28</v>
      </c>
      <c r="P179" s="63" t="s">
        <v>28</v>
      </c>
      <c r="Q179" s="63" t="s">
        <v>28</v>
      </c>
      <c r="R179" s="63" t="s">
        <v>28</v>
      </c>
      <c r="S179" s="63">
        <v>2</v>
      </c>
      <c r="T179" s="63" t="s">
        <v>28</v>
      </c>
    </row>
    <row r="180" spans="1:20" ht="25.5">
      <c r="A180" s="1133"/>
      <c r="B180" s="1147"/>
      <c r="C180" s="1147"/>
      <c r="D180" s="62" t="s">
        <v>392</v>
      </c>
      <c r="E180" s="59" t="s">
        <v>1052</v>
      </c>
      <c r="F180" s="1141"/>
      <c r="G180" s="63">
        <v>3</v>
      </c>
      <c r="H180" s="63">
        <v>2</v>
      </c>
      <c r="I180" s="63">
        <v>1</v>
      </c>
      <c r="J180" s="63">
        <v>1</v>
      </c>
      <c r="K180" s="63" t="s">
        <v>28</v>
      </c>
      <c r="L180" s="63" t="s">
        <v>28</v>
      </c>
      <c r="M180" s="63" t="s">
        <v>28</v>
      </c>
      <c r="N180" s="63" t="s">
        <v>28</v>
      </c>
      <c r="O180" s="63" t="s">
        <v>28</v>
      </c>
      <c r="P180" s="63" t="s">
        <v>28</v>
      </c>
      <c r="Q180" s="63" t="s">
        <v>28</v>
      </c>
      <c r="R180" s="63" t="s">
        <v>28</v>
      </c>
      <c r="S180" s="63">
        <v>2</v>
      </c>
      <c r="T180" s="63" t="s">
        <v>28</v>
      </c>
    </row>
    <row r="181" spans="1:20" ht="38.25">
      <c r="A181" s="1133"/>
      <c r="B181" s="1147"/>
      <c r="C181" s="1147"/>
      <c r="D181" s="62" t="s">
        <v>394</v>
      </c>
      <c r="E181" s="59" t="s">
        <v>1053</v>
      </c>
      <c r="F181" s="1141"/>
      <c r="G181" s="63">
        <v>3</v>
      </c>
      <c r="H181" s="63">
        <v>2</v>
      </c>
      <c r="I181" s="63">
        <v>1</v>
      </c>
      <c r="J181" s="63">
        <v>1</v>
      </c>
      <c r="K181" s="63" t="s">
        <v>28</v>
      </c>
      <c r="L181" s="63" t="s">
        <v>28</v>
      </c>
      <c r="M181" s="63" t="s">
        <v>28</v>
      </c>
      <c r="N181" s="63" t="s">
        <v>28</v>
      </c>
      <c r="O181" s="63" t="s">
        <v>28</v>
      </c>
      <c r="P181" s="63" t="s">
        <v>28</v>
      </c>
      <c r="Q181" s="63" t="s">
        <v>28</v>
      </c>
      <c r="R181" s="63" t="s">
        <v>28</v>
      </c>
      <c r="S181" s="63">
        <v>2</v>
      </c>
      <c r="T181" s="63" t="s">
        <v>28</v>
      </c>
    </row>
    <row r="182" spans="1:20" ht="25.5">
      <c r="A182" s="1133"/>
      <c r="B182" s="1147"/>
      <c r="C182" s="1147"/>
      <c r="D182" s="62" t="s">
        <v>396</v>
      </c>
      <c r="E182" s="59" t="s">
        <v>1054</v>
      </c>
      <c r="F182" s="1141"/>
      <c r="G182" s="63">
        <v>3</v>
      </c>
      <c r="H182" s="63">
        <v>2</v>
      </c>
      <c r="I182" s="63">
        <v>1</v>
      </c>
      <c r="J182" s="63">
        <v>1</v>
      </c>
      <c r="K182" s="63" t="s">
        <v>28</v>
      </c>
      <c r="L182" s="63" t="s">
        <v>28</v>
      </c>
      <c r="M182" s="63" t="s">
        <v>28</v>
      </c>
      <c r="N182" s="63" t="s">
        <v>28</v>
      </c>
      <c r="O182" s="63" t="s">
        <v>28</v>
      </c>
      <c r="P182" s="63" t="s">
        <v>28</v>
      </c>
      <c r="Q182" s="63" t="s">
        <v>28</v>
      </c>
      <c r="R182" s="63" t="s">
        <v>28</v>
      </c>
      <c r="S182" s="63">
        <v>2</v>
      </c>
      <c r="T182" s="63" t="s">
        <v>28</v>
      </c>
    </row>
    <row r="183" spans="1:20">
      <c r="A183" s="1133"/>
      <c r="B183" s="1147"/>
      <c r="C183" s="1147"/>
      <c r="D183" s="1134" t="s">
        <v>398</v>
      </c>
      <c r="E183" s="1135"/>
      <c r="F183" s="1142"/>
      <c r="G183" s="58">
        <v>3</v>
      </c>
      <c r="H183" s="58">
        <v>2</v>
      </c>
      <c r="I183" s="58">
        <v>1</v>
      </c>
      <c r="J183" s="58">
        <v>1</v>
      </c>
      <c r="K183" s="58" t="s">
        <v>28</v>
      </c>
      <c r="L183" s="58" t="s">
        <v>28</v>
      </c>
      <c r="M183" s="58" t="s">
        <v>28</v>
      </c>
      <c r="N183" s="58" t="s">
        <v>28</v>
      </c>
      <c r="O183" s="58" t="s">
        <v>28</v>
      </c>
      <c r="P183" s="58" t="s">
        <v>28</v>
      </c>
      <c r="Q183" s="58" t="s">
        <v>28</v>
      </c>
      <c r="R183" s="58" t="s">
        <v>28</v>
      </c>
      <c r="S183" s="58">
        <v>2</v>
      </c>
      <c r="T183" s="58" t="s">
        <v>28</v>
      </c>
    </row>
    <row r="184" spans="1:20" ht="25.5">
      <c r="A184" s="1133" t="s">
        <v>411</v>
      </c>
      <c r="B184" s="1147" t="s">
        <v>1055</v>
      </c>
      <c r="C184" s="1147" t="s">
        <v>1056</v>
      </c>
      <c r="D184" s="62" t="s">
        <v>401</v>
      </c>
      <c r="E184" s="59" t="s">
        <v>1057</v>
      </c>
      <c r="F184" s="1140" t="s">
        <v>27</v>
      </c>
      <c r="G184" s="63">
        <v>3</v>
      </c>
      <c r="H184" s="63">
        <v>2</v>
      </c>
      <c r="I184" s="63" t="s">
        <v>28</v>
      </c>
      <c r="J184" s="63">
        <v>2</v>
      </c>
      <c r="K184" s="63">
        <v>1</v>
      </c>
      <c r="L184" s="63" t="s">
        <v>28</v>
      </c>
      <c r="M184" s="63" t="s">
        <v>28</v>
      </c>
      <c r="N184" s="63">
        <v>1</v>
      </c>
      <c r="O184" s="63" t="s">
        <v>28</v>
      </c>
      <c r="P184" s="63">
        <v>3</v>
      </c>
      <c r="Q184" s="63" t="s">
        <v>28</v>
      </c>
      <c r="R184" s="63">
        <v>3</v>
      </c>
      <c r="S184" s="63">
        <v>1</v>
      </c>
      <c r="T184" s="63">
        <v>2</v>
      </c>
    </row>
    <row r="185" spans="1:20" ht="25.5">
      <c r="A185" s="1133"/>
      <c r="B185" s="1147"/>
      <c r="C185" s="1147"/>
      <c r="D185" s="62" t="s">
        <v>403</v>
      </c>
      <c r="E185" s="59" t="s">
        <v>1058</v>
      </c>
      <c r="F185" s="1141"/>
      <c r="G185" s="63">
        <v>3</v>
      </c>
      <c r="H185" s="63">
        <v>2</v>
      </c>
      <c r="I185" s="63" t="s">
        <v>28</v>
      </c>
      <c r="J185" s="63">
        <v>2</v>
      </c>
      <c r="K185" s="63">
        <v>1</v>
      </c>
      <c r="L185" s="63" t="s">
        <v>28</v>
      </c>
      <c r="M185" s="63" t="s">
        <v>28</v>
      </c>
      <c r="N185" s="63">
        <v>1</v>
      </c>
      <c r="O185" s="63" t="s">
        <v>28</v>
      </c>
      <c r="P185" s="63">
        <v>3</v>
      </c>
      <c r="Q185" s="63" t="s">
        <v>28</v>
      </c>
      <c r="R185" s="63">
        <v>3</v>
      </c>
      <c r="S185" s="63">
        <v>1</v>
      </c>
      <c r="T185" s="63">
        <v>2</v>
      </c>
    </row>
    <row r="186" spans="1:20">
      <c r="A186" s="1133"/>
      <c r="B186" s="1147"/>
      <c r="C186" s="1147"/>
      <c r="D186" s="62" t="s">
        <v>405</v>
      </c>
      <c r="E186" s="73" t="s">
        <v>1059</v>
      </c>
      <c r="F186" s="1141"/>
      <c r="G186" s="63">
        <v>3</v>
      </c>
      <c r="H186" s="63">
        <v>2</v>
      </c>
      <c r="I186" s="63" t="s">
        <v>28</v>
      </c>
      <c r="J186" s="63">
        <v>2</v>
      </c>
      <c r="K186" s="63">
        <v>1</v>
      </c>
      <c r="L186" s="63" t="s">
        <v>28</v>
      </c>
      <c r="M186" s="63" t="s">
        <v>28</v>
      </c>
      <c r="N186" s="63">
        <v>1</v>
      </c>
      <c r="O186" s="63" t="s">
        <v>28</v>
      </c>
      <c r="P186" s="63">
        <v>3</v>
      </c>
      <c r="Q186" s="63" t="s">
        <v>28</v>
      </c>
      <c r="R186" s="63">
        <v>3</v>
      </c>
      <c r="S186" s="63">
        <v>2</v>
      </c>
      <c r="T186" s="63">
        <v>1</v>
      </c>
    </row>
    <row r="187" spans="1:20">
      <c r="A187" s="1133"/>
      <c r="B187" s="1147"/>
      <c r="C187" s="1147"/>
      <c r="D187" s="62" t="s">
        <v>407</v>
      </c>
      <c r="E187" s="59" t="s">
        <v>1060</v>
      </c>
      <c r="F187" s="1141"/>
      <c r="G187" s="63">
        <v>3</v>
      </c>
      <c r="H187" s="63">
        <v>2</v>
      </c>
      <c r="I187" s="63" t="s">
        <v>28</v>
      </c>
      <c r="J187" s="63">
        <v>2</v>
      </c>
      <c r="K187" s="63">
        <v>1</v>
      </c>
      <c r="L187" s="63" t="s">
        <v>28</v>
      </c>
      <c r="M187" s="63" t="s">
        <v>28</v>
      </c>
      <c r="N187" s="63">
        <v>1</v>
      </c>
      <c r="O187" s="63" t="s">
        <v>28</v>
      </c>
      <c r="P187" s="63">
        <v>3</v>
      </c>
      <c r="Q187" s="63" t="s">
        <v>28</v>
      </c>
      <c r="R187" s="63">
        <v>3</v>
      </c>
      <c r="S187" s="63">
        <v>2</v>
      </c>
      <c r="T187" s="63">
        <v>1</v>
      </c>
    </row>
    <row r="188" spans="1:20">
      <c r="A188" s="1133"/>
      <c r="B188" s="1147"/>
      <c r="C188" s="1147"/>
      <c r="D188" s="62" t="s">
        <v>409</v>
      </c>
      <c r="E188" s="59" t="s">
        <v>1061</v>
      </c>
      <c r="F188" s="1141"/>
      <c r="G188" s="63">
        <v>3</v>
      </c>
      <c r="H188" s="63">
        <v>2</v>
      </c>
      <c r="I188" s="63" t="s">
        <v>28</v>
      </c>
      <c r="J188" s="63">
        <v>2</v>
      </c>
      <c r="K188" s="63">
        <v>1</v>
      </c>
      <c r="L188" s="63" t="s">
        <v>28</v>
      </c>
      <c r="M188" s="63" t="s">
        <v>28</v>
      </c>
      <c r="N188" s="63">
        <v>1</v>
      </c>
      <c r="O188" s="63" t="s">
        <v>28</v>
      </c>
      <c r="P188" s="63">
        <v>3</v>
      </c>
      <c r="Q188" s="63" t="s">
        <v>28</v>
      </c>
      <c r="R188" s="63">
        <v>3</v>
      </c>
      <c r="S188" s="63">
        <v>2</v>
      </c>
      <c r="T188" s="63">
        <v>2</v>
      </c>
    </row>
    <row r="189" spans="1:20">
      <c r="A189" s="1133"/>
      <c r="B189" s="1147"/>
      <c r="C189" s="1147"/>
      <c r="D189" s="1134" t="s">
        <v>411</v>
      </c>
      <c r="E189" s="1135"/>
      <c r="F189" s="1142"/>
      <c r="G189" s="58">
        <v>3</v>
      </c>
      <c r="H189" s="58">
        <v>2</v>
      </c>
      <c r="I189" s="58" t="s">
        <v>28</v>
      </c>
      <c r="J189" s="58">
        <v>2</v>
      </c>
      <c r="K189" s="58">
        <v>1</v>
      </c>
      <c r="L189" s="58" t="s">
        <v>28</v>
      </c>
      <c r="M189" s="58" t="s">
        <v>28</v>
      </c>
      <c r="N189" s="58">
        <v>1</v>
      </c>
      <c r="O189" s="58" t="s">
        <v>28</v>
      </c>
      <c r="P189" s="58">
        <v>3</v>
      </c>
      <c r="Q189" s="58" t="s">
        <v>28</v>
      </c>
      <c r="R189" s="58">
        <v>3</v>
      </c>
      <c r="S189" s="58">
        <f t="shared" ref="S189:T189" si="10">AVERAGE(S184:S188)</f>
        <v>1.6</v>
      </c>
      <c r="T189" s="58">
        <f t="shared" si="10"/>
        <v>1.6</v>
      </c>
    </row>
    <row r="190" spans="1:20">
      <c r="A190" s="1133" t="s">
        <v>424</v>
      </c>
      <c r="B190" s="943" t="s">
        <v>1062</v>
      </c>
      <c r="C190" s="943" t="s">
        <v>1063</v>
      </c>
      <c r="D190" s="62" t="s">
        <v>414</v>
      </c>
      <c r="E190" s="57" t="s">
        <v>1064</v>
      </c>
      <c r="F190" s="1140" t="s">
        <v>27</v>
      </c>
      <c r="G190" s="63">
        <v>3</v>
      </c>
      <c r="H190" s="63">
        <v>3</v>
      </c>
      <c r="I190" s="63" t="s">
        <v>28</v>
      </c>
      <c r="J190" s="63" t="s">
        <v>28</v>
      </c>
      <c r="K190" s="63" t="s">
        <v>28</v>
      </c>
      <c r="L190" s="63" t="s">
        <v>28</v>
      </c>
      <c r="M190" s="63" t="s">
        <v>28</v>
      </c>
      <c r="N190" s="63" t="s">
        <v>28</v>
      </c>
      <c r="O190" s="63" t="s">
        <v>28</v>
      </c>
      <c r="P190" s="63" t="s">
        <v>28</v>
      </c>
      <c r="Q190" s="63" t="s">
        <v>28</v>
      </c>
      <c r="R190" s="63" t="s">
        <v>28</v>
      </c>
      <c r="S190" s="63">
        <v>3</v>
      </c>
      <c r="T190" s="63">
        <v>3</v>
      </c>
    </row>
    <row r="191" spans="1:20">
      <c r="A191" s="1133"/>
      <c r="B191" s="943"/>
      <c r="C191" s="943"/>
      <c r="D191" s="62" t="s">
        <v>416</v>
      </c>
      <c r="E191" s="59" t="s">
        <v>1065</v>
      </c>
      <c r="F191" s="1141"/>
      <c r="G191" s="63">
        <v>3</v>
      </c>
      <c r="H191" s="63">
        <v>3</v>
      </c>
      <c r="I191" s="63" t="s">
        <v>28</v>
      </c>
      <c r="J191" s="63" t="s">
        <v>28</v>
      </c>
      <c r="K191" s="63" t="s">
        <v>28</v>
      </c>
      <c r="L191" s="63" t="s">
        <v>28</v>
      </c>
      <c r="M191" s="63" t="s">
        <v>28</v>
      </c>
      <c r="N191" s="63" t="s">
        <v>28</v>
      </c>
      <c r="O191" s="63" t="s">
        <v>28</v>
      </c>
      <c r="P191" s="63" t="s">
        <v>28</v>
      </c>
      <c r="Q191" s="63" t="s">
        <v>28</v>
      </c>
      <c r="R191" s="63" t="s">
        <v>28</v>
      </c>
      <c r="S191" s="63">
        <v>3</v>
      </c>
      <c r="T191" s="63">
        <v>3</v>
      </c>
    </row>
    <row r="192" spans="1:20">
      <c r="A192" s="1133"/>
      <c r="B192" s="943"/>
      <c r="C192" s="943"/>
      <c r="D192" s="62" t="s">
        <v>418</v>
      </c>
      <c r="E192" s="59" t="s">
        <v>1066</v>
      </c>
      <c r="F192" s="1141"/>
      <c r="G192" s="63">
        <v>3</v>
      </c>
      <c r="H192" s="63">
        <v>3</v>
      </c>
      <c r="I192" s="63" t="s">
        <v>28</v>
      </c>
      <c r="J192" s="63" t="s">
        <v>28</v>
      </c>
      <c r="K192" s="63" t="s">
        <v>28</v>
      </c>
      <c r="L192" s="63" t="s">
        <v>28</v>
      </c>
      <c r="M192" s="63" t="s">
        <v>28</v>
      </c>
      <c r="N192" s="63" t="s">
        <v>28</v>
      </c>
      <c r="O192" s="63" t="s">
        <v>28</v>
      </c>
      <c r="P192" s="63" t="s">
        <v>28</v>
      </c>
      <c r="Q192" s="63" t="s">
        <v>28</v>
      </c>
      <c r="R192" s="63" t="s">
        <v>28</v>
      </c>
      <c r="S192" s="63">
        <v>3</v>
      </c>
      <c r="T192" s="63">
        <v>3</v>
      </c>
    </row>
    <row r="193" spans="1:20">
      <c r="A193" s="1133"/>
      <c r="B193" s="943"/>
      <c r="C193" s="943"/>
      <c r="D193" s="62" t="s">
        <v>420</v>
      </c>
      <c r="E193" s="59" t="s">
        <v>1067</v>
      </c>
      <c r="F193" s="1141"/>
      <c r="G193" s="63">
        <v>3</v>
      </c>
      <c r="H193" s="63">
        <v>3</v>
      </c>
      <c r="I193" s="63" t="s">
        <v>28</v>
      </c>
      <c r="J193" s="63" t="s">
        <v>28</v>
      </c>
      <c r="K193" s="63" t="s">
        <v>28</v>
      </c>
      <c r="L193" s="63" t="s">
        <v>28</v>
      </c>
      <c r="M193" s="63" t="s">
        <v>28</v>
      </c>
      <c r="N193" s="63" t="s">
        <v>28</v>
      </c>
      <c r="O193" s="63" t="s">
        <v>28</v>
      </c>
      <c r="P193" s="63" t="s">
        <v>28</v>
      </c>
      <c r="Q193" s="63" t="s">
        <v>28</v>
      </c>
      <c r="R193" s="63" t="s">
        <v>28</v>
      </c>
      <c r="S193" s="63">
        <v>3</v>
      </c>
      <c r="T193" s="63">
        <v>3</v>
      </c>
    </row>
    <row r="194" spans="1:20" ht="25.5">
      <c r="A194" s="1133"/>
      <c r="B194" s="943"/>
      <c r="C194" s="943"/>
      <c r="D194" s="62" t="s">
        <v>422</v>
      </c>
      <c r="E194" s="57" t="s">
        <v>1068</v>
      </c>
      <c r="F194" s="1141"/>
      <c r="G194" s="63">
        <v>3</v>
      </c>
      <c r="H194" s="63">
        <v>3</v>
      </c>
      <c r="I194" s="63" t="s">
        <v>28</v>
      </c>
      <c r="J194" s="63" t="s">
        <v>28</v>
      </c>
      <c r="K194" s="63" t="s">
        <v>28</v>
      </c>
      <c r="L194" s="63" t="s">
        <v>28</v>
      </c>
      <c r="M194" s="63" t="s">
        <v>28</v>
      </c>
      <c r="N194" s="63" t="s">
        <v>28</v>
      </c>
      <c r="O194" s="63" t="s">
        <v>28</v>
      </c>
      <c r="P194" s="63" t="s">
        <v>28</v>
      </c>
      <c r="Q194" s="63" t="s">
        <v>28</v>
      </c>
      <c r="R194" s="63" t="s">
        <v>28</v>
      </c>
      <c r="S194" s="63">
        <v>3</v>
      </c>
      <c r="T194" s="63">
        <v>3</v>
      </c>
    </row>
    <row r="195" spans="1:20">
      <c r="A195" s="1133"/>
      <c r="B195" s="943"/>
      <c r="C195" s="943"/>
      <c r="D195" s="1134" t="s">
        <v>424</v>
      </c>
      <c r="E195" s="1135"/>
      <c r="F195" s="1142"/>
      <c r="G195" s="58">
        <v>3</v>
      </c>
      <c r="H195" s="58">
        <v>3</v>
      </c>
      <c r="I195" s="58" t="s">
        <v>28</v>
      </c>
      <c r="J195" s="58" t="s">
        <v>28</v>
      </c>
      <c r="K195" s="58" t="s">
        <v>28</v>
      </c>
      <c r="L195" s="58" t="s">
        <v>28</v>
      </c>
      <c r="M195" s="58" t="s">
        <v>28</v>
      </c>
      <c r="N195" s="58" t="s">
        <v>28</v>
      </c>
      <c r="O195" s="58" t="s">
        <v>28</v>
      </c>
      <c r="P195" s="58" t="s">
        <v>28</v>
      </c>
      <c r="Q195" s="58" t="s">
        <v>28</v>
      </c>
      <c r="R195" s="58" t="s">
        <v>28</v>
      </c>
      <c r="S195" s="58">
        <v>3</v>
      </c>
      <c r="T195" s="58">
        <v>3</v>
      </c>
    </row>
    <row r="196" spans="1:20" ht="25.5">
      <c r="A196" s="1133" t="s">
        <v>437</v>
      </c>
      <c r="B196" s="943" t="s">
        <v>1069</v>
      </c>
      <c r="C196" s="943" t="s">
        <v>1070</v>
      </c>
      <c r="D196" s="62" t="s">
        <v>427</v>
      </c>
      <c r="E196" s="73" t="s">
        <v>1071</v>
      </c>
      <c r="F196" s="1140" t="s">
        <v>107</v>
      </c>
      <c r="G196" s="63">
        <v>3</v>
      </c>
      <c r="H196" s="63">
        <v>3</v>
      </c>
      <c r="I196" s="63">
        <v>3</v>
      </c>
      <c r="J196" s="63" t="s">
        <v>28</v>
      </c>
      <c r="K196" s="63" t="s">
        <v>28</v>
      </c>
      <c r="L196" s="63" t="s">
        <v>28</v>
      </c>
      <c r="M196" s="63" t="s">
        <v>28</v>
      </c>
      <c r="N196" s="63" t="s">
        <v>28</v>
      </c>
      <c r="O196" s="63" t="s">
        <v>28</v>
      </c>
      <c r="P196" s="63" t="s">
        <v>28</v>
      </c>
      <c r="Q196" s="63" t="s">
        <v>28</v>
      </c>
      <c r="R196" s="63" t="s">
        <v>28</v>
      </c>
      <c r="S196" s="63">
        <v>2</v>
      </c>
      <c r="T196" s="63" t="s">
        <v>28</v>
      </c>
    </row>
    <row r="197" spans="1:20">
      <c r="A197" s="1133"/>
      <c r="B197" s="943"/>
      <c r="C197" s="943"/>
      <c r="D197" s="62" t="s">
        <v>429</v>
      </c>
      <c r="E197" s="73" t="s">
        <v>1072</v>
      </c>
      <c r="F197" s="1141"/>
      <c r="G197" s="63">
        <v>3</v>
      </c>
      <c r="H197" s="63">
        <v>3</v>
      </c>
      <c r="I197" s="63">
        <v>3</v>
      </c>
      <c r="J197" s="63" t="s">
        <v>28</v>
      </c>
      <c r="K197" s="63" t="s">
        <v>28</v>
      </c>
      <c r="L197" s="63" t="s">
        <v>28</v>
      </c>
      <c r="M197" s="63" t="s">
        <v>28</v>
      </c>
      <c r="N197" s="63" t="s">
        <v>28</v>
      </c>
      <c r="O197" s="63" t="s">
        <v>28</v>
      </c>
      <c r="P197" s="63" t="s">
        <v>28</v>
      </c>
      <c r="Q197" s="63" t="s">
        <v>28</v>
      </c>
      <c r="R197" s="63" t="s">
        <v>28</v>
      </c>
      <c r="S197" s="63">
        <v>2</v>
      </c>
      <c r="T197" s="63" t="s">
        <v>28</v>
      </c>
    </row>
    <row r="198" spans="1:20">
      <c r="A198" s="1133"/>
      <c r="B198" s="943"/>
      <c r="C198" s="943"/>
      <c r="D198" s="62" t="s">
        <v>431</v>
      </c>
      <c r="E198" s="73" t="s">
        <v>1073</v>
      </c>
      <c r="F198" s="1141"/>
      <c r="G198" s="63">
        <v>3</v>
      </c>
      <c r="H198" s="63">
        <v>3</v>
      </c>
      <c r="I198" s="63">
        <v>3</v>
      </c>
      <c r="J198" s="63" t="s">
        <v>28</v>
      </c>
      <c r="K198" s="63" t="s">
        <v>28</v>
      </c>
      <c r="L198" s="63" t="s">
        <v>28</v>
      </c>
      <c r="M198" s="63" t="s">
        <v>28</v>
      </c>
      <c r="N198" s="63" t="s">
        <v>28</v>
      </c>
      <c r="O198" s="63" t="s">
        <v>28</v>
      </c>
      <c r="P198" s="63" t="s">
        <v>28</v>
      </c>
      <c r="Q198" s="63" t="s">
        <v>28</v>
      </c>
      <c r="R198" s="63" t="s">
        <v>28</v>
      </c>
      <c r="S198" s="63">
        <v>2</v>
      </c>
      <c r="T198" s="63" t="s">
        <v>28</v>
      </c>
    </row>
    <row r="199" spans="1:20">
      <c r="A199" s="1133"/>
      <c r="B199" s="943"/>
      <c r="C199" s="943"/>
      <c r="D199" s="62" t="s">
        <v>433</v>
      </c>
      <c r="E199" s="59" t="s">
        <v>1074</v>
      </c>
      <c r="F199" s="1141"/>
      <c r="G199" s="63">
        <v>3</v>
      </c>
      <c r="H199" s="63">
        <v>2</v>
      </c>
      <c r="I199" s="63">
        <v>2</v>
      </c>
      <c r="J199" s="63" t="s">
        <v>28</v>
      </c>
      <c r="K199" s="63" t="s">
        <v>28</v>
      </c>
      <c r="L199" s="63" t="s">
        <v>28</v>
      </c>
      <c r="M199" s="63" t="s">
        <v>28</v>
      </c>
      <c r="N199" s="63" t="s">
        <v>28</v>
      </c>
      <c r="O199" s="63" t="s">
        <v>28</v>
      </c>
      <c r="P199" s="63" t="s">
        <v>28</v>
      </c>
      <c r="Q199" s="63" t="s">
        <v>28</v>
      </c>
      <c r="R199" s="63" t="s">
        <v>28</v>
      </c>
      <c r="S199" s="63">
        <v>2</v>
      </c>
      <c r="T199" s="63">
        <v>1</v>
      </c>
    </row>
    <row r="200" spans="1:20">
      <c r="A200" s="1133"/>
      <c r="B200" s="943"/>
      <c r="C200" s="943"/>
      <c r="D200" s="1134" t="s">
        <v>437</v>
      </c>
      <c r="E200" s="1135"/>
      <c r="F200" s="1142"/>
      <c r="G200" s="58">
        <v>3</v>
      </c>
      <c r="H200" s="58">
        <v>2.75</v>
      </c>
      <c r="I200" s="58">
        <v>2.75</v>
      </c>
      <c r="J200" s="58" t="s">
        <v>28</v>
      </c>
      <c r="K200" s="58" t="s">
        <v>28</v>
      </c>
      <c r="L200" s="58" t="s">
        <v>28</v>
      </c>
      <c r="M200" s="58" t="s">
        <v>28</v>
      </c>
      <c r="N200" s="58" t="s">
        <v>28</v>
      </c>
      <c r="O200" s="58" t="s">
        <v>28</v>
      </c>
      <c r="P200" s="58" t="s">
        <v>28</v>
      </c>
      <c r="Q200" s="58" t="s">
        <v>28</v>
      </c>
      <c r="R200" s="58" t="s">
        <v>28</v>
      </c>
      <c r="S200" s="58">
        <v>2</v>
      </c>
      <c r="T200" s="58">
        <v>1</v>
      </c>
    </row>
    <row r="201" spans="1:20" ht="25.5">
      <c r="A201" s="1133" t="s">
        <v>450</v>
      </c>
      <c r="B201" s="943" t="s">
        <v>1075</v>
      </c>
      <c r="C201" s="943" t="s">
        <v>1076</v>
      </c>
      <c r="D201" s="62" t="s">
        <v>440</v>
      </c>
      <c r="E201" s="57" t="s">
        <v>1077</v>
      </c>
      <c r="F201" s="1140" t="s">
        <v>107</v>
      </c>
      <c r="G201" s="63">
        <v>3</v>
      </c>
      <c r="H201" s="63">
        <v>3</v>
      </c>
      <c r="I201" s="63">
        <v>3</v>
      </c>
      <c r="J201" s="74" t="s">
        <v>28</v>
      </c>
      <c r="K201" s="74" t="s">
        <v>28</v>
      </c>
      <c r="L201" s="74" t="s">
        <v>28</v>
      </c>
      <c r="M201" s="74" t="s">
        <v>28</v>
      </c>
      <c r="N201" s="74" t="s">
        <v>28</v>
      </c>
      <c r="O201" s="74" t="s">
        <v>28</v>
      </c>
      <c r="P201" s="74" t="s">
        <v>28</v>
      </c>
      <c r="Q201" s="74" t="s">
        <v>28</v>
      </c>
      <c r="R201" s="74" t="s">
        <v>28</v>
      </c>
      <c r="S201" s="63">
        <v>2</v>
      </c>
      <c r="T201" s="74" t="s">
        <v>28</v>
      </c>
    </row>
    <row r="202" spans="1:20">
      <c r="A202" s="1133"/>
      <c r="B202" s="943"/>
      <c r="C202" s="943"/>
      <c r="D202" s="62" t="s">
        <v>442</v>
      </c>
      <c r="E202" s="57" t="s">
        <v>1078</v>
      </c>
      <c r="F202" s="1141"/>
      <c r="G202" s="63">
        <v>3</v>
      </c>
      <c r="H202" s="63">
        <v>3</v>
      </c>
      <c r="I202" s="63">
        <v>3</v>
      </c>
      <c r="J202" s="74" t="s">
        <v>28</v>
      </c>
      <c r="K202" s="74" t="s">
        <v>28</v>
      </c>
      <c r="L202" s="74" t="s">
        <v>28</v>
      </c>
      <c r="M202" s="74" t="s">
        <v>28</v>
      </c>
      <c r="N202" s="74" t="s">
        <v>28</v>
      </c>
      <c r="O202" s="74" t="s">
        <v>28</v>
      </c>
      <c r="P202" s="74" t="s">
        <v>28</v>
      </c>
      <c r="Q202" s="74" t="s">
        <v>28</v>
      </c>
      <c r="R202" s="74" t="s">
        <v>28</v>
      </c>
      <c r="S202" s="63">
        <v>2</v>
      </c>
      <c r="T202" s="74" t="s">
        <v>28</v>
      </c>
    </row>
    <row r="203" spans="1:20">
      <c r="A203" s="1133"/>
      <c r="B203" s="943"/>
      <c r="C203" s="943"/>
      <c r="D203" s="62" t="s">
        <v>444</v>
      </c>
      <c r="E203" s="57" t="s">
        <v>1079</v>
      </c>
      <c r="F203" s="1141"/>
      <c r="G203" s="63">
        <v>3</v>
      </c>
      <c r="H203" s="63">
        <v>3</v>
      </c>
      <c r="I203" s="63">
        <v>3</v>
      </c>
      <c r="J203" s="74" t="s">
        <v>28</v>
      </c>
      <c r="K203" s="74" t="s">
        <v>28</v>
      </c>
      <c r="L203" s="74" t="s">
        <v>28</v>
      </c>
      <c r="M203" s="74" t="s">
        <v>28</v>
      </c>
      <c r="N203" s="74" t="s">
        <v>28</v>
      </c>
      <c r="O203" s="74" t="s">
        <v>28</v>
      </c>
      <c r="P203" s="74" t="s">
        <v>28</v>
      </c>
      <c r="Q203" s="74" t="s">
        <v>28</v>
      </c>
      <c r="R203" s="74" t="s">
        <v>28</v>
      </c>
      <c r="S203" s="63">
        <v>2</v>
      </c>
      <c r="T203" s="74" t="s">
        <v>28</v>
      </c>
    </row>
    <row r="204" spans="1:20">
      <c r="A204" s="1133"/>
      <c r="B204" s="943"/>
      <c r="C204" s="943"/>
      <c r="D204" s="62" t="s">
        <v>446</v>
      </c>
      <c r="E204" s="57" t="s">
        <v>1080</v>
      </c>
      <c r="F204" s="1141"/>
      <c r="G204" s="63">
        <v>1</v>
      </c>
      <c r="H204" s="63">
        <v>2</v>
      </c>
      <c r="I204" s="63">
        <v>2</v>
      </c>
      <c r="J204" s="74" t="s">
        <v>28</v>
      </c>
      <c r="K204" s="74" t="s">
        <v>28</v>
      </c>
      <c r="L204" s="74" t="s">
        <v>28</v>
      </c>
      <c r="M204" s="74" t="s">
        <v>28</v>
      </c>
      <c r="N204" s="74" t="s">
        <v>28</v>
      </c>
      <c r="O204" s="74" t="s">
        <v>28</v>
      </c>
      <c r="P204" s="74" t="s">
        <v>28</v>
      </c>
      <c r="Q204" s="74" t="s">
        <v>28</v>
      </c>
      <c r="R204" s="74" t="s">
        <v>28</v>
      </c>
      <c r="S204" s="63">
        <v>1</v>
      </c>
      <c r="T204" s="63">
        <v>1</v>
      </c>
    </row>
    <row r="205" spans="1:20">
      <c r="A205" s="1133"/>
      <c r="B205" s="943"/>
      <c r="C205" s="943"/>
      <c r="D205" s="1134" t="s">
        <v>450</v>
      </c>
      <c r="E205" s="1135"/>
      <c r="F205" s="1142"/>
      <c r="G205" s="75">
        <v>2</v>
      </c>
      <c r="H205" s="75">
        <v>2.75</v>
      </c>
      <c r="I205" s="75">
        <v>2.75</v>
      </c>
      <c r="J205" s="74" t="s">
        <v>28</v>
      </c>
      <c r="K205" s="74" t="s">
        <v>28</v>
      </c>
      <c r="L205" s="74" t="s">
        <v>28</v>
      </c>
      <c r="M205" s="74" t="s">
        <v>28</v>
      </c>
      <c r="N205" s="74" t="s">
        <v>28</v>
      </c>
      <c r="O205" s="74" t="s">
        <v>28</v>
      </c>
      <c r="P205" s="74" t="s">
        <v>28</v>
      </c>
      <c r="Q205" s="74" t="s">
        <v>28</v>
      </c>
      <c r="R205" s="74" t="s">
        <v>28</v>
      </c>
      <c r="S205" s="75">
        <v>1</v>
      </c>
      <c r="T205" s="75">
        <v>1</v>
      </c>
    </row>
    <row r="206" spans="1:20" ht="25.5">
      <c r="A206" s="1133" t="s">
        <v>461</v>
      </c>
      <c r="B206" s="1139" t="s">
        <v>1081</v>
      </c>
      <c r="C206" s="1139" t="s">
        <v>1082</v>
      </c>
      <c r="D206" s="62" t="s">
        <v>453</v>
      </c>
      <c r="E206" s="57" t="s">
        <v>1083</v>
      </c>
      <c r="F206" s="1140" t="s">
        <v>107</v>
      </c>
      <c r="G206" s="63">
        <v>3</v>
      </c>
      <c r="H206" s="63">
        <v>3</v>
      </c>
      <c r="I206" s="63">
        <v>3</v>
      </c>
      <c r="J206" s="63" t="s">
        <v>28</v>
      </c>
      <c r="K206" s="63" t="s">
        <v>28</v>
      </c>
      <c r="L206" s="63" t="s">
        <v>28</v>
      </c>
      <c r="M206" s="63" t="s">
        <v>28</v>
      </c>
      <c r="N206" s="63" t="s">
        <v>28</v>
      </c>
      <c r="O206" s="63" t="s">
        <v>28</v>
      </c>
      <c r="P206" s="63" t="s">
        <v>28</v>
      </c>
      <c r="Q206" s="63" t="s">
        <v>28</v>
      </c>
      <c r="R206" s="63" t="s">
        <v>28</v>
      </c>
      <c r="S206" s="63">
        <v>2</v>
      </c>
      <c r="T206" s="63" t="s">
        <v>28</v>
      </c>
    </row>
    <row r="207" spans="1:20">
      <c r="A207" s="1133"/>
      <c r="B207" s="1139"/>
      <c r="C207" s="1139"/>
      <c r="D207" s="62" t="s">
        <v>455</v>
      </c>
      <c r="E207" s="57" t="s">
        <v>1084</v>
      </c>
      <c r="F207" s="1141"/>
      <c r="G207" s="63">
        <v>3</v>
      </c>
      <c r="H207" s="63">
        <v>3</v>
      </c>
      <c r="I207" s="63">
        <v>3</v>
      </c>
      <c r="J207" s="63" t="s">
        <v>28</v>
      </c>
      <c r="K207" s="63" t="s">
        <v>28</v>
      </c>
      <c r="L207" s="63" t="s">
        <v>28</v>
      </c>
      <c r="M207" s="63" t="s">
        <v>28</v>
      </c>
      <c r="N207" s="63" t="s">
        <v>28</v>
      </c>
      <c r="O207" s="63" t="s">
        <v>28</v>
      </c>
      <c r="P207" s="63" t="s">
        <v>28</v>
      </c>
      <c r="Q207" s="63" t="s">
        <v>28</v>
      </c>
      <c r="R207" s="63" t="s">
        <v>28</v>
      </c>
      <c r="S207" s="63">
        <v>2</v>
      </c>
      <c r="T207" s="63" t="s">
        <v>28</v>
      </c>
    </row>
    <row r="208" spans="1:20">
      <c r="A208" s="1133"/>
      <c r="B208" s="1139"/>
      <c r="C208" s="1139"/>
      <c r="D208" s="62" t="s">
        <v>457</v>
      </c>
      <c r="E208" s="57" t="s">
        <v>1085</v>
      </c>
      <c r="F208" s="1141"/>
      <c r="G208" s="63">
        <v>2</v>
      </c>
      <c r="H208" s="63">
        <v>3</v>
      </c>
      <c r="I208" s="63">
        <v>2</v>
      </c>
      <c r="J208" s="63" t="s">
        <v>28</v>
      </c>
      <c r="K208" s="63" t="s">
        <v>28</v>
      </c>
      <c r="L208" s="63" t="s">
        <v>28</v>
      </c>
      <c r="M208" s="63" t="s">
        <v>28</v>
      </c>
      <c r="N208" s="63" t="s">
        <v>28</v>
      </c>
      <c r="O208" s="63" t="s">
        <v>28</v>
      </c>
      <c r="P208" s="63" t="s">
        <v>28</v>
      </c>
      <c r="Q208" s="63" t="s">
        <v>28</v>
      </c>
      <c r="R208" s="63" t="s">
        <v>28</v>
      </c>
      <c r="S208" s="63">
        <v>1</v>
      </c>
      <c r="T208" s="63" t="s">
        <v>28</v>
      </c>
    </row>
    <row r="209" spans="1:20">
      <c r="A209" s="1133"/>
      <c r="B209" s="1139"/>
      <c r="C209" s="1139"/>
      <c r="D209" s="62" t="s">
        <v>459</v>
      </c>
      <c r="E209" s="57" t="s">
        <v>1086</v>
      </c>
      <c r="F209" s="1141"/>
      <c r="G209" s="63">
        <v>2</v>
      </c>
      <c r="H209" s="63">
        <v>1</v>
      </c>
      <c r="I209" s="63">
        <v>2</v>
      </c>
      <c r="J209" s="63" t="s">
        <v>28</v>
      </c>
      <c r="K209" s="63" t="s">
        <v>28</v>
      </c>
      <c r="L209" s="63" t="s">
        <v>28</v>
      </c>
      <c r="M209" s="63" t="s">
        <v>28</v>
      </c>
      <c r="N209" s="63" t="s">
        <v>28</v>
      </c>
      <c r="O209" s="63" t="s">
        <v>28</v>
      </c>
      <c r="P209" s="63" t="s">
        <v>28</v>
      </c>
      <c r="Q209" s="63" t="s">
        <v>28</v>
      </c>
      <c r="R209" s="63" t="s">
        <v>28</v>
      </c>
      <c r="S209" s="63">
        <v>1</v>
      </c>
      <c r="T209" s="63" t="s">
        <v>28</v>
      </c>
    </row>
    <row r="210" spans="1:20">
      <c r="A210" s="1133"/>
      <c r="B210" s="1139"/>
      <c r="C210" s="1139"/>
      <c r="D210" s="1134" t="s">
        <v>461</v>
      </c>
      <c r="E210" s="1135"/>
      <c r="F210" s="1142"/>
      <c r="G210" s="58">
        <v>2.5</v>
      </c>
      <c r="H210" s="58">
        <v>2.5</v>
      </c>
      <c r="I210" s="58">
        <v>2.5</v>
      </c>
      <c r="J210" s="63" t="s">
        <v>28</v>
      </c>
      <c r="K210" s="63" t="s">
        <v>28</v>
      </c>
      <c r="L210" s="63" t="s">
        <v>28</v>
      </c>
      <c r="M210" s="63" t="s">
        <v>28</v>
      </c>
      <c r="N210" s="63" t="s">
        <v>28</v>
      </c>
      <c r="O210" s="63" t="s">
        <v>28</v>
      </c>
      <c r="P210" s="63" t="s">
        <v>28</v>
      </c>
      <c r="Q210" s="63" t="s">
        <v>28</v>
      </c>
      <c r="R210" s="63" t="s">
        <v>28</v>
      </c>
      <c r="S210" s="58">
        <v>1.5</v>
      </c>
      <c r="T210" s="63" t="s">
        <v>28</v>
      </c>
    </row>
    <row r="211" spans="1:20">
      <c r="A211" s="943" t="s">
        <v>475</v>
      </c>
      <c r="B211" s="1139" t="s">
        <v>1087</v>
      </c>
      <c r="C211" s="1139" t="s">
        <v>1088</v>
      </c>
      <c r="D211" s="62" t="s">
        <v>478</v>
      </c>
      <c r="E211" s="57" t="s">
        <v>1089</v>
      </c>
      <c r="F211" s="1140" t="s">
        <v>27</v>
      </c>
      <c r="G211" s="40">
        <v>2</v>
      </c>
      <c r="H211" s="40">
        <v>2</v>
      </c>
      <c r="I211" s="40">
        <v>1</v>
      </c>
      <c r="J211" s="40">
        <v>1</v>
      </c>
      <c r="K211" s="40">
        <v>2</v>
      </c>
      <c r="L211" s="40">
        <v>1</v>
      </c>
      <c r="M211" s="40">
        <v>1</v>
      </c>
      <c r="N211" s="40" t="s">
        <v>28</v>
      </c>
      <c r="O211" s="40" t="s">
        <v>28</v>
      </c>
      <c r="P211" s="40" t="s">
        <v>28</v>
      </c>
      <c r="Q211" s="40" t="s">
        <v>28</v>
      </c>
      <c r="R211" s="40">
        <v>1</v>
      </c>
      <c r="S211" s="40">
        <v>2</v>
      </c>
      <c r="T211" s="40">
        <v>3</v>
      </c>
    </row>
    <row r="212" spans="1:20" ht="25.5">
      <c r="A212" s="943"/>
      <c r="B212" s="1139"/>
      <c r="C212" s="1139"/>
      <c r="D212" s="62" t="s">
        <v>480</v>
      </c>
      <c r="E212" s="57" t="s">
        <v>1090</v>
      </c>
      <c r="F212" s="1141"/>
      <c r="G212" s="40">
        <v>2</v>
      </c>
      <c r="H212" s="40">
        <v>2</v>
      </c>
      <c r="I212" s="40">
        <v>2</v>
      </c>
      <c r="J212" s="40">
        <v>1</v>
      </c>
      <c r="K212" s="40">
        <v>2</v>
      </c>
      <c r="L212" s="40" t="s">
        <v>28</v>
      </c>
      <c r="M212" s="40" t="s">
        <v>28</v>
      </c>
      <c r="N212" s="40" t="s">
        <v>28</v>
      </c>
      <c r="O212" s="40">
        <v>1</v>
      </c>
      <c r="P212" s="40" t="s">
        <v>28</v>
      </c>
      <c r="Q212" s="40" t="s">
        <v>28</v>
      </c>
      <c r="R212" s="40">
        <v>2</v>
      </c>
      <c r="S212" s="40">
        <v>2</v>
      </c>
      <c r="T212" s="40">
        <v>3</v>
      </c>
    </row>
    <row r="213" spans="1:20">
      <c r="A213" s="943"/>
      <c r="B213" s="1139"/>
      <c r="C213" s="1139"/>
      <c r="D213" s="62" t="s">
        <v>482</v>
      </c>
      <c r="E213" s="57" t="s">
        <v>1091</v>
      </c>
      <c r="F213" s="1141"/>
      <c r="G213" s="40">
        <v>3</v>
      </c>
      <c r="H213" s="40">
        <v>2</v>
      </c>
      <c r="I213" s="40">
        <v>1</v>
      </c>
      <c r="J213" s="40">
        <v>2</v>
      </c>
      <c r="K213" s="40">
        <v>2</v>
      </c>
      <c r="L213" s="40" t="s">
        <v>28</v>
      </c>
      <c r="M213" s="40" t="s">
        <v>28</v>
      </c>
      <c r="N213" s="40" t="s">
        <v>28</v>
      </c>
      <c r="O213" s="40">
        <v>1</v>
      </c>
      <c r="P213" s="40">
        <v>2</v>
      </c>
      <c r="Q213" s="40" t="s">
        <v>28</v>
      </c>
      <c r="R213" s="40">
        <v>1</v>
      </c>
      <c r="S213" s="40">
        <v>2</v>
      </c>
      <c r="T213" s="40">
        <v>3</v>
      </c>
    </row>
    <row r="214" spans="1:20" ht="25.5">
      <c r="A214" s="943"/>
      <c r="B214" s="1139"/>
      <c r="C214" s="1139"/>
      <c r="D214" s="62" t="s">
        <v>484</v>
      </c>
      <c r="E214" s="57" t="s">
        <v>1092</v>
      </c>
      <c r="F214" s="1141"/>
      <c r="G214" s="40">
        <v>3</v>
      </c>
      <c r="H214" s="40">
        <v>2</v>
      </c>
      <c r="I214" s="40">
        <v>2</v>
      </c>
      <c r="J214" s="40">
        <v>2</v>
      </c>
      <c r="K214" s="40">
        <v>2</v>
      </c>
      <c r="L214" s="40" t="s">
        <v>28</v>
      </c>
      <c r="M214" s="40" t="s">
        <v>28</v>
      </c>
      <c r="N214" s="40" t="s">
        <v>28</v>
      </c>
      <c r="O214" s="40" t="s">
        <v>28</v>
      </c>
      <c r="P214" s="40">
        <v>1</v>
      </c>
      <c r="Q214" s="40" t="s">
        <v>28</v>
      </c>
      <c r="R214" s="40">
        <v>2</v>
      </c>
      <c r="S214" s="40">
        <v>2</v>
      </c>
      <c r="T214" s="40">
        <v>3</v>
      </c>
    </row>
    <row r="215" spans="1:20" ht="25.5">
      <c r="A215" s="943"/>
      <c r="B215" s="1139"/>
      <c r="C215" s="1139"/>
      <c r="D215" s="62" t="s">
        <v>486</v>
      </c>
      <c r="E215" s="57" t="s">
        <v>1093</v>
      </c>
      <c r="F215" s="1141"/>
      <c r="G215" s="40">
        <v>2</v>
      </c>
      <c r="H215" s="40">
        <v>3</v>
      </c>
      <c r="I215" s="40">
        <v>2</v>
      </c>
      <c r="J215" s="40">
        <v>1</v>
      </c>
      <c r="K215" s="40">
        <v>3</v>
      </c>
      <c r="L215" s="40" t="s">
        <v>28</v>
      </c>
      <c r="M215" s="40" t="s">
        <v>28</v>
      </c>
      <c r="N215" s="40" t="s">
        <v>28</v>
      </c>
      <c r="O215" s="40" t="s">
        <v>28</v>
      </c>
      <c r="P215" s="40" t="s">
        <v>28</v>
      </c>
      <c r="Q215" s="40">
        <v>1</v>
      </c>
      <c r="R215" s="40">
        <v>1</v>
      </c>
      <c r="S215" s="40">
        <v>2</v>
      </c>
      <c r="T215" s="40">
        <v>3</v>
      </c>
    </row>
    <row r="216" spans="1:20">
      <c r="A216" s="943"/>
      <c r="B216" s="1139"/>
      <c r="C216" s="1139"/>
      <c r="D216" s="1134" t="s">
        <v>1094</v>
      </c>
      <c r="E216" s="1135"/>
      <c r="F216" s="1142"/>
      <c r="G216" s="58">
        <v>2.4</v>
      </c>
      <c r="H216" s="58">
        <v>2.2000000000000002</v>
      </c>
      <c r="I216" s="58">
        <v>1.6</v>
      </c>
      <c r="J216" s="58">
        <v>1.4</v>
      </c>
      <c r="K216" s="58">
        <v>2.2000000000000002</v>
      </c>
      <c r="L216" s="58">
        <v>1</v>
      </c>
      <c r="M216" s="58">
        <v>1</v>
      </c>
      <c r="N216" s="58" t="s">
        <v>28</v>
      </c>
      <c r="O216" s="58">
        <v>1</v>
      </c>
      <c r="P216" s="58">
        <v>1.4</v>
      </c>
      <c r="Q216" s="60">
        <v>1</v>
      </c>
      <c r="R216" s="58">
        <v>1.4</v>
      </c>
      <c r="S216" s="60">
        <v>2</v>
      </c>
      <c r="T216" s="60">
        <v>3</v>
      </c>
    </row>
    <row r="217" spans="1:20" ht="25.5">
      <c r="A217" s="943" t="s">
        <v>488</v>
      </c>
      <c r="B217" s="1139" t="s">
        <v>1095</v>
      </c>
      <c r="C217" s="1139" t="s">
        <v>1096</v>
      </c>
      <c r="D217" s="62" t="s">
        <v>491</v>
      </c>
      <c r="E217" s="59" t="s">
        <v>1097</v>
      </c>
      <c r="F217" s="1140" t="s">
        <v>27</v>
      </c>
      <c r="G217" s="40">
        <v>2</v>
      </c>
      <c r="H217" s="40">
        <v>2</v>
      </c>
      <c r="I217" s="40" t="s">
        <v>28</v>
      </c>
      <c r="J217" s="40">
        <v>3</v>
      </c>
      <c r="K217" s="40">
        <v>2</v>
      </c>
      <c r="L217" s="40" t="s">
        <v>28</v>
      </c>
      <c r="M217" s="40" t="s">
        <v>28</v>
      </c>
      <c r="N217" s="40" t="s">
        <v>28</v>
      </c>
      <c r="O217" s="40" t="s">
        <v>28</v>
      </c>
      <c r="P217" s="40" t="s">
        <v>28</v>
      </c>
      <c r="Q217" s="40" t="s">
        <v>28</v>
      </c>
      <c r="R217" s="40" t="s">
        <v>28</v>
      </c>
      <c r="S217" s="40">
        <v>2</v>
      </c>
      <c r="T217" s="40" t="s">
        <v>28</v>
      </c>
    </row>
    <row r="218" spans="1:20" ht="38.25">
      <c r="A218" s="943"/>
      <c r="B218" s="1139"/>
      <c r="C218" s="1139"/>
      <c r="D218" s="62" t="s">
        <v>493</v>
      </c>
      <c r="E218" s="59" t="s">
        <v>1098</v>
      </c>
      <c r="F218" s="1141"/>
      <c r="G218" s="40">
        <v>2</v>
      </c>
      <c r="H218" s="40">
        <v>2</v>
      </c>
      <c r="I218" s="40" t="s">
        <v>28</v>
      </c>
      <c r="J218" s="40">
        <v>3</v>
      </c>
      <c r="K218" s="40">
        <v>2</v>
      </c>
      <c r="L218" s="40" t="s">
        <v>28</v>
      </c>
      <c r="M218" s="40" t="s">
        <v>28</v>
      </c>
      <c r="N218" s="40" t="s">
        <v>28</v>
      </c>
      <c r="O218" s="40" t="s">
        <v>28</v>
      </c>
      <c r="P218" s="40" t="s">
        <v>28</v>
      </c>
      <c r="Q218" s="40" t="s">
        <v>28</v>
      </c>
      <c r="R218" s="40" t="s">
        <v>28</v>
      </c>
      <c r="S218" s="40">
        <v>2</v>
      </c>
      <c r="T218" s="40" t="s">
        <v>28</v>
      </c>
    </row>
    <row r="219" spans="1:20" ht="25.5">
      <c r="A219" s="943"/>
      <c r="B219" s="1139"/>
      <c r="C219" s="1139"/>
      <c r="D219" s="62" t="s">
        <v>495</v>
      </c>
      <c r="E219" s="59" t="s">
        <v>1099</v>
      </c>
      <c r="F219" s="1141"/>
      <c r="G219" s="40">
        <v>2</v>
      </c>
      <c r="H219" s="40">
        <v>2</v>
      </c>
      <c r="I219" s="40" t="s">
        <v>28</v>
      </c>
      <c r="J219" s="40">
        <v>3</v>
      </c>
      <c r="K219" s="40">
        <v>2</v>
      </c>
      <c r="L219" s="40" t="s">
        <v>28</v>
      </c>
      <c r="M219" s="40" t="s">
        <v>28</v>
      </c>
      <c r="N219" s="40" t="s">
        <v>28</v>
      </c>
      <c r="O219" s="40" t="s">
        <v>28</v>
      </c>
      <c r="P219" s="40" t="s">
        <v>28</v>
      </c>
      <c r="Q219" s="40" t="s">
        <v>28</v>
      </c>
      <c r="R219" s="40" t="s">
        <v>28</v>
      </c>
      <c r="S219" s="40">
        <v>2</v>
      </c>
      <c r="T219" s="40" t="s">
        <v>28</v>
      </c>
    </row>
    <row r="220" spans="1:20" ht="25.5">
      <c r="A220" s="943"/>
      <c r="B220" s="1139"/>
      <c r="C220" s="1139"/>
      <c r="D220" s="62" t="s">
        <v>497</v>
      </c>
      <c r="E220" s="59" t="s">
        <v>1100</v>
      </c>
      <c r="F220" s="1141"/>
      <c r="G220" s="40">
        <v>2</v>
      </c>
      <c r="H220" s="40">
        <v>2</v>
      </c>
      <c r="I220" s="40" t="s">
        <v>28</v>
      </c>
      <c r="J220" s="40">
        <v>3</v>
      </c>
      <c r="K220" s="40">
        <v>2</v>
      </c>
      <c r="L220" s="40" t="s">
        <v>28</v>
      </c>
      <c r="M220" s="40" t="s">
        <v>28</v>
      </c>
      <c r="N220" s="40" t="s">
        <v>28</v>
      </c>
      <c r="O220" s="40" t="s">
        <v>28</v>
      </c>
      <c r="P220" s="40" t="s">
        <v>28</v>
      </c>
      <c r="Q220" s="40" t="s">
        <v>28</v>
      </c>
      <c r="R220" s="40" t="s">
        <v>28</v>
      </c>
      <c r="S220" s="40">
        <v>2</v>
      </c>
      <c r="T220" s="40" t="s">
        <v>28</v>
      </c>
    </row>
    <row r="221" spans="1:20">
      <c r="A221" s="943"/>
      <c r="B221" s="1139"/>
      <c r="C221" s="1139"/>
      <c r="D221" s="62" t="s">
        <v>499</v>
      </c>
      <c r="E221" s="59" t="s">
        <v>1101</v>
      </c>
      <c r="F221" s="1141"/>
      <c r="G221" s="40">
        <v>2</v>
      </c>
      <c r="H221" s="40">
        <v>2</v>
      </c>
      <c r="I221" s="40" t="s">
        <v>28</v>
      </c>
      <c r="J221" s="40">
        <v>3</v>
      </c>
      <c r="K221" s="40">
        <v>2</v>
      </c>
      <c r="L221" s="40" t="s">
        <v>28</v>
      </c>
      <c r="M221" s="40" t="s">
        <v>28</v>
      </c>
      <c r="N221" s="40" t="s">
        <v>28</v>
      </c>
      <c r="O221" s="40" t="s">
        <v>28</v>
      </c>
      <c r="P221" s="40" t="s">
        <v>28</v>
      </c>
      <c r="Q221" s="40" t="s">
        <v>28</v>
      </c>
      <c r="R221" s="40" t="s">
        <v>28</v>
      </c>
      <c r="S221" s="40">
        <v>2</v>
      </c>
      <c r="T221" s="40" t="s">
        <v>28</v>
      </c>
    </row>
    <row r="222" spans="1:20">
      <c r="A222" s="943"/>
      <c r="B222" s="1139"/>
      <c r="C222" s="1139"/>
      <c r="D222" s="1134" t="s">
        <v>488</v>
      </c>
      <c r="E222" s="1135"/>
      <c r="F222" s="1142"/>
      <c r="G222" s="60">
        <v>2</v>
      </c>
      <c r="H222" s="60">
        <v>2</v>
      </c>
      <c r="I222" s="60" t="s">
        <v>28</v>
      </c>
      <c r="J222" s="60">
        <v>3</v>
      </c>
      <c r="K222" s="60">
        <v>2</v>
      </c>
      <c r="L222" s="60" t="s">
        <v>28</v>
      </c>
      <c r="M222" s="60" t="s">
        <v>28</v>
      </c>
      <c r="N222" s="60" t="s">
        <v>28</v>
      </c>
      <c r="O222" s="60" t="s">
        <v>28</v>
      </c>
      <c r="P222" s="60" t="s">
        <v>28</v>
      </c>
      <c r="Q222" s="60" t="s">
        <v>28</v>
      </c>
      <c r="R222" s="60" t="s">
        <v>28</v>
      </c>
      <c r="S222" s="60">
        <v>2</v>
      </c>
      <c r="T222" s="60" t="s">
        <v>28</v>
      </c>
    </row>
    <row r="223" spans="1:20" ht="25.5">
      <c r="A223" s="943" t="s">
        <v>501</v>
      </c>
      <c r="B223" s="1139" t="s">
        <v>1102</v>
      </c>
      <c r="C223" s="1139" t="s">
        <v>1103</v>
      </c>
      <c r="D223" s="62" t="s">
        <v>504</v>
      </c>
      <c r="E223" s="57" t="s">
        <v>1104</v>
      </c>
      <c r="F223" s="1140" t="s">
        <v>27</v>
      </c>
      <c r="G223" s="63">
        <v>2</v>
      </c>
      <c r="H223" s="63">
        <v>2</v>
      </c>
      <c r="I223" s="63">
        <v>2</v>
      </c>
      <c r="J223" s="63">
        <v>3</v>
      </c>
      <c r="K223" s="63" t="s">
        <v>28</v>
      </c>
      <c r="L223" s="63" t="s">
        <v>28</v>
      </c>
      <c r="M223" s="63" t="s">
        <v>28</v>
      </c>
      <c r="N223" s="63" t="s">
        <v>28</v>
      </c>
      <c r="O223" s="63" t="s">
        <v>28</v>
      </c>
      <c r="P223" s="63" t="s">
        <v>28</v>
      </c>
      <c r="Q223" s="63" t="s">
        <v>28</v>
      </c>
      <c r="R223" s="63" t="s">
        <v>28</v>
      </c>
      <c r="S223" s="63">
        <v>2</v>
      </c>
      <c r="T223" s="63">
        <v>1</v>
      </c>
    </row>
    <row r="224" spans="1:20" ht="38.25">
      <c r="A224" s="943"/>
      <c r="B224" s="1139"/>
      <c r="C224" s="1139"/>
      <c r="D224" s="62" t="s">
        <v>506</v>
      </c>
      <c r="E224" s="57" t="s">
        <v>1105</v>
      </c>
      <c r="F224" s="1141"/>
      <c r="G224" s="63">
        <v>2</v>
      </c>
      <c r="H224" s="63">
        <v>2</v>
      </c>
      <c r="I224" s="63">
        <v>2</v>
      </c>
      <c r="J224" s="63">
        <v>3</v>
      </c>
      <c r="K224" s="63" t="s">
        <v>28</v>
      </c>
      <c r="L224" s="63" t="s">
        <v>28</v>
      </c>
      <c r="M224" s="63" t="s">
        <v>28</v>
      </c>
      <c r="N224" s="63" t="s">
        <v>28</v>
      </c>
      <c r="O224" s="63" t="s">
        <v>28</v>
      </c>
      <c r="P224" s="63" t="s">
        <v>28</v>
      </c>
      <c r="Q224" s="63" t="s">
        <v>28</v>
      </c>
      <c r="R224" s="63" t="s">
        <v>28</v>
      </c>
      <c r="S224" s="63">
        <v>2</v>
      </c>
      <c r="T224" s="63">
        <v>1</v>
      </c>
    </row>
    <row r="225" spans="1:20" ht="25.5">
      <c r="A225" s="943"/>
      <c r="B225" s="1139"/>
      <c r="C225" s="1139"/>
      <c r="D225" s="62" t="s">
        <v>508</v>
      </c>
      <c r="E225" s="57" t="s">
        <v>1106</v>
      </c>
      <c r="F225" s="1141"/>
      <c r="G225" s="63">
        <v>2</v>
      </c>
      <c r="H225" s="63">
        <v>2</v>
      </c>
      <c r="I225" s="63">
        <v>2</v>
      </c>
      <c r="J225" s="63">
        <v>3</v>
      </c>
      <c r="K225" s="63" t="s">
        <v>28</v>
      </c>
      <c r="L225" s="63" t="s">
        <v>28</v>
      </c>
      <c r="M225" s="63" t="s">
        <v>28</v>
      </c>
      <c r="N225" s="63" t="s">
        <v>28</v>
      </c>
      <c r="O225" s="63" t="s">
        <v>28</v>
      </c>
      <c r="P225" s="63" t="s">
        <v>28</v>
      </c>
      <c r="Q225" s="63" t="s">
        <v>28</v>
      </c>
      <c r="R225" s="63" t="s">
        <v>28</v>
      </c>
      <c r="S225" s="63">
        <v>2</v>
      </c>
      <c r="T225" s="63">
        <v>1</v>
      </c>
    </row>
    <row r="226" spans="1:20" ht="51">
      <c r="A226" s="943"/>
      <c r="B226" s="1139"/>
      <c r="C226" s="1139"/>
      <c r="D226" s="62" t="s">
        <v>510</v>
      </c>
      <c r="E226" s="57" t="s">
        <v>1107</v>
      </c>
      <c r="F226" s="1141"/>
      <c r="G226" s="63">
        <v>2</v>
      </c>
      <c r="H226" s="63">
        <v>2</v>
      </c>
      <c r="I226" s="63">
        <v>2</v>
      </c>
      <c r="J226" s="63">
        <v>3</v>
      </c>
      <c r="K226" s="63" t="s">
        <v>28</v>
      </c>
      <c r="L226" s="63" t="s">
        <v>28</v>
      </c>
      <c r="M226" s="63" t="s">
        <v>28</v>
      </c>
      <c r="N226" s="63" t="s">
        <v>28</v>
      </c>
      <c r="O226" s="63" t="s">
        <v>28</v>
      </c>
      <c r="P226" s="63" t="s">
        <v>28</v>
      </c>
      <c r="Q226" s="63" t="s">
        <v>28</v>
      </c>
      <c r="R226" s="63" t="s">
        <v>28</v>
      </c>
      <c r="S226" s="63">
        <v>2</v>
      </c>
      <c r="T226" s="63">
        <v>1</v>
      </c>
    </row>
    <row r="227" spans="1:20" ht="38.25">
      <c r="A227" s="943"/>
      <c r="B227" s="1139"/>
      <c r="C227" s="1139"/>
      <c r="D227" s="62" t="s">
        <v>512</v>
      </c>
      <c r="E227" s="57" t="s">
        <v>1108</v>
      </c>
      <c r="F227" s="1141"/>
      <c r="G227" s="63">
        <v>2</v>
      </c>
      <c r="H227" s="63">
        <v>2</v>
      </c>
      <c r="I227" s="63">
        <v>2</v>
      </c>
      <c r="J227" s="63">
        <v>3</v>
      </c>
      <c r="K227" s="63" t="s">
        <v>28</v>
      </c>
      <c r="L227" s="63" t="s">
        <v>28</v>
      </c>
      <c r="M227" s="63" t="s">
        <v>28</v>
      </c>
      <c r="N227" s="63" t="s">
        <v>28</v>
      </c>
      <c r="O227" s="63" t="s">
        <v>28</v>
      </c>
      <c r="P227" s="63" t="s">
        <v>28</v>
      </c>
      <c r="Q227" s="63" t="s">
        <v>28</v>
      </c>
      <c r="R227" s="63" t="s">
        <v>28</v>
      </c>
      <c r="S227" s="63">
        <v>2</v>
      </c>
      <c r="T227" s="63">
        <v>1</v>
      </c>
    </row>
    <row r="228" spans="1:20">
      <c r="A228" s="943"/>
      <c r="B228" s="1139"/>
      <c r="C228" s="1139"/>
      <c r="D228" s="1134" t="s">
        <v>501</v>
      </c>
      <c r="E228" s="1135"/>
      <c r="F228" s="1142"/>
      <c r="G228" s="58">
        <v>2</v>
      </c>
      <c r="H228" s="58">
        <v>2</v>
      </c>
      <c r="I228" s="58">
        <v>2</v>
      </c>
      <c r="J228" s="58">
        <v>3</v>
      </c>
      <c r="K228" s="58" t="s">
        <v>28</v>
      </c>
      <c r="L228" s="58" t="s">
        <v>28</v>
      </c>
      <c r="M228" s="58" t="s">
        <v>28</v>
      </c>
      <c r="N228" s="58" t="s">
        <v>28</v>
      </c>
      <c r="O228" s="58" t="s">
        <v>28</v>
      </c>
      <c r="P228" s="58" t="s">
        <v>28</v>
      </c>
      <c r="Q228" s="58" t="s">
        <v>28</v>
      </c>
      <c r="R228" s="58" t="s">
        <v>28</v>
      </c>
      <c r="S228" s="58">
        <v>2</v>
      </c>
      <c r="T228" s="58">
        <v>1</v>
      </c>
    </row>
    <row r="229" spans="1:20" ht="38.25">
      <c r="A229" s="943" t="s">
        <v>514</v>
      </c>
      <c r="B229" s="1139" t="s">
        <v>1109</v>
      </c>
      <c r="C229" s="1139" t="s">
        <v>1110</v>
      </c>
      <c r="D229" s="62" t="s">
        <v>517</v>
      </c>
      <c r="E229" s="59" t="s">
        <v>1111</v>
      </c>
      <c r="F229" s="1140" t="s">
        <v>27</v>
      </c>
      <c r="G229" s="40" t="s">
        <v>28</v>
      </c>
      <c r="H229" s="40" t="s">
        <v>28</v>
      </c>
      <c r="I229" s="40" t="s">
        <v>28</v>
      </c>
      <c r="J229" s="40" t="s">
        <v>28</v>
      </c>
      <c r="K229" s="40">
        <v>3</v>
      </c>
      <c r="L229" s="40" t="s">
        <v>28</v>
      </c>
      <c r="M229" s="40">
        <v>1</v>
      </c>
      <c r="N229" s="40" t="s">
        <v>28</v>
      </c>
      <c r="O229" s="40">
        <v>1</v>
      </c>
      <c r="P229" s="40" t="s">
        <v>28</v>
      </c>
      <c r="Q229" s="40">
        <v>2</v>
      </c>
      <c r="R229" s="40" t="s">
        <v>28</v>
      </c>
      <c r="S229" s="40">
        <v>2</v>
      </c>
      <c r="T229" s="63">
        <v>1</v>
      </c>
    </row>
    <row r="230" spans="1:20" ht="25.5">
      <c r="A230" s="943"/>
      <c r="B230" s="1139"/>
      <c r="C230" s="1139"/>
      <c r="D230" s="62" t="s">
        <v>519</v>
      </c>
      <c r="E230" s="59" t="s">
        <v>1112</v>
      </c>
      <c r="F230" s="1141"/>
      <c r="G230" s="40" t="s">
        <v>28</v>
      </c>
      <c r="H230" s="40" t="s">
        <v>28</v>
      </c>
      <c r="I230" s="40" t="s">
        <v>28</v>
      </c>
      <c r="J230" s="40" t="s">
        <v>28</v>
      </c>
      <c r="K230" s="40">
        <v>3</v>
      </c>
      <c r="L230" s="40" t="s">
        <v>28</v>
      </c>
      <c r="M230" s="40">
        <v>1</v>
      </c>
      <c r="N230" s="40" t="s">
        <v>28</v>
      </c>
      <c r="O230" s="40">
        <v>1</v>
      </c>
      <c r="P230" s="40" t="s">
        <v>28</v>
      </c>
      <c r="Q230" s="40">
        <v>2</v>
      </c>
      <c r="R230" s="40" t="s">
        <v>28</v>
      </c>
      <c r="S230" s="40">
        <v>2</v>
      </c>
      <c r="T230" s="63">
        <v>1</v>
      </c>
    </row>
    <row r="231" spans="1:20" ht="25.5">
      <c r="A231" s="943"/>
      <c r="B231" s="1139"/>
      <c r="C231" s="1139"/>
      <c r="D231" s="62" t="s">
        <v>521</v>
      </c>
      <c r="E231" s="59" t="s">
        <v>1113</v>
      </c>
      <c r="F231" s="1141"/>
      <c r="G231" s="40" t="s">
        <v>28</v>
      </c>
      <c r="H231" s="40" t="s">
        <v>28</v>
      </c>
      <c r="I231" s="40" t="s">
        <v>28</v>
      </c>
      <c r="J231" s="40" t="s">
        <v>28</v>
      </c>
      <c r="K231" s="40">
        <v>3</v>
      </c>
      <c r="L231" s="40" t="s">
        <v>28</v>
      </c>
      <c r="M231" s="40">
        <v>1</v>
      </c>
      <c r="N231" s="40" t="s">
        <v>28</v>
      </c>
      <c r="O231" s="40">
        <v>1</v>
      </c>
      <c r="P231" s="40" t="s">
        <v>28</v>
      </c>
      <c r="Q231" s="40">
        <v>2</v>
      </c>
      <c r="R231" s="40" t="s">
        <v>28</v>
      </c>
      <c r="S231" s="40">
        <v>2</v>
      </c>
      <c r="T231" s="63">
        <v>1</v>
      </c>
    </row>
    <row r="232" spans="1:20" ht="25.5">
      <c r="A232" s="943"/>
      <c r="B232" s="1139"/>
      <c r="C232" s="1139"/>
      <c r="D232" s="62" t="s">
        <v>523</v>
      </c>
      <c r="E232" s="59" t="s">
        <v>1114</v>
      </c>
      <c r="F232" s="1141"/>
      <c r="G232" s="40" t="s">
        <v>28</v>
      </c>
      <c r="H232" s="40" t="s">
        <v>28</v>
      </c>
      <c r="I232" s="40" t="s">
        <v>28</v>
      </c>
      <c r="J232" s="40" t="s">
        <v>28</v>
      </c>
      <c r="K232" s="40">
        <v>3</v>
      </c>
      <c r="L232" s="40" t="s">
        <v>28</v>
      </c>
      <c r="M232" s="40">
        <v>1</v>
      </c>
      <c r="N232" s="40" t="s">
        <v>28</v>
      </c>
      <c r="O232" s="40">
        <v>1</v>
      </c>
      <c r="P232" s="40" t="s">
        <v>28</v>
      </c>
      <c r="Q232" s="40">
        <v>2</v>
      </c>
      <c r="R232" s="40" t="s">
        <v>28</v>
      </c>
      <c r="S232" s="40">
        <v>2</v>
      </c>
      <c r="T232" s="63">
        <v>1</v>
      </c>
    </row>
    <row r="233" spans="1:20" ht="25.5">
      <c r="A233" s="943"/>
      <c r="B233" s="1139"/>
      <c r="C233" s="1139"/>
      <c r="D233" s="62" t="s">
        <v>525</v>
      </c>
      <c r="E233" s="59" t="s">
        <v>1115</v>
      </c>
      <c r="F233" s="1141"/>
      <c r="G233" s="40" t="s">
        <v>28</v>
      </c>
      <c r="H233" s="40" t="s">
        <v>28</v>
      </c>
      <c r="I233" s="40" t="s">
        <v>28</v>
      </c>
      <c r="J233" s="40" t="s">
        <v>28</v>
      </c>
      <c r="K233" s="40">
        <v>3</v>
      </c>
      <c r="L233" s="40" t="s">
        <v>28</v>
      </c>
      <c r="M233" s="40">
        <v>1</v>
      </c>
      <c r="N233" s="40" t="s">
        <v>28</v>
      </c>
      <c r="O233" s="40">
        <v>1</v>
      </c>
      <c r="P233" s="40" t="s">
        <v>28</v>
      </c>
      <c r="Q233" s="40">
        <v>2</v>
      </c>
      <c r="R233" s="40" t="s">
        <v>28</v>
      </c>
      <c r="S233" s="40">
        <v>2</v>
      </c>
      <c r="T233" s="63">
        <v>1</v>
      </c>
    </row>
    <row r="234" spans="1:20">
      <c r="A234" s="943"/>
      <c r="B234" s="1139"/>
      <c r="C234" s="1139"/>
      <c r="D234" s="1134" t="s">
        <v>514</v>
      </c>
      <c r="E234" s="1135"/>
      <c r="F234" s="1142"/>
      <c r="G234" s="60" t="s">
        <v>28</v>
      </c>
      <c r="H234" s="60" t="s">
        <v>28</v>
      </c>
      <c r="I234" s="60" t="s">
        <v>28</v>
      </c>
      <c r="J234" s="60" t="s">
        <v>28</v>
      </c>
      <c r="K234" s="60">
        <v>3</v>
      </c>
      <c r="L234" s="60" t="s">
        <v>28</v>
      </c>
      <c r="M234" s="60">
        <v>1</v>
      </c>
      <c r="N234" s="60" t="s">
        <v>28</v>
      </c>
      <c r="O234" s="60">
        <v>1</v>
      </c>
      <c r="P234" s="60" t="s">
        <v>28</v>
      </c>
      <c r="Q234" s="60">
        <v>2</v>
      </c>
      <c r="R234" s="60" t="s">
        <v>28</v>
      </c>
      <c r="S234" s="60">
        <v>2</v>
      </c>
      <c r="T234" s="58">
        <v>1</v>
      </c>
    </row>
    <row r="235" spans="1:20" ht="25.5">
      <c r="A235" s="943" t="s">
        <v>527</v>
      </c>
      <c r="B235" s="1139" t="s">
        <v>1116</v>
      </c>
      <c r="C235" s="1139" t="s">
        <v>1117</v>
      </c>
      <c r="D235" s="62" t="s">
        <v>530</v>
      </c>
      <c r="E235" s="57" t="s">
        <v>1118</v>
      </c>
      <c r="F235" s="1140" t="s">
        <v>107</v>
      </c>
      <c r="G235" s="63" t="s">
        <v>28</v>
      </c>
      <c r="H235" s="63" t="s">
        <v>28</v>
      </c>
      <c r="I235" s="63" t="s">
        <v>28</v>
      </c>
      <c r="J235" s="63" t="s">
        <v>28</v>
      </c>
      <c r="K235" s="63" t="s">
        <v>28</v>
      </c>
      <c r="L235" s="63">
        <v>3</v>
      </c>
      <c r="M235" s="63">
        <v>2</v>
      </c>
      <c r="N235" s="63">
        <v>2</v>
      </c>
      <c r="O235" s="63">
        <v>2</v>
      </c>
      <c r="P235" s="63">
        <v>2</v>
      </c>
      <c r="Q235" s="63">
        <v>1</v>
      </c>
      <c r="R235" s="63">
        <v>1</v>
      </c>
      <c r="S235" s="63">
        <v>2</v>
      </c>
      <c r="T235" s="63">
        <v>1</v>
      </c>
    </row>
    <row r="236" spans="1:20" ht="25.5">
      <c r="A236" s="943"/>
      <c r="B236" s="1139"/>
      <c r="C236" s="1139"/>
      <c r="D236" s="62" t="s">
        <v>532</v>
      </c>
      <c r="E236" s="57" t="s">
        <v>1119</v>
      </c>
      <c r="F236" s="1141"/>
      <c r="G236" s="63" t="s">
        <v>28</v>
      </c>
      <c r="H236" s="63" t="s">
        <v>28</v>
      </c>
      <c r="I236" s="63" t="s">
        <v>28</v>
      </c>
      <c r="J236" s="63" t="s">
        <v>28</v>
      </c>
      <c r="K236" s="63" t="s">
        <v>28</v>
      </c>
      <c r="L236" s="63">
        <v>3</v>
      </c>
      <c r="M236" s="63">
        <v>2</v>
      </c>
      <c r="N236" s="63">
        <v>2</v>
      </c>
      <c r="O236" s="63">
        <v>2</v>
      </c>
      <c r="P236" s="63">
        <v>2</v>
      </c>
      <c r="Q236" s="63">
        <v>1</v>
      </c>
      <c r="R236" s="63">
        <v>1</v>
      </c>
      <c r="S236" s="63">
        <v>2</v>
      </c>
      <c r="T236" s="63">
        <v>1</v>
      </c>
    </row>
    <row r="237" spans="1:20" ht="25.5">
      <c r="A237" s="943"/>
      <c r="B237" s="1139"/>
      <c r="C237" s="1139"/>
      <c r="D237" s="62" t="s">
        <v>534</v>
      </c>
      <c r="E237" s="57" t="s">
        <v>1120</v>
      </c>
      <c r="F237" s="1141"/>
      <c r="G237" s="63" t="s">
        <v>28</v>
      </c>
      <c r="H237" s="63" t="s">
        <v>28</v>
      </c>
      <c r="I237" s="63" t="s">
        <v>28</v>
      </c>
      <c r="J237" s="63" t="s">
        <v>28</v>
      </c>
      <c r="K237" s="63" t="s">
        <v>28</v>
      </c>
      <c r="L237" s="63">
        <v>3</v>
      </c>
      <c r="M237" s="63">
        <v>2</v>
      </c>
      <c r="N237" s="63">
        <v>2</v>
      </c>
      <c r="O237" s="63">
        <v>2</v>
      </c>
      <c r="P237" s="63">
        <v>2</v>
      </c>
      <c r="Q237" s="63">
        <v>1</v>
      </c>
      <c r="R237" s="63">
        <v>1</v>
      </c>
      <c r="S237" s="63">
        <v>2</v>
      </c>
      <c r="T237" s="63">
        <v>1</v>
      </c>
    </row>
    <row r="238" spans="1:20" ht="25.5">
      <c r="A238" s="943"/>
      <c r="B238" s="1139"/>
      <c r="C238" s="1139"/>
      <c r="D238" s="62" t="s">
        <v>536</v>
      </c>
      <c r="E238" s="57" t="s">
        <v>1121</v>
      </c>
      <c r="F238" s="1141"/>
      <c r="G238" s="63" t="s">
        <v>28</v>
      </c>
      <c r="H238" s="63" t="s">
        <v>28</v>
      </c>
      <c r="I238" s="63" t="s">
        <v>28</v>
      </c>
      <c r="J238" s="63" t="s">
        <v>28</v>
      </c>
      <c r="K238" s="63" t="s">
        <v>28</v>
      </c>
      <c r="L238" s="63">
        <v>3</v>
      </c>
      <c r="M238" s="63">
        <v>2</v>
      </c>
      <c r="N238" s="63">
        <v>2</v>
      </c>
      <c r="O238" s="63">
        <v>2</v>
      </c>
      <c r="P238" s="63">
        <v>2</v>
      </c>
      <c r="Q238" s="63">
        <v>1</v>
      </c>
      <c r="R238" s="63">
        <v>1</v>
      </c>
      <c r="S238" s="63">
        <v>2</v>
      </c>
      <c r="T238" s="63">
        <v>1</v>
      </c>
    </row>
    <row r="239" spans="1:20">
      <c r="A239" s="943"/>
      <c r="B239" s="1139"/>
      <c r="C239" s="1139"/>
      <c r="D239" s="62" t="s">
        <v>538</v>
      </c>
      <c r="E239" s="57" t="s">
        <v>1122</v>
      </c>
      <c r="F239" s="1141"/>
      <c r="G239" s="63" t="s">
        <v>28</v>
      </c>
      <c r="H239" s="63" t="s">
        <v>28</v>
      </c>
      <c r="I239" s="63" t="s">
        <v>28</v>
      </c>
      <c r="J239" s="63" t="s">
        <v>28</v>
      </c>
      <c r="K239" s="63" t="s">
        <v>28</v>
      </c>
      <c r="L239" s="63">
        <v>3</v>
      </c>
      <c r="M239" s="63">
        <v>2</v>
      </c>
      <c r="N239" s="63">
        <v>2</v>
      </c>
      <c r="O239" s="63">
        <v>2</v>
      </c>
      <c r="P239" s="63">
        <v>2</v>
      </c>
      <c r="Q239" s="63">
        <v>1</v>
      </c>
      <c r="R239" s="63">
        <v>1</v>
      </c>
      <c r="S239" s="63">
        <v>2</v>
      </c>
      <c r="T239" s="63">
        <v>1</v>
      </c>
    </row>
    <row r="240" spans="1:20">
      <c r="A240" s="943"/>
      <c r="B240" s="1139"/>
      <c r="C240" s="1139"/>
      <c r="D240" s="1134" t="s">
        <v>527</v>
      </c>
      <c r="E240" s="1135"/>
      <c r="F240" s="1142"/>
      <c r="G240" s="58" t="s">
        <v>28</v>
      </c>
      <c r="H240" s="58" t="s">
        <v>28</v>
      </c>
      <c r="I240" s="58" t="s">
        <v>28</v>
      </c>
      <c r="J240" s="58" t="s">
        <v>28</v>
      </c>
      <c r="K240" s="58" t="s">
        <v>28</v>
      </c>
      <c r="L240" s="58">
        <v>3</v>
      </c>
      <c r="M240" s="58">
        <v>2</v>
      </c>
      <c r="N240" s="58">
        <v>2</v>
      </c>
      <c r="O240" s="58">
        <v>2</v>
      </c>
      <c r="P240" s="58">
        <v>2</v>
      </c>
      <c r="Q240" s="58">
        <v>1</v>
      </c>
      <c r="R240" s="58">
        <v>1</v>
      </c>
      <c r="S240" s="58">
        <v>2</v>
      </c>
      <c r="T240" s="58">
        <v>1</v>
      </c>
    </row>
    <row r="241" spans="1:20" ht="25.5">
      <c r="A241" s="943" t="s">
        <v>540</v>
      </c>
      <c r="B241" s="1139" t="s">
        <v>1123</v>
      </c>
      <c r="C241" s="1139" t="s">
        <v>1124</v>
      </c>
      <c r="D241" s="62" t="s">
        <v>543</v>
      </c>
      <c r="E241" s="57" t="s">
        <v>1125</v>
      </c>
      <c r="F241" s="1140" t="s">
        <v>27</v>
      </c>
      <c r="G241" s="63">
        <v>1</v>
      </c>
      <c r="H241" s="58" t="s">
        <v>28</v>
      </c>
      <c r="I241" s="63">
        <v>2</v>
      </c>
      <c r="J241" s="58" t="s">
        <v>28</v>
      </c>
      <c r="K241" s="63">
        <v>3</v>
      </c>
      <c r="L241" s="63">
        <v>1</v>
      </c>
      <c r="M241" s="58" t="s">
        <v>28</v>
      </c>
      <c r="N241" s="58" t="s">
        <v>28</v>
      </c>
      <c r="O241" s="58" t="s">
        <v>28</v>
      </c>
      <c r="P241" s="58" t="s">
        <v>28</v>
      </c>
      <c r="Q241" s="63">
        <v>2</v>
      </c>
      <c r="R241" s="58" t="s">
        <v>28</v>
      </c>
      <c r="S241" s="63">
        <v>2</v>
      </c>
      <c r="T241" s="63">
        <v>1</v>
      </c>
    </row>
    <row r="242" spans="1:20">
      <c r="A242" s="943"/>
      <c r="B242" s="1139"/>
      <c r="C242" s="1139"/>
      <c r="D242" s="62" t="s">
        <v>545</v>
      </c>
      <c r="E242" s="57" t="s">
        <v>1126</v>
      </c>
      <c r="F242" s="1141"/>
      <c r="G242" s="63">
        <v>1</v>
      </c>
      <c r="H242" s="58" t="s">
        <v>28</v>
      </c>
      <c r="I242" s="63">
        <v>2</v>
      </c>
      <c r="J242" s="58" t="s">
        <v>28</v>
      </c>
      <c r="K242" s="63">
        <v>3</v>
      </c>
      <c r="L242" s="63">
        <v>1</v>
      </c>
      <c r="M242" s="58" t="s">
        <v>28</v>
      </c>
      <c r="N242" s="58" t="s">
        <v>28</v>
      </c>
      <c r="O242" s="58" t="s">
        <v>28</v>
      </c>
      <c r="P242" s="58" t="s">
        <v>28</v>
      </c>
      <c r="Q242" s="63">
        <v>2</v>
      </c>
      <c r="R242" s="58" t="s">
        <v>28</v>
      </c>
      <c r="S242" s="63">
        <v>2</v>
      </c>
      <c r="T242" s="63">
        <v>1</v>
      </c>
    </row>
    <row r="243" spans="1:20" ht="25.5">
      <c r="A243" s="943"/>
      <c r="B243" s="1139"/>
      <c r="C243" s="1139"/>
      <c r="D243" s="62" t="s">
        <v>547</v>
      </c>
      <c r="E243" s="57" t="s">
        <v>1127</v>
      </c>
      <c r="F243" s="1141"/>
      <c r="G243" s="63">
        <v>1</v>
      </c>
      <c r="H243" s="58" t="s">
        <v>28</v>
      </c>
      <c r="I243" s="63">
        <v>2</v>
      </c>
      <c r="J243" s="58" t="s">
        <v>28</v>
      </c>
      <c r="K243" s="63">
        <v>3</v>
      </c>
      <c r="L243" s="63">
        <v>1</v>
      </c>
      <c r="M243" s="58" t="s">
        <v>28</v>
      </c>
      <c r="N243" s="58" t="s">
        <v>28</v>
      </c>
      <c r="O243" s="58" t="s">
        <v>28</v>
      </c>
      <c r="P243" s="58" t="s">
        <v>28</v>
      </c>
      <c r="Q243" s="63">
        <v>2</v>
      </c>
      <c r="R243" s="58" t="s">
        <v>28</v>
      </c>
      <c r="S243" s="63">
        <v>2</v>
      </c>
      <c r="T243" s="63">
        <v>1</v>
      </c>
    </row>
    <row r="244" spans="1:20">
      <c r="A244" s="943"/>
      <c r="B244" s="1139"/>
      <c r="C244" s="1139"/>
      <c r="D244" s="62" t="s">
        <v>549</v>
      </c>
      <c r="E244" s="57" t="s">
        <v>1128</v>
      </c>
      <c r="F244" s="1141"/>
      <c r="G244" s="63">
        <v>1</v>
      </c>
      <c r="H244" s="58" t="s">
        <v>28</v>
      </c>
      <c r="I244" s="63">
        <v>2</v>
      </c>
      <c r="J244" s="58" t="s">
        <v>28</v>
      </c>
      <c r="K244" s="63">
        <v>3</v>
      </c>
      <c r="L244" s="63">
        <v>1</v>
      </c>
      <c r="M244" s="58" t="s">
        <v>28</v>
      </c>
      <c r="N244" s="58" t="s">
        <v>28</v>
      </c>
      <c r="O244" s="58" t="s">
        <v>28</v>
      </c>
      <c r="P244" s="58" t="s">
        <v>28</v>
      </c>
      <c r="Q244" s="63">
        <v>2</v>
      </c>
      <c r="R244" s="58" t="s">
        <v>28</v>
      </c>
      <c r="S244" s="63">
        <v>2</v>
      </c>
      <c r="T244" s="63">
        <v>1</v>
      </c>
    </row>
    <row r="245" spans="1:20">
      <c r="A245" s="943"/>
      <c r="B245" s="1139"/>
      <c r="C245" s="1139"/>
      <c r="D245" s="62" t="s">
        <v>551</v>
      </c>
      <c r="E245" s="57" t="s">
        <v>1129</v>
      </c>
      <c r="F245" s="1141"/>
      <c r="G245" s="63">
        <v>1</v>
      </c>
      <c r="H245" s="58" t="s">
        <v>28</v>
      </c>
      <c r="I245" s="63">
        <v>2</v>
      </c>
      <c r="J245" s="58" t="s">
        <v>28</v>
      </c>
      <c r="K245" s="63">
        <v>3</v>
      </c>
      <c r="L245" s="63">
        <v>1</v>
      </c>
      <c r="M245" s="58" t="s">
        <v>28</v>
      </c>
      <c r="N245" s="58" t="s">
        <v>28</v>
      </c>
      <c r="O245" s="58" t="s">
        <v>28</v>
      </c>
      <c r="P245" s="58" t="s">
        <v>28</v>
      </c>
      <c r="Q245" s="63">
        <v>2</v>
      </c>
      <c r="R245" s="58" t="s">
        <v>28</v>
      </c>
      <c r="S245" s="63">
        <v>2</v>
      </c>
      <c r="T245" s="63">
        <v>1</v>
      </c>
    </row>
    <row r="246" spans="1:20">
      <c r="A246" s="943"/>
      <c r="B246" s="1139"/>
      <c r="C246" s="1139"/>
      <c r="D246" s="1134" t="s">
        <v>540</v>
      </c>
      <c r="E246" s="1135"/>
      <c r="F246" s="1142"/>
      <c r="G246" s="58">
        <v>1</v>
      </c>
      <c r="H246" s="58" t="s">
        <v>28</v>
      </c>
      <c r="I246" s="58">
        <v>2</v>
      </c>
      <c r="J246" s="58" t="s">
        <v>28</v>
      </c>
      <c r="K246" s="58">
        <v>3</v>
      </c>
      <c r="L246" s="58">
        <v>1</v>
      </c>
      <c r="M246" s="58" t="s">
        <v>28</v>
      </c>
      <c r="N246" s="58" t="s">
        <v>28</v>
      </c>
      <c r="O246" s="58" t="s">
        <v>28</v>
      </c>
      <c r="P246" s="58" t="s">
        <v>28</v>
      </c>
      <c r="Q246" s="58">
        <v>2</v>
      </c>
      <c r="R246" s="58" t="s">
        <v>28</v>
      </c>
      <c r="S246" s="58">
        <v>2</v>
      </c>
      <c r="T246" s="58">
        <v>1</v>
      </c>
    </row>
    <row r="247" spans="1:20">
      <c r="A247" s="943" t="s">
        <v>553</v>
      </c>
      <c r="B247" s="1139" t="s">
        <v>1130</v>
      </c>
      <c r="C247" s="1139" t="s">
        <v>1131</v>
      </c>
      <c r="D247" s="62" t="s">
        <v>556</v>
      </c>
      <c r="E247" s="57" t="s">
        <v>1132</v>
      </c>
      <c r="F247" s="1143" t="s">
        <v>107</v>
      </c>
      <c r="G247" s="63" t="s">
        <v>28</v>
      </c>
      <c r="H247" s="63" t="s">
        <v>28</v>
      </c>
      <c r="I247" s="63" t="s">
        <v>28</v>
      </c>
      <c r="J247" s="63" t="s">
        <v>28</v>
      </c>
      <c r="K247" s="63">
        <v>1</v>
      </c>
      <c r="L247" s="63" t="s">
        <v>28</v>
      </c>
      <c r="M247" s="63">
        <v>2</v>
      </c>
      <c r="N247" s="63" t="s">
        <v>28</v>
      </c>
      <c r="O247" s="63">
        <v>3</v>
      </c>
      <c r="P247" s="63">
        <v>1</v>
      </c>
      <c r="Q247" s="63">
        <v>2</v>
      </c>
      <c r="R247" s="63">
        <v>3</v>
      </c>
      <c r="S247" s="63">
        <v>1</v>
      </c>
      <c r="T247" s="63">
        <v>1</v>
      </c>
    </row>
    <row r="248" spans="1:20" ht="25.5">
      <c r="A248" s="943"/>
      <c r="B248" s="1139"/>
      <c r="C248" s="1139"/>
      <c r="D248" s="62" t="s">
        <v>558</v>
      </c>
      <c r="E248" s="57" t="s">
        <v>1133</v>
      </c>
      <c r="F248" s="1144"/>
      <c r="G248" s="58" t="s">
        <v>28</v>
      </c>
      <c r="H248" s="58" t="s">
        <v>28</v>
      </c>
      <c r="I248" s="58" t="s">
        <v>28</v>
      </c>
      <c r="J248" s="58" t="s">
        <v>28</v>
      </c>
      <c r="K248" s="58" t="s">
        <v>28</v>
      </c>
      <c r="L248" s="58" t="s">
        <v>28</v>
      </c>
      <c r="M248" s="58" t="s">
        <v>28</v>
      </c>
      <c r="N248" s="58" t="s">
        <v>28</v>
      </c>
      <c r="O248" s="58" t="s">
        <v>28</v>
      </c>
      <c r="P248" s="58" t="s">
        <v>28</v>
      </c>
      <c r="Q248" s="58" t="s">
        <v>28</v>
      </c>
      <c r="R248" s="58" t="s">
        <v>28</v>
      </c>
      <c r="S248" s="58" t="s">
        <v>28</v>
      </c>
      <c r="T248" s="58" t="s">
        <v>28</v>
      </c>
    </row>
    <row r="249" spans="1:20">
      <c r="A249" s="943"/>
      <c r="B249" s="1139"/>
      <c r="C249" s="1139"/>
      <c r="D249" s="62" t="s">
        <v>560</v>
      </c>
      <c r="E249" s="57" t="s">
        <v>1134</v>
      </c>
      <c r="F249" s="1144"/>
      <c r="G249" s="58" t="s">
        <v>28</v>
      </c>
      <c r="H249" s="58" t="s">
        <v>28</v>
      </c>
      <c r="I249" s="58" t="s">
        <v>28</v>
      </c>
      <c r="J249" s="58" t="s">
        <v>28</v>
      </c>
      <c r="K249" s="58" t="s">
        <v>28</v>
      </c>
      <c r="L249" s="58" t="s">
        <v>28</v>
      </c>
      <c r="M249" s="58" t="s">
        <v>28</v>
      </c>
      <c r="N249" s="58" t="s">
        <v>28</v>
      </c>
      <c r="O249" s="58" t="s">
        <v>28</v>
      </c>
      <c r="P249" s="58" t="s">
        <v>28</v>
      </c>
      <c r="Q249" s="58" t="s">
        <v>28</v>
      </c>
      <c r="R249" s="58" t="s">
        <v>28</v>
      </c>
      <c r="S249" s="58" t="s">
        <v>28</v>
      </c>
      <c r="T249" s="58" t="s">
        <v>28</v>
      </c>
    </row>
    <row r="250" spans="1:20">
      <c r="A250" s="943"/>
      <c r="B250" s="1139"/>
      <c r="C250" s="1139"/>
      <c r="D250" s="62" t="s">
        <v>562</v>
      </c>
      <c r="E250" s="57" t="s">
        <v>1135</v>
      </c>
      <c r="F250" s="1144"/>
      <c r="G250" s="58" t="s">
        <v>28</v>
      </c>
      <c r="H250" s="58" t="s">
        <v>28</v>
      </c>
      <c r="I250" s="58" t="s">
        <v>28</v>
      </c>
      <c r="J250" s="58" t="s">
        <v>28</v>
      </c>
      <c r="K250" s="58" t="s">
        <v>28</v>
      </c>
      <c r="L250" s="58" t="s">
        <v>28</v>
      </c>
      <c r="M250" s="58" t="s">
        <v>28</v>
      </c>
      <c r="N250" s="58" t="s">
        <v>28</v>
      </c>
      <c r="O250" s="58" t="s">
        <v>28</v>
      </c>
      <c r="P250" s="58" t="s">
        <v>28</v>
      </c>
      <c r="Q250" s="58" t="s">
        <v>28</v>
      </c>
      <c r="R250" s="58" t="s">
        <v>28</v>
      </c>
      <c r="S250" s="58" t="s">
        <v>28</v>
      </c>
      <c r="T250" s="58" t="s">
        <v>28</v>
      </c>
    </row>
    <row r="251" spans="1:20">
      <c r="A251" s="943"/>
      <c r="B251" s="1139"/>
      <c r="C251" s="1139"/>
      <c r="D251" s="1134" t="s">
        <v>553</v>
      </c>
      <c r="E251" s="1135"/>
      <c r="F251" s="1145"/>
      <c r="G251" s="58" t="s">
        <v>28</v>
      </c>
      <c r="H251" s="58" t="s">
        <v>28</v>
      </c>
      <c r="I251" s="58" t="s">
        <v>28</v>
      </c>
      <c r="J251" s="58" t="s">
        <v>28</v>
      </c>
      <c r="K251" s="58">
        <v>1</v>
      </c>
      <c r="L251" s="58" t="s">
        <v>28</v>
      </c>
      <c r="M251" s="58">
        <v>2</v>
      </c>
      <c r="N251" s="58" t="s">
        <v>28</v>
      </c>
      <c r="O251" s="58">
        <v>3</v>
      </c>
      <c r="P251" s="58">
        <v>1</v>
      </c>
      <c r="Q251" s="58">
        <v>2</v>
      </c>
      <c r="R251" s="58">
        <v>3</v>
      </c>
      <c r="S251" s="58">
        <v>1</v>
      </c>
      <c r="T251" s="58">
        <v>1</v>
      </c>
    </row>
    <row r="252" spans="1:20" ht="25.5">
      <c r="A252" s="943" t="s">
        <v>564</v>
      </c>
      <c r="B252" s="1139" t="s">
        <v>1136</v>
      </c>
      <c r="C252" s="1139" t="s">
        <v>1137</v>
      </c>
      <c r="D252" s="62" t="s">
        <v>567</v>
      </c>
      <c r="E252" s="57" t="s">
        <v>1138</v>
      </c>
      <c r="F252" s="1143" t="s">
        <v>107</v>
      </c>
      <c r="G252" s="40">
        <v>2</v>
      </c>
      <c r="H252" s="40">
        <v>2</v>
      </c>
      <c r="I252" s="40">
        <v>1</v>
      </c>
      <c r="J252" s="40">
        <v>1</v>
      </c>
      <c r="K252" s="40">
        <v>2</v>
      </c>
      <c r="L252" s="40">
        <v>1</v>
      </c>
      <c r="M252" s="40">
        <v>1</v>
      </c>
      <c r="N252" s="40" t="s">
        <v>28</v>
      </c>
      <c r="O252" s="40">
        <v>1</v>
      </c>
      <c r="P252" s="40" t="s">
        <v>28</v>
      </c>
      <c r="Q252" s="40" t="s">
        <v>28</v>
      </c>
      <c r="R252" s="40">
        <v>1</v>
      </c>
      <c r="S252" s="40">
        <v>2</v>
      </c>
      <c r="T252" s="40">
        <v>3</v>
      </c>
    </row>
    <row r="253" spans="1:20" ht="25.5">
      <c r="A253" s="943"/>
      <c r="B253" s="1139"/>
      <c r="C253" s="1139"/>
      <c r="D253" s="62" t="s">
        <v>569</v>
      </c>
      <c r="E253" s="57" t="s">
        <v>1139</v>
      </c>
      <c r="F253" s="1144"/>
      <c r="G253" s="40">
        <v>2</v>
      </c>
      <c r="H253" s="40">
        <v>2</v>
      </c>
      <c r="I253" s="40">
        <v>2</v>
      </c>
      <c r="J253" s="40">
        <v>2</v>
      </c>
      <c r="K253" s="40">
        <v>1</v>
      </c>
      <c r="L253" s="40" t="s">
        <v>28</v>
      </c>
      <c r="M253" s="40" t="s">
        <v>28</v>
      </c>
      <c r="N253" s="40" t="s">
        <v>28</v>
      </c>
      <c r="O253" s="40">
        <v>1</v>
      </c>
      <c r="P253" s="40" t="s">
        <v>28</v>
      </c>
      <c r="Q253" s="40" t="s">
        <v>28</v>
      </c>
      <c r="R253" s="40">
        <v>2</v>
      </c>
      <c r="S253" s="40">
        <v>2</v>
      </c>
      <c r="T253" s="40">
        <v>3</v>
      </c>
    </row>
    <row r="254" spans="1:20" ht="25.5">
      <c r="A254" s="943"/>
      <c r="B254" s="1139"/>
      <c r="C254" s="1139"/>
      <c r="D254" s="62" t="s">
        <v>571</v>
      </c>
      <c r="E254" s="57" t="s">
        <v>1140</v>
      </c>
      <c r="F254" s="1144"/>
      <c r="G254" s="40">
        <v>3</v>
      </c>
      <c r="H254" s="40">
        <v>2</v>
      </c>
      <c r="I254" s="40">
        <v>1</v>
      </c>
      <c r="J254" s="40">
        <v>2</v>
      </c>
      <c r="K254" s="40">
        <v>2</v>
      </c>
      <c r="L254" s="40" t="s">
        <v>28</v>
      </c>
      <c r="M254" s="40" t="s">
        <v>28</v>
      </c>
      <c r="N254" s="40">
        <v>1</v>
      </c>
      <c r="O254" s="40">
        <v>1</v>
      </c>
      <c r="P254" s="40">
        <v>1</v>
      </c>
      <c r="Q254" s="40" t="s">
        <v>28</v>
      </c>
      <c r="R254" s="40">
        <v>2</v>
      </c>
      <c r="S254" s="40">
        <v>2</v>
      </c>
      <c r="T254" s="40">
        <v>3</v>
      </c>
    </row>
    <row r="255" spans="1:20" ht="25.5">
      <c r="A255" s="943"/>
      <c r="B255" s="1139"/>
      <c r="C255" s="1139"/>
      <c r="D255" s="62" t="s">
        <v>1141</v>
      </c>
      <c r="E255" s="57" t="s">
        <v>1142</v>
      </c>
      <c r="F255" s="1144"/>
      <c r="G255" s="40">
        <v>3</v>
      </c>
      <c r="H255" s="40">
        <v>3</v>
      </c>
      <c r="I255" s="40">
        <v>2</v>
      </c>
      <c r="J255" s="40">
        <v>2</v>
      </c>
      <c r="K255" s="40">
        <v>2</v>
      </c>
      <c r="L255" s="40" t="s">
        <v>28</v>
      </c>
      <c r="M255" s="40" t="s">
        <v>28</v>
      </c>
      <c r="N255" s="40" t="s">
        <v>28</v>
      </c>
      <c r="O255" s="40">
        <v>1</v>
      </c>
      <c r="P255" s="40">
        <v>1</v>
      </c>
      <c r="Q255" s="40"/>
      <c r="R255" s="40">
        <v>2</v>
      </c>
      <c r="S255" s="40">
        <v>2</v>
      </c>
      <c r="T255" s="40">
        <v>3</v>
      </c>
    </row>
    <row r="256" spans="1:20">
      <c r="A256" s="943"/>
      <c r="B256" s="1139"/>
      <c r="C256" s="1139"/>
      <c r="D256" s="62" t="s">
        <v>573</v>
      </c>
      <c r="E256" s="57"/>
      <c r="F256" s="1144"/>
      <c r="G256" s="40">
        <v>2</v>
      </c>
      <c r="H256" s="40">
        <v>2</v>
      </c>
      <c r="I256" s="40">
        <v>1</v>
      </c>
      <c r="J256" s="40">
        <v>1</v>
      </c>
      <c r="K256" s="40">
        <v>1</v>
      </c>
      <c r="L256" s="40" t="s">
        <v>28</v>
      </c>
      <c r="M256" s="40" t="s">
        <v>28</v>
      </c>
      <c r="N256" s="40" t="s">
        <v>28</v>
      </c>
      <c r="O256" s="40" t="s">
        <v>28</v>
      </c>
      <c r="P256" s="40" t="s">
        <v>28</v>
      </c>
      <c r="Q256" s="40">
        <v>1</v>
      </c>
      <c r="R256" s="40">
        <v>2</v>
      </c>
      <c r="S256" s="40">
        <v>2</v>
      </c>
      <c r="T256" s="40">
        <v>3</v>
      </c>
    </row>
    <row r="257" spans="1:20">
      <c r="A257" s="943"/>
      <c r="B257" s="1139"/>
      <c r="C257" s="1139"/>
      <c r="D257" s="1134" t="s">
        <v>564</v>
      </c>
      <c r="E257" s="1135"/>
      <c r="F257" s="1145"/>
      <c r="G257" s="60">
        <v>2.4</v>
      </c>
      <c r="H257" s="60">
        <v>2.2000000000000002</v>
      </c>
      <c r="I257" s="60">
        <v>1.4</v>
      </c>
      <c r="J257" s="60">
        <v>1.6</v>
      </c>
      <c r="K257" s="60">
        <v>1.6</v>
      </c>
      <c r="L257" s="60" t="s">
        <v>28</v>
      </c>
      <c r="M257" s="60" t="s">
        <v>28</v>
      </c>
      <c r="N257" s="60">
        <v>1</v>
      </c>
      <c r="O257" s="60">
        <v>1</v>
      </c>
      <c r="P257" s="60" t="s">
        <v>28</v>
      </c>
      <c r="Q257" s="60" t="s">
        <v>28</v>
      </c>
      <c r="R257" s="60">
        <v>1.8</v>
      </c>
      <c r="S257" s="60">
        <v>2</v>
      </c>
      <c r="T257" s="60">
        <v>3</v>
      </c>
    </row>
    <row r="258" spans="1:20">
      <c r="A258" s="943" t="s">
        <v>575</v>
      </c>
      <c r="B258" s="1139" t="s">
        <v>576</v>
      </c>
      <c r="C258" s="1139" t="s">
        <v>1143</v>
      </c>
      <c r="D258" s="62" t="s">
        <v>578</v>
      </c>
      <c r="E258" s="57" t="s">
        <v>1144</v>
      </c>
      <c r="F258" s="1143" t="s">
        <v>107</v>
      </c>
      <c r="G258" s="40">
        <v>3</v>
      </c>
      <c r="H258" s="40">
        <v>1</v>
      </c>
      <c r="I258" s="40">
        <v>2</v>
      </c>
      <c r="J258" s="40">
        <v>1</v>
      </c>
      <c r="K258" s="40" t="s">
        <v>28</v>
      </c>
      <c r="L258" s="40" t="s">
        <v>28</v>
      </c>
      <c r="M258" s="40" t="s">
        <v>28</v>
      </c>
      <c r="N258" s="40" t="s">
        <v>28</v>
      </c>
      <c r="O258" s="40" t="s">
        <v>28</v>
      </c>
      <c r="P258" s="40" t="s">
        <v>28</v>
      </c>
      <c r="Q258" s="40" t="s">
        <v>28</v>
      </c>
      <c r="R258" s="40" t="s">
        <v>28</v>
      </c>
      <c r="S258" s="40">
        <v>3</v>
      </c>
      <c r="T258" s="40">
        <v>3</v>
      </c>
    </row>
    <row r="259" spans="1:20">
      <c r="A259" s="943"/>
      <c r="B259" s="1139"/>
      <c r="C259" s="1139"/>
      <c r="D259" s="62" t="s">
        <v>580</v>
      </c>
      <c r="E259" s="57" t="s">
        <v>1145</v>
      </c>
      <c r="F259" s="1144"/>
      <c r="G259" s="40">
        <v>1</v>
      </c>
      <c r="H259" s="40">
        <v>1</v>
      </c>
      <c r="I259" s="40">
        <v>3</v>
      </c>
      <c r="J259" s="40">
        <v>2</v>
      </c>
      <c r="K259" s="40" t="s">
        <v>28</v>
      </c>
      <c r="L259" s="40" t="s">
        <v>28</v>
      </c>
      <c r="M259" s="40" t="s">
        <v>28</v>
      </c>
      <c r="N259" s="40" t="s">
        <v>28</v>
      </c>
      <c r="O259" s="40" t="s">
        <v>28</v>
      </c>
      <c r="P259" s="40" t="s">
        <v>28</v>
      </c>
      <c r="Q259" s="40" t="s">
        <v>28</v>
      </c>
      <c r="R259" s="40" t="s">
        <v>28</v>
      </c>
      <c r="S259" s="40">
        <v>1</v>
      </c>
      <c r="T259" s="40">
        <v>2</v>
      </c>
    </row>
    <row r="260" spans="1:20">
      <c r="A260" s="943"/>
      <c r="B260" s="1139"/>
      <c r="C260" s="1139"/>
      <c r="D260" s="62" t="s">
        <v>582</v>
      </c>
      <c r="E260" s="57" t="s">
        <v>1146</v>
      </c>
      <c r="F260" s="1144"/>
      <c r="G260" s="40">
        <v>3</v>
      </c>
      <c r="H260" s="40">
        <v>2</v>
      </c>
      <c r="I260" s="40">
        <v>3</v>
      </c>
      <c r="J260" s="40">
        <v>3</v>
      </c>
      <c r="K260" s="40">
        <v>2</v>
      </c>
      <c r="L260" s="40" t="s">
        <v>28</v>
      </c>
      <c r="M260" s="40" t="s">
        <v>28</v>
      </c>
      <c r="N260" s="40" t="s">
        <v>28</v>
      </c>
      <c r="O260" s="40" t="s">
        <v>28</v>
      </c>
      <c r="P260" s="40">
        <v>1</v>
      </c>
      <c r="Q260" s="40" t="s">
        <v>28</v>
      </c>
      <c r="R260" s="40" t="s">
        <v>28</v>
      </c>
      <c r="S260" s="40">
        <v>3</v>
      </c>
      <c r="T260" s="40">
        <v>3</v>
      </c>
    </row>
    <row r="261" spans="1:20">
      <c r="A261" s="943"/>
      <c r="B261" s="1139"/>
      <c r="C261" s="1139"/>
      <c r="D261" s="62" t="s">
        <v>584</v>
      </c>
      <c r="E261" s="57" t="s">
        <v>1147</v>
      </c>
      <c r="F261" s="1144"/>
      <c r="G261" s="40">
        <v>3</v>
      </c>
      <c r="H261" s="40">
        <v>2</v>
      </c>
      <c r="I261" s="40">
        <v>2</v>
      </c>
      <c r="J261" s="40">
        <v>1</v>
      </c>
      <c r="K261" s="40">
        <v>3</v>
      </c>
      <c r="L261" s="40" t="s">
        <v>28</v>
      </c>
      <c r="M261" s="40" t="s">
        <v>28</v>
      </c>
      <c r="N261" s="40" t="s">
        <v>28</v>
      </c>
      <c r="O261" s="40" t="s">
        <v>28</v>
      </c>
      <c r="P261" s="40" t="s">
        <v>28</v>
      </c>
      <c r="Q261" s="40" t="s">
        <v>28</v>
      </c>
      <c r="R261" s="40">
        <v>2</v>
      </c>
      <c r="S261" s="40">
        <v>3</v>
      </c>
      <c r="T261" s="40">
        <v>2</v>
      </c>
    </row>
    <row r="262" spans="1:20" ht="25.5">
      <c r="A262" s="943"/>
      <c r="B262" s="1139"/>
      <c r="C262" s="1139"/>
      <c r="D262" s="62" t="s">
        <v>586</v>
      </c>
      <c r="E262" s="57" t="s">
        <v>1148</v>
      </c>
      <c r="F262" s="1144"/>
      <c r="G262" s="40">
        <v>2</v>
      </c>
      <c r="H262" s="40">
        <v>3</v>
      </c>
      <c r="I262" s="40">
        <v>3</v>
      </c>
      <c r="J262" s="40">
        <v>2</v>
      </c>
      <c r="K262" s="63" t="s">
        <v>28</v>
      </c>
      <c r="L262" s="40" t="s">
        <v>28</v>
      </c>
      <c r="M262" s="40" t="s">
        <v>28</v>
      </c>
      <c r="N262" s="40">
        <v>2</v>
      </c>
      <c r="O262" s="40" t="s">
        <v>28</v>
      </c>
      <c r="P262" s="40" t="s">
        <v>28</v>
      </c>
      <c r="Q262" s="40" t="s">
        <v>28</v>
      </c>
      <c r="R262" s="40">
        <v>1</v>
      </c>
      <c r="S262" s="40">
        <v>2</v>
      </c>
      <c r="T262" s="40">
        <v>3</v>
      </c>
    </row>
    <row r="263" spans="1:20">
      <c r="A263" s="943"/>
      <c r="B263" s="1139"/>
      <c r="C263" s="1139"/>
      <c r="D263" s="1134" t="s">
        <v>575</v>
      </c>
      <c r="E263" s="1135"/>
      <c r="F263" s="1145"/>
      <c r="G263" s="58">
        <v>2.4</v>
      </c>
      <c r="H263" s="58">
        <v>1.8</v>
      </c>
      <c r="I263" s="58">
        <v>2.6</v>
      </c>
      <c r="J263" s="58">
        <v>1.8</v>
      </c>
      <c r="K263" s="58">
        <v>2.5</v>
      </c>
      <c r="L263" s="60" t="s">
        <v>28</v>
      </c>
      <c r="M263" s="60" t="s">
        <v>28</v>
      </c>
      <c r="N263" s="60">
        <v>2</v>
      </c>
      <c r="O263" s="60" t="s">
        <v>28</v>
      </c>
      <c r="P263" s="60">
        <v>1</v>
      </c>
      <c r="Q263" s="60" t="s">
        <v>28</v>
      </c>
      <c r="R263" s="60">
        <v>1.5</v>
      </c>
      <c r="S263" s="58">
        <v>2.4</v>
      </c>
      <c r="T263" s="58">
        <v>2.6</v>
      </c>
    </row>
    <row r="264" spans="1:20" ht="25.5">
      <c r="A264" s="943" t="s">
        <v>588</v>
      </c>
      <c r="B264" s="1139" t="s">
        <v>1149</v>
      </c>
      <c r="C264" s="1139" t="s">
        <v>1150</v>
      </c>
      <c r="D264" s="62" t="s">
        <v>591</v>
      </c>
      <c r="E264" s="57" t="s">
        <v>1151</v>
      </c>
      <c r="F264" s="1140" t="s">
        <v>27</v>
      </c>
      <c r="G264" s="63" t="s">
        <v>28</v>
      </c>
      <c r="H264" s="63" t="s">
        <v>28</v>
      </c>
      <c r="I264" s="63" t="s">
        <v>28</v>
      </c>
      <c r="J264" s="63" t="s">
        <v>28</v>
      </c>
      <c r="K264" s="63">
        <v>3</v>
      </c>
      <c r="L264" s="63" t="s">
        <v>28</v>
      </c>
      <c r="M264" s="63">
        <v>1</v>
      </c>
      <c r="N264" s="63" t="s">
        <v>28</v>
      </c>
      <c r="O264" s="63">
        <v>1</v>
      </c>
      <c r="P264" s="63" t="s">
        <v>28</v>
      </c>
      <c r="Q264" s="63">
        <v>2</v>
      </c>
      <c r="R264" s="63" t="s">
        <v>28</v>
      </c>
      <c r="S264" s="63">
        <v>2</v>
      </c>
      <c r="T264" s="63">
        <v>1</v>
      </c>
    </row>
    <row r="265" spans="1:20" ht="38.25">
      <c r="A265" s="943"/>
      <c r="B265" s="1139"/>
      <c r="C265" s="1139"/>
      <c r="D265" s="62" t="s">
        <v>593</v>
      </c>
      <c r="E265" s="57" t="s">
        <v>1152</v>
      </c>
      <c r="F265" s="1141"/>
      <c r="G265" s="63" t="s">
        <v>28</v>
      </c>
      <c r="H265" s="63" t="s">
        <v>28</v>
      </c>
      <c r="I265" s="63" t="s">
        <v>28</v>
      </c>
      <c r="J265" s="63" t="s">
        <v>28</v>
      </c>
      <c r="K265" s="63">
        <v>3</v>
      </c>
      <c r="L265" s="63" t="s">
        <v>28</v>
      </c>
      <c r="M265" s="63">
        <v>1</v>
      </c>
      <c r="N265" s="63" t="s">
        <v>28</v>
      </c>
      <c r="O265" s="63">
        <v>1</v>
      </c>
      <c r="P265" s="63" t="s">
        <v>28</v>
      </c>
      <c r="Q265" s="63">
        <v>2</v>
      </c>
      <c r="R265" s="63" t="s">
        <v>28</v>
      </c>
      <c r="S265" s="63">
        <v>2</v>
      </c>
      <c r="T265" s="63">
        <v>1</v>
      </c>
    </row>
    <row r="266" spans="1:20" ht="38.25">
      <c r="A266" s="943"/>
      <c r="B266" s="1139"/>
      <c r="C266" s="1139"/>
      <c r="D266" s="62" t="s">
        <v>595</v>
      </c>
      <c r="E266" s="57" t="s">
        <v>1153</v>
      </c>
      <c r="F266" s="1141"/>
      <c r="G266" s="63" t="s">
        <v>28</v>
      </c>
      <c r="H266" s="63" t="s">
        <v>28</v>
      </c>
      <c r="I266" s="63" t="s">
        <v>28</v>
      </c>
      <c r="J266" s="63" t="s">
        <v>28</v>
      </c>
      <c r="K266" s="63">
        <v>3</v>
      </c>
      <c r="L266" s="63" t="s">
        <v>28</v>
      </c>
      <c r="M266" s="63">
        <v>1</v>
      </c>
      <c r="N266" s="63" t="s">
        <v>28</v>
      </c>
      <c r="O266" s="63">
        <v>1</v>
      </c>
      <c r="P266" s="63" t="s">
        <v>28</v>
      </c>
      <c r="Q266" s="63">
        <v>2</v>
      </c>
      <c r="R266" s="63" t="s">
        <v>28</v>
      </c>
      <c r="S266" s="63">
        <v>2</v>
      </c>
      <c r="T266" s="63">
        <v>1</v>
      </c>
    </row>
    <row r="267" spans="1:20" ht="25.5">
      <c r="A267" s="943"/>
      <c r="B267" s="1139"/>
      <c r="C267" s="1139"/>
      <c r="D267" s="62" t="s">
        <v>597</v>
      </c>
      <c r="E267" s="57" t="s">
        <v>1154</v>
      </c>
      <c r="F267" s="1141"/>
      <c r="G267" s="63" t="s">
        <v>28</v>
      </c>
      <c r="H267" s="63" t="s">
        <v>28</v>
      </c>
      <c r="I267" s="63" t="s">
        <v>28</v>
      </c>
      <c r="J267" s="63" t="s">
        <v>28</v>
      </c>
      <c r="K267" s="63">
        <v>3</v>
      </c>
      <c r="L267" s="63" t="s">
        <v>28</v>
      </c>
      <c r="M267" s="63">
        <v>1</v>
      </c>
      <c r="N267" s="63" t="s">
        <v>28</v>
      </c>
      <c r="O267" s="63">
        <v>1</v>
      </c>
      <c r="P267" s="63" t="s">
        <v>28</v>
      </c>
      <c r="Q267" s="63">
        <v>2</v>
      </c>
      <c r="R267" s="63" t="s">
        <v>28</v>
      </c>
      <c r="S267" s="63">
        <v>2</v>
      </c>
      <c r="T267" s="63">
        <v>1</v>
      </c>
    </row>
    <row r="268" spans="1:20" ht="25.5">
      <c r="A268" s="943"/>
      <c r="B268" s="1139"/>
      <c r="C268" s="1139"/>
      <c r="D268" s="62" t="s">
        <v>1155</v>
      </c>
      <c r="E268" s="57" t="s">
        <v>1156</v>
      </c>
      <c r="F268" s="1141"/>
      <c r="G268" s="63" t="s">
        <v>28</v>
      </c>
      <c r="H268" s="63" t="s">
        <v>28</v>
      </c>
      <c r="I268" s="63" t="s">
        <v>28</v>
      </c>
      <c r="J268" s="63" t="s">
        <v>28</v>
      </c>
      <c r="K268" s="63">
        <v>3</v>
      </c>
      <c r="L268" s="63" t="s">
        <v>28</v>
      </c>
      <c r="M268" s="63">
        <v>1</v>
      </c>
      <c r="N268" s="63" t="s">
        <v>28</v>
      </c>
      <c r="O268" s="63">
        <v>1</v>
      </c>
      <c r="P268" s="63" t="s">
        <v>28</v>
      </c>
      <c r="Q268" s="63">
        <v>2</v>
      </c>
      <c r="R268" s="63" t="s">
        <v>28</v>
      </c>
      <c r="S268" s="63">
        <v>2</v>
      </c>
      <c r="T268" s="63">
        <v>1</v>
      </c>
    </row>
    <row r="269" spans="1:20">
      <c r="A269" s="943"/>
      <c r="B269" s="1139"/>
      <c r="C269" s="1139"/>
      <c r="D269" s="1134" t="s">
        <v>588</v>
      </c>
      <c r="E269" s="1135"/>
      <c r="F269" s="1142"/>
      <c r="G269" s="58" t="s">
        <v>28</v>
      </c>
      <c r="H269" s="58" t="s">
        <v>28</v>
      </c>
      <c r="I269" s="58" t="s">
        <v>28</v>
      </c>
      <c r="J269" s="58" t="s">
        <v>28</v>
      </c>
      <c r="K269" s="58">
        <v>3</v>
      </c>
      <c r="L269" s="58" t="s">
        <v>28</v>
      </c>
      <c r="M269" s="58">
        <v>1</v>
      </c>
      <c r="N269" s="58" t="s">
        <v>28</v>
      </c>
      <c r="O269" s="58">
        <v>1</v>
      </c>
      <c r="P269" s="58" t="s">
        <v>28</v>
      </c>
      <c r="Q269" s="58">
        <v>2</v>
      </c>
      <c r="R269" s="58" t="s">
        <v>28</v>
      </c>
      <c r="S269" s="58">
        <v>2</v>
      </c>
      <c r="T269" s="58">
        <v>1</v>
      </c>
    </row>
    <row r="270" spans="1:20" ht="25.5">
      <c r="A270" s="943" t="s">
        <v>599</v>
      </c>
      <c r="B270" s="1139" t="s">
        <v>1157</v>
      </c>
      <c r="C270" s="1139" t="s">
        <v>1158</v>
      </c>
      <c r="D270" s="62" t="s">
        <v>602</v>
      </c>
      <c r="E270" s="59" t="s">
        <v>1159</v>
      </c>
      <c r="F270" s="1143" t="s">
        <v>27</v>
      </c>
      <c r="G270" s="63" t="s">
        <v>28</v>
      </c>
      <c r="H270" s="63" t="s">
        <v>28</v>
      </c>
      <c r="I270" s="63" t="s">
        <v>28</v>
      </c>
      <c r="J270" s="63" t="s">
        <v>28</v>
      </c>
      <c r="K270" s="63">
        <v>3</v>
      </c>
      <c r="L270" s="63" t="s">
        <v>28</v>
      </c>
      <c r="M270" s="63">
        <v>1</v>
      </c>
      <c r="N270" s="63" t="s">
        <v>28</v>
      </c>
      <c r="O270" s="63">
        <v>1</v>
      </c>
      <c r="P270" s="63" t="s">
        <v>28</v>
      </c>
      <c r="Q270" s="63">
        <v>2</v>
      </c>
      <c r="R270" s="63" t="s">
        <v>28</v>
      </c>
      <c r="S270" s="63">
        <v>2</v>
      </c>
      <c r="T270" s="63">
        <v>1</v>
      </c>
    </row>
    <row r="271" spans="1:20" ht="25.5">
      <c r="A271" s="943"/>
      <c r="B271" s="1139"/>
      <c r="C271" s="1139"/>
      <c r="D271" s="62" t="s">
        <v>604</v>
      </c>
      <c r="E271" s="59" t="s">
        <v>1160</v>
      </c>
      <c r="F271" s="1144"/>
      <c r="G271" s="63" t="s">
        <v>28</v>
      </c>
      <c r="H271" s="63" t="s">
        <v>28</v>
      </c>
      <c r="I271" s="63" t="s">
        <v>28</v>
      </c>
      <c r="J271" s="63" t="s">
        <v>28</v>
      </c>
      <c r="K271" s="63">
        <v>3</v>
      </c>
      <c r="L271" s="63" t="s">
        <v>28</v>
      </c>
      <c r="M271" s="63">
        <v>1</v>
      </c>
      <c r="N271" s="63" t="s">
        <v>28</v>
      </c>
      <c r="O271" s="63">
        <v>1</v>
      </c>
      <c r="P271" s="63" t="s">
        <v>28</v>
      </c>
      <c r="Q271" s="63">
        <v>2</v>
      </c>
      <c r="R271" s="63" t="s">
        <v>28</v>
      </c>
      <c r="S271" s="63">
        <v>2</v>
      </c>
      <c r="T271" s="63">
        <v>1</v>
      </c>
    </row>
    <row r="272" spans="1:20" ht="25.5">
      <c r="A272" s="943"/>
      <c r="B272" s="1139"/>
      <c r="C272" s="1139"/>
      <c r="D272" s="62" t="s">
        <v>606</v>
      </c>
      <c r="E272" s="59" t="s">
        <v>1161</v>
      </c>
      <c r="F272" s="1144"/>
      <c r="G272" s="63" t="s">
        <v>28</v>
      </c>
      <c r="H272" s="63" t="s">
        <v>28</v>
      </c>
      <c r="I272" s="63" t="s">
        <v>28</v>
      </c>
      <c r="J272" s="63" t="s">
        <v>28</v>
      </c>
      <c r="K272" s="63">
        <v>3</v>
      </c>
      <c r="L272" s="63" t="s">
        <v>28</v>
      </c>
      <c r="M272" s="63">
        <v>1</v>
      </c>
      <c r="N272" s="63" t="s">
        <v>28</v>
      </c>
      <c r="O272" s="63">
        <v>1</v>
      </c>
      <c r="P272" s="63" t="s">
        <v>28</v>
      </c>
      <c r="Q272" s="63">
        <v>2</v>
      </c>
      <c r="R272" s="63" t="s">
        <v>28</v>
      </c>
      <c r="S272" s="63">
        <v>2</v>
      </c>
      <c r="T272" s="63">
        <v>1</v>
      </c>
    </row>
    <row r="273" spans="1:20" ht="25.5">
      <c r="A273" s="943"/>
      <c r="B273" s="1139"/>
      <c r="C273" s="1139"/>
      <c r="D273" s="62" t="s">
        <v>608</v>
      </c>
      <c r="E273" s="61" t="s">
        <v>1162</v>
      </c>
      <c r="F273" s="1144"/>
      <c r="G273" s="63" t="s">
        <v>28</v>
      </c>
      <c r="H273" s="63" t="s">
        <v>28</v>
      </c>
      <c r="I273" s="63" t="s">
        <v>28</v>
      </c>
      <c r="J273" s="63" t="s">
        <v>28</v>
      </c>
      <c r="K273" s="63">
        <v>3</v>
      </c>
      <c r="L273" s="63" t="s">
        <v>28</v>
      </c>
      <c r="M273" s="63">
        <v>1</v>
      </c>
      <c r="N273" s="63" t="s">
        <v>28</v>
      </c>
      <c r="O273" s="63">
        <v>1</v>
      </c>
      <c r="P273" s="63" t="s">
        <v>28</v>
      </c>
      <c r="Q273" s="63">
        <v>2</v>
      </c>
      <c r="R273" s="63" t="s">
        <v>28</v>
      </c>
      <c r="S273" s="63">
        <v>2</v>
      </c>
      <c r="T273" s="63">
        <v>1</v>
      </c>
    </row>
    <row r="274" spans="1:20" ht="38.25">
      <c r="A274" s="943"/>
      <c r="B274" s="1139"/>
      <c r="C274" s="1139"/>
      <c r="D274" s="62" t="s">
        <v>610</v>
      </c>
      <c r="E274" s="59" t="s">
        <v>1163</v>
      </c>
      <c r="F274" s="1144"/>
      <c r="G274" s="63" t="s">
        <v>28</v>
      </c>
      <c r="H274" s="63" t="s">
        <v>28</v>
      </c>
      <c r="I274" s="63" t="s">
        <v>28</v>
      </c>
      <c r="J274" s="63" t="s">
        <v>28</v>
      </c>
      <c r="K274" s="63">
        <v>3</v>
      </c>
      <c r="L274" s="63" t="s">
        <v>28</v>
      </c>
      <c r="M274" s="63">
        <v>1</v>
      </c>
      <c r="N274" s="63" t="s">
        <v>28</v>
      </c>
      <c r="O274" s="63">
        <v>1</v>
      </c>
      <c r="P274" s="63" t="s">
        <v>28</v>
      </c>
      <c r="Q274" s="63">
        <v>2</v>
      </c>
      <c r="R274" s="63" t="s">
        <v>28</v>
      </c>
      <c r="S274" s="63">
        <v>2</v>
      </c>
      <c r="T274" s="63">
        <v>1</v>
      </c>
    </row>
    <row r="275" spans="1:20">
      <c r="A275" s="943"/>
      <c r="B275" s="1139"/>
      <c r="C275" s="1139"/>
      <c r="D275" s="1134" t="s">
        <v>599</v>
      </c>
      <c r="E275" s="1135"/>
      <c r="F275" s="1145"/>
      <c r="G275" s="58" t="s">
        <v>28</v>
      </c>
      <c r="H275" s="58" t="s">
        <v>28</v>
      </c>
      <c r="I275" s="58" t="s">
        <v>28</v>
      </c>
      <c r="J275" s="58" t="s">
        <v>28</v>
      </c>
      <c r="K275" s="58">
        <v>3</v>
      </c>
      <c r="L275" s="58" t="s">
        <v>28</v>
      </c>
      <c r="M275" s="58">
        <v>1</v>
      </c>
      <c r="N275" s="58" t="s">
        <v>28</v>
      </c>
      <c r="O275" s="58">
        <v>1</v>
      </c>
      <c r="P275" s="58" t="s">
        <v>28</v>
      </c>
      <c r="Q275" s="58">
        <v>2</v>
      </c>
      <c r="R275" s="58" t="s">
        <v>28</v>
      </c>
      <c r="S275" s="58">
        <v>2</v>
      </c>
      <c r="T275" s="58">
        <v>1</v>
      </c>
    </row>
    <row r="276" spans="1:20" ht="25.5">
      <c r="A276" s="943" t="s">
        <v>612</v>
      </c>
      <c r="B276" s="1139" t="s">
        <v>1164</v>
      </c>
      <c r="C276" s="1139" t="s">
        <v>1165</v>
      </c>
      <c r="D276" s="62" t="s">
        <v>615</v>
      </c>
      <c r="E276" s="57" t="s">
        <v>1166</v>
      </c>
      <c r="F276" s="1143" t="s">
        <v>27</v>
      </c>
      <c r="G276" s="40">
        <v>2</v>
      </c>
      <c r="H276" s="40">
        <v>2</v>
      </c>
      <c r="I276" s="40" t="s">
        <v>28</v>
      </c>
      <c r="J276" s="40">
        <v>3</v>
      </c>
      <c r="K276" s="40">
        <v>2</v>
      </c>
      <c r="L276" s="40" t="s">
        <v>28</v>
      </c>
      <c r="M276" s="40" t="s">
        <v>28</v>
      </c>
      <c r="N276" s="40" t="s">
        <v>28</v>
      </c>
      <c r="O276" s="40" t="s">
        <v>28</v>
      </c>
      <c r="P276" s="40" t="s">
        <v>28</v>
      </c>
      <c r="Q276" s="40" t="s">
        <v>28</v>
      </c>
      <c r="R276" s="40" t="s">
        <v>28</v>
      </c>
      <c r="S276" s="40">
        <v>2</v>
      </c>
      <c r="T276" s="40" t="s">
        <v>28</v>
      </c>
    </row>
    <row r="277" spans="1:20" ht="25.5">
      <c r="A277" s="943"/>
      <c r="B277" s="1139"/>
      <c r="C277" s="1139"/>
      <c r="D277" s="62" t="s">
        <v>617</v>
      </c>
      <c r="E277" s="57" t="s">
        <v>1167</v>
      </c>
      <c r="F277" s="1144"/>
      <c r="G277" s="40">
        <v>2</v>
      </c>
      <c r="H277" s="40">
        <v>2</v>
      </c>
      <c r="I277" s="40" t="s">
        <v>28</v>
      </c>
      <c r="J277" s="40">
        <v>3</v>
      </c>
      <c r="K277" s="40">
        <v>2</v>
      </c>
      <c r="L277" s="40" t="s">
        <v>28</v>
      </c>
      <c r="M277" s="40" t="s">
        <v>28</v>
      </c>
      <c r="N277" s="40" t="s">
        <v>28</v>
      </c>
      <c r="O277" s="40" t="s">
        <v>28</v>
      </c>
      <c r="P277" s="40" t="s">
        <v>28</v>
      </c>
      <c r="Q277" s="40" t="s">
        <v>28</v>
      </c>
      <c r="R277" s="40" t="s">
        <v>28</v>
      </c>
      <c r="S277" s="40">
        <v>2</v>
      </c>
      <c r="T277" s="40" t="s">
        <v>28</v>
      </c>
    </row>
    <row r="278" spans="1:20" ht="25.5">
      <c r="A278" s="943"/>
      <c r="B278" s="1139"/>
      <c r="C278" s="1139"/>
      <c r="D278" s="62" t="s">
        <v>619</v>
      </c>
      <c r="E278" s="57" t="s">
        <v>1168</v>
      </c>
      <c r="F278" s="1144"/>
      <c r="G278" s="40">
        <v>2</v>
      </c>
      <c r="H278" s="40">
        <v>2</v>
      </c>
      <c r="I278" s="40" t="s">
        <v>28</v>
      </c>
      <c r="J278" s="40">
        <v>3</v>
      </c>
      <c r="K278" s="40">
        <v>2</v>
      </c>
      <c r="L278" s="40" t="s">
        <v>28</v>
      </c>
      <c r="M278" s="40" t="s">
        <v>28</v>
      </c>
      <c r="N278" s="40" t="s">
        <v>28</v>
      </c>
      <c r="O278" s="40" t="s">
        <v>28</v>
      </c>
      <c r="P278" s="40" t="s">
        <v>28</v>
      </c>
      <c r="Q278" s="40" t="s">
        <v>28</v>
      </c>
      <c r="R278" s="40" t="s">
        <v>28</v>
      </c>
      <c r="S278" s="40">
        <v>2</v>
      </c>
      <c r="T278" s="40" t="s">
        <v>28</v>
      </c>
    </row>
    <row r="279" spans="1:20">
      <c r="A279" s="943"/>
      <c r="B279" s="1139"/>
      <c r="C279" s="1139"/>
      <c r="D279" s="62" t="s">
        <v>621</v>
      </c>
      <c r="E279" s="57" t="s">
        <v>1169</v>
      </c>
      <c r="F279" s="1144"/>
      <c r="G279" s="40">
        <v>2</v>
      </c>
      <c r="H279" s="40">
        <v>2</v>
      </c>
      <c r="I279" s="40" t="s">
        <v>28</v>
      </c>
      <c r="J279" s="40">
        <v>3</v>
      </c>
      <c r="K279" s="40">
        <v>2</v>
      </c>
      <c r="L279" s="40" t="s">
        <v>28</v>
      </c>
      <c r="M279" s="40" t="s">
        <v>28</v>
      </c>
      <c r="N279" s="40" t="s">
        <v>28</v>
      </c>
      <c r="O279" s="40" t="s">
        <v>28</v>
      </c>
      <c r="P279" s="40" t="s">
        <v>28</v>
      </c>
      <c r="Q279" s="40" t="s">
        <v>28</v>
      </c>
      <c r="R279" s="40" t="s">
        <v>28</v>
      </c>
      <c r="S279" s="40">
        <v>2</v>
      </c>
      <c r="T279" s="40" t="s">
        <v>28</v>
      </c>
    </row>
    <row r="280" spans="1:20" ht="25.5">
      <c r="A280" s="943"/>
      <c r="B280" s="1139"/>
      <c r="C280" s="1139"/>
      <c r="D280" s="62" t="s">
        <v>623</v>
      </c>
      <c r="E280" s="57" t="s">
        <v>1170</v>
      </c>
      <c r="F280" s="1144"/>
      <c r="G280" s="40">
        <v>2</v>
      </c>
      <c r="H280" s="40">
        <v>2</v>
      </c>
      <c r="I280" s="40" t="s">
        <v>28</v>
      </c>
      <c r="J280" s="40">
        <v>3</v>
      </c>
      <c r="K280" s="40">
        <v>2</v>
      </c>
      <c r="L280" s="40" t="s">
        <v>28</v>
      </c>
      <c r="M280" s="40" t="s">
        <v>28</v>
      </c>
      <c r="N280" s="40" t="s">
        <v>28</v>
      </c>
      <c r="O280" s="40" t="s">
        <v>28</v>
      </c>
      <c r="P280" s="40" t="s">
        <v>28</v>
      </c>
      <c r="Q280" s="40" t="s">
        <v>28</v>
      </c>
      <c r="R280" s="40" t="s">
        <v>28</v>
      </c>
      <c r="S280" s="40">
        <v>2</v>
      </c>
      <c r="T280" s="40" t="s">
        <v>28</v>
      </c>
    </row>
    <row r="281" spans="1:20">
      <c r="A281" s="943"/>
      <c r="B281" s="1139"/>
      <c r="C281" s="1139"/>
      <c r="D281" s="1134" t="s">
        <v>612</v>
      </c>
      <c r="E281" s="1146"/>
      <c r="F281" s="1145"/>
      <c r="G281" s="60">
        <v>2</v>
      </c>
      <c r="H281" s="60">
        <v>2</v>
      </c>
      <c r="I281" s="60" t="s">
        <v>28</v>
      </c>
      <c r="J281" s="60">
        <v>3</v>
      </c>
      <c r="K281" s="60">
        <v>2</v>
      </c>
      <c r="L281" s="60" t="s">
        <v>28</v>
      </c>
      <c r="M281" s="60" t="s">
        <v>28</v>
      </c>
      <c r="N281" s="60" t="s">
        <v>28</v>
      </c>
      <c r="O281" s="60" t="s">
        <v>28</v>
      </c>
      <c r="P281" s="60" t="s">
        <v>28</v>
      </c>
      <c r="Q281" s="60" t="s">
        <v>28</v>
      </c>
      <c r="R281" s="60" t="s">
        <v>28</v>
      </c>
      <c r="S281" s="60">
        <v>2</v>
      </c>
      <c r="T281" s="60" t="s">
        <v>28</v>
      </c>
    </row>
    <row r="282" spans="1:20" ht="25.5">
      <c r="A282" s="943" t="s">
        <v>625</v>
      </c>
      <c r="B282" s="1139" t="s">
        <v>1171</v>
      </c>
      <c r="C282" s="1139" t="s">
        <v>1172</v>
      </c>
      <c r="D282" s="62" t="s">
        <v>628</v>
      </c>
      <c r="E282" s="57" t="s">
        <v>1173</v>
      </c>
      <c r="F282" s="1140" t="s">
        <v>27</v>
      </c>
      <c r="G282" s="40">
        <v>2</v>
      </c>
      <c r="H282" s="40">
        <v>2</v>
      </c>
      <c r="I282" s="40">
        <v>2</v>
      </c>
      <c r="J282" s="40">
        <v>3</v>
      </c>
      <c r="K282" s="40" t="s">
        <v>28</v>
      </c>
      <c r="L282" s="40" t="s">
        <v>28</v>
      </c>
      <c r="M282" s="40" t="s">
        <v>28</v>
      </c>
      <c r="N282" s="40" t="s">
        <v>28</v>
      </c>
      <c r="O282" s="40" t="s">
        <v>28</v>
      </c>
      <c r="P282" s="40" t="s">
        <v>28</v>
      </c>
      <c r="Q282" s="40" t="s">
        <v>28</v>
      </c>
      <c r="R282" s="40" t="s">
        <v>28</v>
      </c>
      <c r="S282" s="40">
        <v>2</v>
      </c>
      <c r="T282" s="40">
        <v>1</v>
      </c>
    </row>
    <row r="283" spans="1:20" ht="25.5">
      <c r="A283" s="943"/>
      <c r="B283" s="1139"/>
      <c r="C283" s="1139"/>
      <c r="D283" s="62" t="s">
        <v>630</v>
      </c>
      <c r="E283" s="57" t="s">
        <v>1174</v>
      </c>
      <c r="F283" s="1141"/>
      <c r="G283" s="40">
        <v>2</v>
      </c>
      <c r="H283" s="40">
        <v>2</v>
      </c>
      <c r="I283" s="40">
        <v>2</v>
      </c>
      <c r="J283" s="40">
        <v>3</v>
      </c>
      <c r="K283" s="40" t="s">
        <v>28</v>
      </c>
      <c r="L283" s="40" t="s">
        <v>28</v>
      </c>
      <c r="M283" s="40" t="s">
        <v>28</v>
      </c>
      <c r="N283" s="40" t="s">
        <v>28</v>
      </c>
      <c r="O283" s="40" t="s">
        <v>28</v>
      </c>
      <c r="P283" s="40" t="s">
        <v>28</v>
      </c>
      <c r="Q283" s="40" t="s">
        <v>28</v>
      </c>
      <c r="R283" s="40" t="s">
        <v>28</v>
      </c>
      <c r="S283" s="40">
        <v>2</v>
      </c>
      <c r="T283" s="40">
        <v>1</v>
      </c>
    </row>
    <row r="284" spans="1:20">
      <c r="A284" s="943"/>
      <c r="B284" s="1139"/>
      <c r="C284" s="1139"/>
      <c r="D284" s="62" t="s">
        <v>632</v>
      </c>
      <c r="E284" s="57" t="s">
        <v>1175</v>
      </c>
      <c r="F284" s="1141"/>
      <c r="G284" s="40">
        <v>2</v>
      </c>
      <c r="H284" s="40">
        <v>2</v>
      </c>
      <c r="I284" s="40">
        <v>2</v>
      </c>
      <c r="J284" s="40">
        <v>3</v>
      </c>
      <c r="K284" s="40" t="s">
        <v>28</v>
      </c>
      <c r="L284" s="40" t="s">
        <v>28</v>
      </c>
      <c r="M284" s="40" t="s">
        <v>28</v>
      </c>
      <c r="N284" s="40" t="s">
        <v>28</v>
      </c>
      <c r="O284" s="40" t="s">
        <v>28</v>
      </c>
      <c r="P284" s="40" t="s">
        <v>28</v>
      </c>
      <c r="Q284" s="40" t="s">
        <v>28</v>
      </c>
      <c r="R284" s="40" t="s">
        <v>28</v>
      </c>
      <c r="S284" s="40">
        <v>2</v>
      </c>
      <c r="T284" s="40">
        <v>1</v>
      </c>
    </row>
    <row r="285" spans="1:20" ht="25.5">
      <c r="A285" s="943"/>
      <c r="B285" s="1139"/>
      <c r="C285" s="1139"/>
      <c r="D285" s="62" t="s">
        <v>634</v>
      </c>
      <c r="E285" s="59" t="s">
        <v>1176</v>
      </c>
      <c r="F285" s="1141"/>
      <c r="G285" s="40">
        <v>2</v>
      </c>
      <c r="H285" s="40">
        <v>2</v>
      </c>
      <c r="I285" s="40">
        <v>2</v>
      </c>
      <c r="J285" s="40">
        <v>3</v>
      </c>
      <c r="K285" s="40" t="s">
        <v>28</v>
      </c>
      <c r="L285" s="40" t="s">
        <v>28</v>
      </c>
      <c r="M285" s="40" t="s">
        <v>28</v>
      </c>
      <c r="N285" s="40" t="s">
        <v>28</v>
      </c>
      <c r="O285" s="40" t="s">
        <v>28</v>
      </c>
      <c r="P285" s="40" t="s">
        <v>28</v>
      </c>
      <c r="Q285" s="40" t="s">
        <v>28</v>
      </c>
      <c r="R285" s="40" t="s">
        <v>28</v>
      </c>
      <c r="S285" s="40">
        <v>2</v>
      </c>
      <c r="T285" s="40">
        <v>1</v>
      </c>
    </row>
    <row r="286" spans="1:20" ht="25.5">
      <c r="A286" s="943"/>
      <c r="B286" s="1139"/>
      <c r="C286" s="1139"/>
      <c r="D286" s="62" t="s">
        <v>636</v>
      </c>
      <c r="E286" s="59" t="s">
        <v>1177</v>
      </c>
      <c r="F286" s="1141"/>
      <c r="G286" s="40">
        <v>2</v>
      </c>
      <c r="H286" s="40">
        <v>2</v>
      </c>
      <c r="I286" s="40">
        <v>2</v>
      </c>
      <c r="J286" s="40">
        <v>3</v>
      </c>
      <c r="K286" s="40" t="s">
        <v>28</v>
      </c>
      <c r="L286" s="40" t="s">
        <v>28</v>
      </c>
      <c r="M286" s="40" t="s">
        <v>28</v>
      </c>
      <c r="N286" s="40" t="s">
        <v>28</v>
      </c>
      <c r="O286" s="40" t="s">
        <v>28</v>
      </c>
      <c r="P286" s="40" t="s">
        <v>28</v>
      </c>
      <c r="Q286" s="40" t="s">
        <v>28</v>
      </c>
      <c r="R286" s="40" t="s">
        <v>28</v>
      </c>
      <c r="S286" s="40">
        <v>2</v>
      </c>
      <c r="T286" s="40">
        <v>1</v>
      </c>
    </row>
    <row r="287" spans="1:20">
      <c r="A287" s="943"/>
      <c r="B287" s="1139"/>
      <c r="C287" s="1139"/>
      <c r="D287" s="1134" t="s">
        <v>625</v>
      </c>
      <c r="E287" s="1135"/>
      <c r="F287" s="1142"/>
      <c r="G287" s="60">
        <v>2</v>
      </c>
      <c r="H287" s="60">
        <v>2</v>
      </c>
      <c r="I287" s="60">
        <v>2</v>
      </c>
      <c r="J287" s="60">
        <v>3</v>
      </c>
      <c r="K287" s="60" t="s">
        <v>28</v>
      </c>
      <c r="L287" s="60" t="s">
        <v>28</v>
      </c>
      <c r="M287" s="60" t="s">
        <v>28</v>
      </c>
      <c r="N287" s="60" t="s">
        <v>28</v>
      </c>
      <c r="O287" s="60" t="s">
        <v>28</v>
      </c>
      <c r="P287" s="60" t="s">
        <v>28</v>
      </c>
      <c r="Q287" s="60" t="s">
        <v>28</v>
      </c>
      <c r="R287" s="60" t="s">
        <v>28</v>
      </c>
      <c r="S287" s="60">
        <v>2</v>
      </c>
      <c r="T287" s="60">
        <v>1</v>
      </c>
    </row>
    <row r="288" spans="1:20" ht="25.5">
      <c r="A288" s="943" t="s">
        <v>638</v>
      </c>
      <c r="B288" s="1139" t="s">
        <v>1178</v>
      </c>
      <c r="C288" s="1139" t="s">
        <v>1179</v>
      </c>
      <c r="D288" s="62" t="s">
        <v>641</v>
      </c>
      <c r="E288" s="59" t="s">
        <v>1180</v>
      </c>
      <c r="F288" s="1143" t="s">
        <v>27</v>
      </c>
      <c r="G288" s="40">
        <v>2</v>
      </c>
      <c r="H288" s="40">
        <v>2</v>
      </c>
      <c r="I288" s="63">
        <v>1</v>
      </c>
      <c r="J288" s="63">
        <v>1</v>
      </c>
      <c r="K288" s="40">
        <v>1</v>
      </c>
      <c r="L288" s="63">
        <v>1</v>
      </c>
      <c r="M288" s="63">
        <v>1</v>
      </c>
      <c r="N288" s="63" t="s">
        <v>28</v>
      </c>
      <c r="O288" s="63" t="s">
        <v>28</v>
      </c>
      <c r="P288" s="63" t="s">
        <v>28</v>
      </c>
      <c r="Q288" s="63">
        <v>2</v>
      </c>
      <c r="R288" s="63">
        <v>1</v>
      </c>
      <c r="S288" s="40">
        <v>2</v>
      </c>
      <c r="T288" s="40">
        <v>3</v>
      </c>
    </row>
    <row r="289" spans="1:20" ht="25.5">
      <c r="A289" s="943"/>
      <c r="B289" s="1139"/>
      <c r="C289" s="1139"/>
      <c r="D289" s="62" t="s">
        <v>643</v>
      </c>
      <c r="E289" s="59" t="s">
        <v>1181</v>
      </c>
      <c r="F289" s="1144"/>
      <c r="G289" s="40">
        <v>2</v>
      </c>
      <c r="H289" s="40">
        <v>2</v>
      </c>
      <c r="I289" s="63">
        <v>2</v>
      </c>
      <c r="J289" s="63">
        <v>1</v>
      </c>
      <c r="K289" s="40">
        <v>1</v>
      </c>
      <c r="L289" s="63">
        <v>2</v>
      </c>
      <c r="M289" s="63">
        <v>2</v>
      </c>
      <c r="N289" s="63" t="s">
        <v>28</v>
      </c>
      <c r="O289" s="63">
        <v>1</v>
      </c>
      <c r="P289" s="63" t="s">
        <v>28</v>
      </c>
      <c r="Q289" s="63" t="s">
        <v>28</v>
      </c>
      <c r="R289" s="63">
        <v>2</v>
      </c>
      <c r="S289" s="40">
        <v>2</v>
      </c>
      <c r="T289" s="40">
        <v>3</v>
      </c>
    </row>
    <row r="290" spans="1:20" ht="25.5">
      <c r="A290" s="943"/>
      <c r="B290" s="1139"/>
      <c r="C290" s="1139"/>
      <c r="D290" s="62" t="s">
        <v>645</v>
      </c>
      <c r="E290" s="59" t="s">
        <v>1182</v>
      </c>
      <c r="F290" s="1144"/>
      <c r="G290" s="40">
        <v>3</v>
      </c>
      <c r="H290" s="40">
        <v>1</v>
      </c>
      <c r="I290" s="63">
        <v>1</v>
      </c>
      <c r="J290" s="63">
        <v>2</v>
      </c>
      <c r="K290" s="40">
        <v>1</v>
      </c>
      <c r="L290" s="63">
        <v>2</v>
      </c>
      <c r="M290" s="63">
        <v>2</v>
      </c>
      <c r="N290" s="63" t="s">
        <v>28</v>
      </c>
      <c r="O290" s="63">
        <v>1</v>
      </c>
      <c r="P290" s="63">
        <v>1</v>
      </c>
      <c r="Q290" s="63">
        <v>2</v>
      </c>
      <c r="R290" s="63">
        <v>2</v>
      </c>
      <c r="S290" s="40">
        <v>2</v>
      </c>
      <c r="T290" s="40">
        <v>3</v>
      </c>
    </row>
    <row r="291" spans="1:20">
      <c r="A291" s="943"/>
      <c r="B291" s="1139"/>
      <c r="C291" s="1139"/>
      <c r="D291" s="62" t="s">
        <v>647</v>
      </c>
      <c r="E291" s="59" t="s">
        <v>1183</v>
      </c>
      <c r="F291" s="1144"/>
      <c r="G291" s="40">
        <v>3</v>
      </c>
      <c r="H291" s="40">
        <v>1</v>
      </c>
      <c r="I291" s="63">
        <v>2</v>
      </c>
      <c r="J291" s="63">
        <v>2</v>
      </c>
      <c r="K291" s="40">
        <v>1</v>
      </c>
      <c r="L291" s="63">
        <v>1</v>
      </c>
      <c r="M291" s="63" t="s">
        <v>28</v>
      </c>
      <c r="N291" s="63" t="s">
        <v>28</v>
      </c>
      <c r="O291" s="63" t="s">
        <v>28</v>
      </c>
      <c r="P291" s="63">
        <v>1</v>
      </c>
      <c r="Q291" s="63" t="s">
        <v>28</v>
      </c>
      <c r="R291" s="63">
        <v>2</v>
      </c>
      <c r="S291" s="40">
        <v>2</v>
      </c>
      <c r="T291" s="40">
        <v>3</v>
      </c>
    </row>
    <row r="292" spans="1:20">
      <c r="A292" s="943"/>
      <c r="B292" s="1139"/>
      <c r="C292" s="1139"/>
      <c r="D292" s="62" t="s">
        <v>649</v>
      </c>
      <c r="E292" s="59" t="s">
        <v>1184</v>
      </c>
      <c r="F292" s="1144"/>
      <c r="G292" s="40">
        <v>2</v>
      </c>
      <c r="H292" s="40">
        <v>2</v>
      </c>
      <c r="I292" s="63">
        <v>1</v>
      </c>
      <c r="J292" s="63">
        <v>1</v>
      </c>
      <c r="K292" s="40">
        <v>1</v>
      </c>
      <c r="L292" s="63">
        <v>2</v>
      </c>
      <c r="M292" s="63">
        <v>2</v>
      </c>
      <c r="N292" s="63" t="s">
        <v>28</v>
      </c>
      <c r="O292" s="63" t="s">
        <v>28</v>
      </c>
      <c r="P292" s="63" t="s">
        <v>28</v>
      </c>
      <c r="Q292" s="63">
        <v>1</v>
      </c>
      <c r="R292" s="63">
        <v>2</v>
      </c>
      <c r="S292" s="40">
        <v>2</v>
      </c>
      <c r="T292" s="40">
        <v>3</v>
      </c>
    </row>
    <row r="293" spans="1:20">
      <c r="A293" s="943"/>
      <c r="B293" s="1139"/>
      <c r="C293" s="1139"/>
      <c r="D293" s="1134" t="s">
        <v>638</v>
      </c>
      <c r="E293" s="1135"/>
      <c r="F293" s="1145"/>
      <c r="G293" s="60">
        <v>2.4</v>
      </c>
      <c r="H293" s="60">
        <v>1.6</v>
      </c>
      <c r="I293" s="58">
        <v>1.4</v>
      </c>
      <c r="J293" s="58">
        <v>1.4</v>
      </c>
      <c r="K293" s="60">
        <v>1</v>
      </c>
      <c r="L293" s="58">
        <v>1.6</v>
      </c>
      <c r="M293" s="58">
        <v>1.6</v>
      </c>
      <c r="N293" s="58" t="s">
        <v>28</v>
      </c>
      <c r="O293" s="58">
        <v>1</v>
      </c>
      <c r="P293" s="58">
        <v>1</v>
      </c>
      <c r="Q293" s="58">
        <v>1.6</v>
      </c>
      <c r="R293" s="58">
        <v>1.8</v>
      </c>
      <c r="S293" s="60">
        <v>2</v>
      </c>
      <c r="T293" s="60">
        <v>3</v>
      </c>
    </row>
    <row r="294" spans="1:20" ht="25.5">
      <c r="A294" s="943" t="s">
        <v>651</v>
      </c>
      <c r="B294" s="1139" t="s">
        <v>1185</v>
      </c>
      <c r="C294" s="1139" t="s">
        <v>1186</v>
      </c>
      <c r="D294" s="62" t="s">
        <v>654</v>
      </c>
      <c r="E294" s="59" t="s">
        <v>1187</v>
      </c>
      <c r="F294" s="1143" t="s">
        <v>107</v>
      </c>
      <c r="G294" s="40">
        <v>1</v>
      </c>
      <c r="H294" s="40">
        <v>1</v>
      </c>
      <c r="I294" s="40" t="s">
        <v>28</v>
      </c>
      <c r="J294" s="40">
        <v>3</v>
      </c>
      <c r="K294" s="40">
        <v>1</v>
      </c>
      <c r="L294" s="40" t="s">
        <v>28</v>
      </c>
      <c r="M294" s="40" t="s">
        <v>28</v>
      </c>
      <c r="N294" s="40" t="s">
        <v>28</v>
      </c>
      <c r="O294" s="40" t="s">
        <v>28</v>
      </c>
      <c r="P294" s="40" t="s">
        <v>28</v>
      </c>
      <c r="Q294" s="40">
        <v>2</v>
      </c>
      <c r="R294" s="40" t="s">
        <v>28</v>
      </c>
      <c r="S294" s="40">
        <v>2</v>
      </c>
      <c r="T294" s="40" t="s">
        <v>28</v>
      </c>
    </row>
    <row r="295" spans="1:20">
      <c r="A295" s="943"/>
      <c r="B295" s="1139"/>
      <c r="C295" s="1139"/>
      <c r="D295" s="62" t="s">
        <v>656</v>
      </c>
      <c r="E295" s="57" t="s">
        <v>1188</v>
      </c>
      <c r="F295" s="1144"/>
      <c r="G295" s="40">
        <v>2</v>
      </c>
      <c r="H295" s="40">
        <v>2</v>
      </c>
      <c r="I295" s="40" t="s">
        <v>28</v>
      </c>
      <c r="J295" s="40">
        <v>3</v>
      </c>
      <c r="K295" s="40">
        <v>2</v>
      </c>
      <c r="L295" s="40" t="s">
        <v>28</v>
      </c>
      <c r="M295" s="40" t="s">
        <v>28</v>
      </c>
      <c r="N295" s="40" t="s">
        <v>28</v>
      </c>
      <c r="O295" s="40" t="s">
        <v>28</v>
      </c>
      <c r="P295" s="40" t="s">
        <v>28</v>
      </c>
      <c r="Q295" s="40" t="s">
        <v>28</v>
      </c>
      <c r="R295" s="40" t="s">
        <v>28</v>
      </c>
      <c r="S295" s="40">
        <v>2</v>
      </c>
      <c r="T295" s="40" t="s">
        <v>28</v>
      </c>
    </row>
    <row r="296" spans="1:20">
      <c r="A296" s="943"/>
      <c r="B296" s="1139"/>
      <c r="C296" s="1139"/>
      <c r="D296" s="62" t="s">
        <v>658</v>
      </c>
      <c r="E296" s="57" t="s">
        <v>1189</v>
      </c>
      <c r="F296" s="1144"/>
      <c r="G296" s="40">
        <v>2</v>
      </c>
      <c r="H296" s="40">
        <v>2</v>
      </c>
      <c r="I296" s="40" t="s">
        <v>28</v>
      </c>
      <c r="J296" s="40">
        <v>3</v>
      </c>
      <c r="K296" s="40">
        <v>2</v>
      </c>
      <c r="L296" s="40" t="s">
        <v>28</v>
      </c>
      <c r="M296" s="40" t="s">
        <v>28</v>
      </c>
      <c r="N296" s="40" t="s">
        <v>28</v>
      </c>
      <c r="O296" s="40" t="s">
        <v>28</v>
      </c>
      <c r="P296" s="40" t="s">
        <v>28</v>
      </c>
      <c r="Q296" s="40" t="s">
        <v>28</v>
      </c>
      <c r="R296" s="40" t="s">
        <v>28</v>
      </c>
      <c r="S296" s="40">
        <v>2</v>
      </c>
      <c r="T296" s="40" t="s">
        <v>28</v>
      </c>
    </row>
    <row r="297" spans="1:20" ht="25.5">
      <c r="A297" s="943"/>
      <c r="B297" s="1139"/>
      <c r="C297" s="1139"/>
      <c r="D297" s="62" t="s">
        <v>660</v>
      </c>
      <c r="E297" s="57" t="s">
        <v>1190</v>
      </c>
      <c r="F297" s="1144"/>
      <c r="G297" s="40">
        <v>2</v>
      </c>
      <c r="H297" s="40">
        <v>2</v>
      </c>
      <c r="I297" s="40" t="s">
        <v>28</v>
      </c>
      <c r="J297" s="40">
        <v>3</v>
      </c>
      <c r="K297" s="40">
        <v>2</v>
      </c>
      <c r="L297" s="40" t="s">
        <v>28</v>
      </c>
      <c r="M297" s="40" t="s">
        <v>28</v>
      </c>
      <c r="N297" s="40" t="s">
        <v>28</v>
      </c>
      <c r="O297" s="40" t="s">
        <v>28</v>
      </c>
      <c r="P297" s="40" t="s">
        <v>28</v>
      </c>
      <c r="Q297" s="40" t="s">
        <v>28</v>
      </c>
      <c r="R297" s="40" t="s">
        <v>28</v>
      </c>
      <c r="S297" s="40">
        <v>2</v>
      </c>
      <c r="T297" s="40" t="s">
        <v>28</v>
      </c>
    </row>
    <row r="298" spans="1:20">
      <c r="A298" s="943"/>
      <c r="B298" s="1139"/>
      <c r="C298" s="1139"/>
      <c r="D298" s="1134" t="s">
        <v>651</v>
      </c>
      <c r="E298" s="1135"/>
      <c r="F298" s="1145"/>
      <c r="G298" s="58">
        <v>1.75</v>
      </c>
      <c r="H298" s="58">
        <v>1.75</v>
      </c>
      <c r="I298" s="60" t="s">
        <v>28</v>
      </c>
      <c r="J298" s="60">
        <v>3</v>
      </c>
      <c r="K298" s="60">
        <v>1.75</v>
      </c>
      <c r="L298" s="60" t="s">
        <v>28</v>
      </c>
      <c r="M298" s="60" t="s">
        <v>28</v>
      </c>
      <c r="N298" s="60" t="s">
        <v>28</v>
      </c>
      <c r="O298" s="60" t="s">
        <v>28</v>
      </c>
      <c r="P298" s="60" t="s">
        <v>28</v>
      </c>
      <c r="Q298" s="58">
        <v>2</v>
      </c>
      <c r="R298" s="58" t="s">
        <v>28</v>
      </c>
      <c r="S298" s="58">
        <v>2</v>
      </c>
      <c r="T298" s="60" t="s">
        <v>28</v>
      </c>
    </row>
    <row r="299" spans="1:20" ht="25.5">
      <c r="A299" s="943" t="s">
        <v>664</v>
      </c>
      <c r="B299" s="1139" t="s">
        <v>1191</v>
      </c>
      <c r="C299" s="1139" t="s">
        <v>1192</v>
      </c>
      <c r="D299" s="62" t="s">
        <v>667</v>
      </c>
      <c r="E299" s="57" t="s">
        <v>1193</v>
      </c>
      <c r="F299" s="1143" t="s">
        <v>107</v>
      </c>
      <c r="G299" s="40">
        <v>3</v>
      </c>
      <c r="H299" s="40">
        <v>1</v>
      </c>
      <c r="I299" s="40">
        <v>3</v>
      </c>
      <c r="J299" s="40"/>
      <c r="K299" s="40" t="s">
        <v>28</v>
      </c>
      <c r="L299" s="40" t="s">
        <v>28</v>
      </c>
      <c r="M299" s="40" t="s">
        <v>28</v>
      </c>
      <c r="N299" s="40" t="s">
        <v>28</v>
      </c>
      <c r="O299" s="40" t="s">
        <v>28</v>
      </c>
      <c r="P299" s="40" t="s">
        <v>28</v>
      </c>
      <c r="Q299" s="40" t="s">
        <v>28</v>
      </c>
      <c r="R299" s="40" t="s">
        <v>28</v>
      </c>
      <c r="S299" s="40">
        <v>3</v>
      </c>
      <c r="T299" s="40">
        <v>3</v>
      </c>
    </row>
    <row r="300" spans="1:20">
      <c r="A300" s="943"/>
      <c r="B300" s="1139"/>
      <c r="C300" s="1139"/>
      <c r="D300" s="62" t="s">
        <v>669</v>
      </c>
      <c r="E300" s="57" t="s">
        <v>1194</v>
      </c>
      <c r="F300" s="1144"/>
      <c r="G300" s="40">
        <v>1</v>
      </c>
      <c r="H300" s="40">
        <v>1</v>
      </c>
      <c r="I300" s="40">
        <v>3</v>
      </c>
      <c r="J300" s="40"/>
      <c r="K300" s="40" t="s">
        <v>28</v>
      </c>
      <c r="L300" s="40" t="s">
        <v>28</v>
      </c>
      <c r="M300" s="40" t="s">
        <v>28</v>
      </c>
      <c r="N300" s="40" t="s">
        <v>28</v>
      </c>
      <c r="O300" s="40" t="s">
        <v>28</v>
      </c>
      <c r="P300" s="40">
        <v>1</v>
      </c>
      <c r="Q300" s="40" t="s">
        <v>28</v>
      </c>
      <c r="R300" s="40" t="s">
        <v>28</v>
      </c>
      <c r="S300" s="40">
        <v>1</v>
      </c>
      <c r="T300" s="40">
        <v>2</v>
      </c>
    </row>
    <row r="301" spans="1:20" ht="25.5">
      <c r="A301" s="943"/>
      <c r="B301" s="1139"/>
      <c r="C301" s="1139"/>
      <c r="D301" s="62" t="s">
        <v>671</v>
      </c>
      <c r="E301" s="57" t="s">
        <v>1195</v>
      </c>
      <c r="F301" s="1144"/>
      <c r="G301" s="40">
        <v>3</v>
      </c>
      <c r="H301" s="40">
        <v>2</v>
      </c>
      <c r="I301" s="40">
        <v>3</v>
      </c>
      <c r="J301" s="40">
        <v>2</v>
      </c>
      <c r="K301" s="40" t="s">
        <v>28</v>
      </c>
      <c r="L301" s="40" t="s">
        <v>28</v>
      </c>
      <c r="M301" s="40" t="s">
        <v>28</v>
      </c>
      <c r="N301" s="40" t="s">
        <v>28</v>
      </c>
      <c r="O301" s="40" t="s">
        <v>28</v>
      </c>
      <c r="P301" s="40" t="s">
        <v>28</v>
      </c>
      <c r="Q301" s="40" t="s">
        <v>28</v>
      </c>
      <c r="R301" s="40">
        <v>2</v>
      </c>
      <c r="S301" s="40">
        <v>3</v>
      </c>
      <c r="T301" s="40">
        <v>3</v>
      </c>
    </row>
    <row r="302" spans="1:20" ht="25.5">
      <c r="A302" s="943"/>
      <c r="B302" s="1139"/>
      <c r="C302" s="1139"/>
      <c r="D302" s="62" t="s">
        <v>673</v>
      </c>
      <c r="E302" s="57" t="s">
        <v>1196</v>
      </c>
      <c r="F302" s="1144"/>
      <c r="G302" s="40">
        <v>3</v>
      </c>
      <c r="H302" s="40">
        <v>2</v>
      </c>
      <c r="I302" s="40">
        <v>2</v>
      </c>
      <c r="J302" s="40">
        <v>3</v>
      </c>
      <c r="K302" s="40" t="s">
        <v>28</v>
      </c>
      <c r="L302" s="40" t="s">
        <v>28</v>
      </c>
      <c r="M302" s="40" t="s">
        <v>28</v>
      </c>
      <c r="N302" s="40" t="s">
        <v>28</v>
      </c>
      <c r="O302" s="40" t="s">
        <v>28</v>
      </c>
      <c r="P302" s="40" t="s">
        <v>28</v>
      </c>
      <c r="Q302" s="40" t="s">
        <v>28</v>
      </c>
      <c r="R302" s="40">
        <v>1</v>
      </c>
      <c r="S302" s="40">
        <v>3</v>
      </c>
      <c r="T302" s="40">
        <v>2</v>
      </c>
    </row>
    <row r="303" spans="1:20">
      <c r="A303" s="943"/>
      <c r="B303" s="1139"/>
      <c r="C303" s="1139"/>
      <c r="D303" s="1134" t="s">
        <v>664</v>
      </c>
      <c r="E303" s="1135"/>
      <c r="F303" s="1145"/>
      <c r="G303" s="60">
        <v>2.5</v>
      </c>
      <c r="H303" s="60">
        <v>1.5</v>
      </c>
      <c r="I303" s="60">
        <v>2.75</v>
      </c>
      <c r="J303" s="60">
        <v>2.5</v>
      </c>
      <c r="K303" s="60" t="s">
        <v>28</v>
      </c>
      <c r="L303" s="60" t="s">
        <v>28</v>
      </c>
      <c r="M303" s="60" t="s">
        <v>28</v>
      </c>
      <c r="N303" s="60" t="s">
        <v>28</v>
      </c>
      <c r="O303" s="60" t="s">
        <v>28</v>
      </c>
      <c r="P303" s="60">
        <v>1</v>
      </c>
      <c r="Q303" s="60" t="s">
        <v>28</v>
      </c>
      <c r="R303" s="60">
        <v>1.5</v>
      </c>
      <c r="S303" s="60">
        <v>2.5</v>
      </c>
      <c r="T303" s="60">
        <v>2.5</v>
      </c>
    </row>
    <row r="304" spans="1:20">
      <c r="A304" s="943" t="s">
        <v>677</v>
      </c>
      <c r="B304" s="1139" t="s">
        <v>1197</v>
      </c>
      <c r="C304" s="1139" t="s">
        <v>1198</v>
      </c>
      <c r="D304" s="62" t="s">
        <v>680</v>
      </c>
      <c r="E304" s="76" t="s">
        <v>1199</v>
      </c>
      <c r="F304" s="1140" t="s">
        <v>107</v>
      </c>
      <c r="G304" s="40">
        <v>3</v>
      </c>
      <c r="H304" s="40">
        <v>1</v>
      </c>
      <c r="I304" s="40">
        <v>2</v>
      </c>
      <c r="J304" s="40">
        <v>1</v>
      </c>
      <c r="K304" s="40" t="s">
        <v>28</v>
      </c>
      <c r="L304" s="40" t="s">
        <v>28</v>
      </c>
      <c r="M304" s="40" t="s">
        <v>28</v>
      </c>
      <c r="N304" s="40" t="s">
        <v>28</v>
      </c>
      <c r="O304" s="40" t="s">
        <v>28</v>
      </c>
      <c r="P304" s="40" t="s">
        <v>28</v>
      </c>
      <c r="Q304" s="40" t="s">
        <v>28</v>
      </c>
      <c r="R304" s="40" t="s">
        <v>28</v>
      </c>
      <c r="S304" s="40">
        <v>3</v>
      </c>
      <c r="T304" s="40">
        <v>3</v>
      </c>
    </row>
    <row r="305" spans="1:21">
      <c r="A305" s="943"/>
      <c r="B305" s="1139"/>
      <c r="C305" s="1139"/>
      <c r="D305" s="62" t="s">
        <v>682</v>
      </c>
      <c r="E305" s="77" t="s">
        <v>1200</v>
      </c>
      <c r="F305" s="1141"/>
      <c r="G305" s="40">
        <v>1</v>
      </c>
      <c r="H305" s="40">
        <v>1</v>
      </c>
      <c r="I305" s="40">
        <v>3</v>
      </c>
      <c r="J305" s="40">
        <v>2</v>
      </c>
      <c r="K305" s="40" t="s">
        <v>28</v>
      </c>
      <c r="L305" s="40" t="s">
        <v>28</v>
      </c>
      <c r="M305" s="40" t="s">
        <v>28</v>
      </c>
      <c r="N305" s="40" t="s">
        <v>28</v>
      </c>
      <c r="O305" s="40" t="s">
        <v>28</v>
      </c>
      <c r="P305" s="40">
        <v>1</v>
      </c>
      <c r="Q305" s="40" t="s">
        <v>28</v>
      </c>
      <c r="R305" s="40" t="s">
        <v>28</v>
      </c>
      <c r="S305" s="40">
        <v>1</v>
      </c>
      <c r="T305" s="40">
        <v>2</v>
      </c>
    </row>
    <row r="306" spans="1:21">
      <c r="A306" s="943"/>
      <c r="B306" s="1139"/>
      <c r="C306" s="1139"/>
      <c r="D306" s="62" t="s">
        <v>684</v>
      </c>
      <c r="E306" s="57" t="s">
        <v>1201</v>
      </c>
      <c r="F306" s="1141"/>
      <c r="G306" s="40">
        <v>3</v>
      </c>
      <c r="H306" s="40">
        <v>2</v>
      </c>
      <c r="I306" s="40">
        <v>3</v>
      </c>
      <c r="J306" s="40">
        <v>3</v>
      </c>
      <c r="K306" s="40">
        <v>2</v>
      </c>
      <c r="L306" s="40" t="s">
        <v>28</v>
      </c>
      <c r="M306" s="40" t="s">
        <v>28</v>
      </c>
      <c r="N306" s="40" t="s">
        <v>28</v>
      </c>
      <c r="O306" s="40" t="s">
        <v>28</v>
      </c>
      <c r="P306" s="40" t="s">
        <v>28</v>
      </c>
      <c r="Q306" s="40" t="s">
        <v>28</v>
      </c>
      <c r="R306" s="40">
        <v>2</v>
      </c>
      <c r="S306" s="40">
        <v>2</v>
      </c>
      <c r="T306" s="40">
        <v>3</v>
      </c>
    </row>
    <row r="307" spans="1:21" ht="38.25">
      <c r="A307" s="943"/>
      <c r="B307" s="1139"/>
      <c r="C307" s="1139"/>
      <c r="D307" s="62" t="s">
        <v>686</v>
      </c>
      <c r="E307" s="57" t="s">
        <v>587</v>
      </c>
      <c r="F307" s="1141"/>
      <c r="G307" s="40">
        <v>3</v>
      </c>
      <c r="H307" s="40">
        <v>2</v>
      </c>
      <c r="I307" s="40">
        <v>2</v>
      </c>
      <c r="J307" s="40">
        <v>1</v>
      </c>
      <c r="K307" s="40">
        <v>3</v>
      </c>
      <c r="L307" s="40" t="s">
        <v>28</v>
      </c>
      <c r="M307" s="40" t="s">
        <v>28</v>
      </c>
      <c r="N307" s="40" t="s">
        <v>28</v>
      </c>
      <c r="O307" s="40" t="s">
        <v>28</v>
      </c>
      <c r="P307" s="40" t="s">
        <v>28</v>
      </c>
      <c r="Q307" s="40" t="s">
        <v>28</v>
      </c>
      <c r="R307" s="40">
        <v>1</v>
      </c>
      <c r="S307" s="40">
        <v>2</v>
      </c>
      <c r="T307" s="40">
        <v>2</v>
      </c>
    </row>
    <row r="308" spans="1:21">
      <c r="A308" s="943"/>
      <c r="B308" s="1139"/>
      <c r="C308" s="1139"/>
      <c r="D308" s="1134" t="s">
        <v>677</v>
      </c>
      <c r="E308" s="1135"/>
      <c r="F308" s="1142"/>
      <c r="G308" s="60">
        <v>2.5</v>
      </c>
      <c r="H308" s="60">
        <v>1.5</v>
      </c>
      <c r="I308" s="60">
        <v>2.5</v>
      </c>
      <c r="J308" s="60">
        <v>1.75</v>
      </c>
      <c r="K308" s="60">
        <v>2.5</v>
      </c>
      <c r="L308" s="40" t="s">
        <v>28</v>
      </c>
      <c r="M308" s="40" t="s">
        <v>28</v>
      </c>
      <c r="N308" s="40" t="s">
        <v>28</v>
      </c>
      <c r="O308" s="60" t="s">
        <v>28</v>
      </c>
      <c r="P308" s="60">
        <v>1</v>
      </c>
      <c r="Q308" s="40" t="s">
        <v>28</v>
      </c>
      <c r="R308" s="60">
        <v>1.5</v>
      </c>
      <c r="S308" s="60">
        <v>2.5</v>
      </c>
      <c r="T308" s="60">
        <v>2.5</v>
      </c>
    </row>
    <row r="309" spans="1:21" ht="38.25">
      <c r="A309" s="1133" t="s">
        <v>716</v>
      </c>
      <c r="B309" s="1133" t="s">
        <v>1202</v>
      </c>
      <c r="C309" s="1133" t="s">
        <v>1203</v>
      </c>
      <c r="D309" s="62" t="s">
        <v>719</v>
      </c>
      <c r="E309" s="59" t="s">
        <v>1204</v>
      </c>
      <c r="F309" s="1126" t="s">
        <v>27</v>
      </c>
      <c r="G309" s="63">
        <v>2</v>
      </c>
      <c r="H309" s="63">
        <v>2</v>
      </c>
      <c r="I309" s="63">
        <v>1</v>
      </c>
      <c r="J309" s="63">
        <v>1</v>
      </c>
      <c r="K309" s="63">
        <v>1</v>
      </c>
      <c r="L309" s="63">
        <v>1</v>
      </c>
      <c r="M309" s="63">
        <v>1</v>
      </c>
      <c r="N309" s="63" t="s">
        <v>28</v>
      </c>
      <c r="O309" s="63" t="s">
        <v>28</v>
      </c>
      <c r="P309" s="63" t="s">
        <v>28</v>
      </c>
      <c r="Q309" s="63" t="s">
        <v>28</v>
      </c>
      <c r="R309" s="63">
        <v>1</v>
      </c>
      <c r="S309" s="63">
        <v>2</v>
      </c>
      <c r="T309" s="63">
        <v>3</v>
      </c>
    </row>
    <row r="310" spans="1:21" ht="38.25">
      <c r="A310" s="1133"/>
      <c r="B310" s="1133"/>
      <c r="C310" s="1133"/>
      <c r="D310" s="62" t="s">
        <v>721</v>
      </c>
      <c r="E310" s="59" t="s">
        <v>1205</v>
      </c>
      <c r="F310" s="1127"/>
      <c r="G310" s="63">
        <v>2</v>
      </c>
      <c r="H310" s="63">
        <v>2</v>
      </c>
      <c r="I310" s="63">
        <v>1</v>
      </c>
      <c r="J310" s="63">
        <v>1</v>
      </c>
      <c r="K310" s="63">
        <v>1</v>
      </c>
      <c r="L310" s="63">
        <v>1</v>
      </c>
      <c r="M310" s="63">
        <v>1</v>
      </c>
      <c r="N310" s="63" t="s">
        <v>28</v>
      </c>
      <c r="O310" s="63" t="s">
        <v>28</v>
      </c>
      <c r="P310" s="63" t="s">
        <v>28</v>
      </c>
      <c r="Q310" s="63" t="s">
        <v>28</v>
      </c>
      <c r="R310" s="63">
        <v>1</v>
      </c>
      <c r="S310" s="63">
        <v>2</v>
      </c>
      <c r="T310" s="63">
        <v>3</v>
      </c>
    </row>
    <row r="311" spans="1:21" ht="38.25">
      <c r="A311" s="1133"/>
      <c r="B311" s="1133"/>
      <c r="C311" s="1133"/>
      <c r="D311" s="62" t="s">
        <v>723</v>
      </c>
      <c r="E311" s="59" t="s">
        <v>1206</v>
      </c>
      <c r="F311" s="1127"/>
      <c r="G311" s="63">
        <v>2</v>
      </c>
      <c r="H311" s="63">
        <v>2</v>
      </c>
      <c r="I311" s="63">
        <v>2</v>
      </c>
      <c r="J311" s="63">
        <v>1</v>
      </c>
      <c r="K311" s="63">
        <v>1</v>
      </c>
      <c r="L311" s="63" t="s">
        <v>28</v>
      </c>
      <c r="M311" s="63" t="s">
        <v>28</v>
      </c>
      <c r="N311" s="63" t="s">
        <v>28</v>
      </c>
      <c r="O311" s="63">
        <v>1</v>
      </c>
      <c r="P311" s="63" t="s">
        <v>28</v>
      </c>
      <c r="Q311" s="63" t="s">
        <v>28</v>
      </c>
      <c r="R311" s="63">
        <v>2</v>
      </c>
      <c r="S311" s="63">
        <v>2</v>
      </c>
      <c r="T311" s="63">
        <v>3</v>
      </c>
    </row>
    <row r="312" spans="1:21" ht="25.5">
      <c r="A312" s="1133"/>
      <c r="B312" s="1133"/>
      <c r="C312" s="1133"/>
      <c r="D312" s="62" t="s">
        <v>725</v>
      </c>
      <c r="E312" s="59" t="s">
        <v>1207</v>
      </c>
      <c r="F312" s="1127"/>
      <c r="G312" s="63">
        <v>3</v>
      </c>
      <c r="H312" s="63">
        <v>2</v>
      </c>
      <c r="I312" s="63">
        <v>1</v>
      </c>
      <c r="J312" s="63">
        <v>2</v>
      </c>
      <c r="K312" s="63">
        <v>1</v>
      </c>
      <c r="L312" s="63" t="s">
        <v>28</v>
      </c>
      <c r="M312" s="63" t="s">
        <v>28</v>
      </c>
      <c r="N312" s="63" t="s">
        <v>28</v>
      </c>
      <c r="O312" s="63">
        <v>1</v>
      </c>
      <c r="P312" s="63">
        <v>1</v>
      </c>
      <c r="Q312" s="63" t="s">
        <v>28</v>
      </c>
      <c r="R312" s="63">
        <v>2</v>
      </c>
      <c r="S312" s="63">
        <v>2</v>
      </c>
      <c r="T312" s="63">
        <v>3</v>
      </c>
    </row>
    <row r="313" spans="1:21" ht="25.5">
      <c r="A313" s="1133"/>
      <c r="B313" s="1133"/>
      <c r="C313" s="1133"/>
      <c r="D313" s="62" t="s">
        <v>727</v>
      </c>
      <c r="E313" s="59" t="s">
        <v>1208</v>
      </c>
      <c r="F313" s="1127"/>
      <c r="G313" s="63">
        <v>3</v>
      </c>
      <c r="H313" s="63">
        <v>2</v>
      </c>
      <c r="I313" s="63">
        <v>2</v>
      </c>
      <c r="J313" s="63">
        <v>2</v>
      </c>
      <c r="K313" s="63">
        <v>1</v>
      </c>
      <c r="L313" s="63" t="s">
        <v>28</v>
      </c>
      <c r="M313" s="63" t="s">
        <v>28</v>
      </c>
      <c r="N313" s="63" t="s">
        <v>28</v>
      </c>
      <c r="O313" s="63" t="s">
        <v>28</v>
      </c>
      <c r="P313" s="63">
        <v>1</v>
      </c>
      <c r="Q313" s="63" t="s">
        <v>28</v>
      </c>
      <c r="R313" s="63">
        <v>2</v>
      </c>
      <c r="S313" s="63">
        <v>2</v>
      </c>
      <c r="T313" s="63">
        <v>3</v>
      </c>
    </row>
    <row r="314" spans="1:21">
      <c r="A314" s="1133"/>
      <c r="B314" s="1133"/>
      <c r="C314" s="1133"/>
      <c r="D314" s="1134" t="s">
        <v>716</v>
      </c>
      <c r="E314" s="1135"/>
      <c r="F314" s="1128"/>
      <c r="G314" s="58">
        <v>2.4</v>
      </c>
      <c r="H314" s="58">
        <v>2</v>
      </c>
      <c r="I314" s="58">
        <v>1.4</v>
      </c>
      <c r="J314" s="58">
        <v>1.4</v>
      </c>
      <c r="K314" s="58">
        <v>1</v>
      </c>
      <c r="L314" s="58">
        <v>1</v>
      </c>
      <c r="M314" s="58">
        <v>1</v>
      </c>
      <c r="N314" s="58" t="s">
        <v>28</v>
      </c>
      <c r="O314" s="58">
        <v>1</v>
      </c>
      <c r="P314" s="58">
        <v>1</v>
      </c>
      <c r="Q314" s="58" t="s">
        <v>28</v>
      </c>
      <c r="R314" s="58">
        <v>1.6</v>
      </c>
      <c r="S314" s="58">
        <v>2</v>
      </c>
      <c r="T314" s="58">
        <v>3</v>
      </c>
    </row>
    <row r="315" spans="1:21">
      <c r="A315" s="1133" t="s">
        <v>729</v>
      </c>
      <c r="B315" s="1133" t="s">
        <v>1209</v>
      </c>
      <c r="C315" s="943" t="s">
        <v>1210</v>
      </c>
      <c r="D315" s="62" t="s">
        <v>732</v>
      </c>
      <c r="E315" s="59" t="s">
        <v>1211</v>
      </c>
      <c r="F315" s="1126" t="s">
        <v>27</v>
      </c>
      <c r="G315" s="40">
        <v>2</v>
      </c>
      <c r="H315" s="40">
        <v>2</v>
      </c>
      <c r="I315" s="40">
        <v>1</v>
      </c>
      <c r="J315" s="40">
        <v>1</v>
      </c>
      <c r="K315" s="40">
        <v>1</v>
      </c>
      <c r="L315" s="40">
        <v>1</v>
      </c>
      <c r="M315" s="40">
        <v>1</v>
      </c>
      <c r="N315" s="40" t="s">
        <v>28</v>
      </c>
      <c r="O315" s="40" t="s">
        <v>28</v>
      </c>
      <c r="P315" s="40" t="s">
        <v>28</v>
      </c>
      <c r="Q315" s="40">
        <v>2</v>
      </c>
      <c r="R315" s="40">
        <v>1</v>
      </c>
      <c r="S315" s="40">
        <v>2</v>
      </c>
      <c r="T315" s="40">
        <v>3</v>
      </c>
      <c r="U315" s="22"/>
    </row>
    <row r="316" spans="1:21">
      <c r="A316" s="1133"/>
      <c r="B316" s="1133"/>
      <c r="C316" s="943"/>
      <c r="D316" s="62" t="s">
        <v>734</v>
      </c>
      <c r="E316" s="59" t="s">
        <v>1212</v>
      </c>
      <c r="F316" s="1127"/>
      <c r="G316" s="40">
        <v>2</v>
      </c>
      <c r="H316" s="40">
        <v>2</v>
      </c>
      <c r="I316" s="40">
        <v>2</v>
      </c>
      <c r="J316" s="40">
        <v>1</v>
      </c>
      <c r="K316" s="40">
        <v>1</v>
      </c>
      <c r="L316" s="40">
        <v>2</v>
      </c>
      <c r="M316" s="40">
        <v>2</v>
      </c>
      <c r="N316" s="40" t="s">
        <v>28</v>
      </c>
      <c r="O316" s="40">
        <v>1</v>
      </c>
      <c r="P316" s="40" t="s">
        <v>28</v>
      </c>
      <c r="Q316" s="40" t="s">
        <v>28</v>
      </c>
      <c r="R316" s="40">
        <v>2</v>
      </c>
      <c r="S316" s="40">
        <v>2</v>
      </c>
      <c r="T316" s="40">
        <v>3</v>
      </c>
      <c r="U316" s="22"/>
    </row>
    <row r="317" spans="1:21">
      <c r="A317" s="1133"/>
      <c r="B317" s="1133"/>
      <c r="C317" s="943"/>
      <c r="D317" s="62" t="s">
        <v>736</v>
      </c>
      <c r="E317" s="78" t="s">
        <v>1213</v>
      </c>
      <c r="F317" s="1127"/>
      <c r="G317" s="40">
        <v>3</v>
      </c>
      <c r="H317" s="40">
        <v>1</v>
      </c>
      <c r="I317" s="40">
        <v>1</v>
      </c>
      <c r="J317" s="40">
        <v>2</v>
      </c>
      <c r="K317" s="40">
        <v>1</v>
      </c>
      <c r="L317" s="40">
        <v>2</v>
      </c>
      <c r="M317" s="40">
        <v>2</v>
      </c>
      <c r="N317" s="40" t="s">
        <v>28</v>
      </c>
      <c r="O317" s="40">
        <v>1</v>
      </c>
      <c r="P317" s="40">
        <v>1</v>
      </c>
      <c r="Q317" s="40">
        <v>2</v>
      </c>
      <c r="R317" s="40">
        <v>2</v>
      </c>
      <c r="S317" s="40">
        <v>2</v>
      </c>
      <c r="T317" s="40">
        <v>3</v>
      </c>
      <c r="U317" s="22"/>
    </row>
    <row r="318" spans="1:21">
      <c r="A318" s="1133"/>
      <c r="B318" s="1133"/>
      <c r="C318" s="943"/>
      <c r="D318" s="62" t="s">
        <v>738</v>
      </c>
      <c r="E318" s="59" t="s">
        <v>1214</v>
      </c>
      <c r="F318" s="1127"/>
      <c r="G318" s="40">
        <v>3</v>
      </c>
      <c r="H318" s="40">
        <v>2</v>
      </c>
      <c r="I318" s="40">
        <v>2</v>
      </c>
      <c r="J318" s="40">
        <v>2</v>
      </c>
      <c r="K318" s="40">
        <v>1</v>
      </c>
      <c r="L318" s="40">
        <v>1</v>
      </c>
      <c r="M318" s="40">
        <v>1</v>
      </c>
      <c r="N318" s="40" t="s">
        <v>28</v>
      </c>
      <c r="O318" s="40" t="s">
        <v>28</v>
      </c>
      <c r="P318" s="40">
        <v>1</v>
      </c>
      <c r="Q318" s="40" t="s">
        <v>28</v>
      </c>
      <c r="R318" s="40">
        <v>2</v>
      </c>
      <c r="S318" s="40">
        <v>2</v>
      </c>
      <c r="T318" s="40">
        <v>3</v>
      </c>
      <c r="U318" s="22"/>
    </row>
    <row r="319" spans="1:21">
      <c r="A319" s="1133"/>
      <c r="B319" s="1133"/>
      <c r="C319" s="943"/>
      <c r="D319" s="62" t="s">
        <v>740</v>
      </c>
      <c r="E319" s="59" t="s">
        <v>1215</v>
      </c>
      <c r="F319" s="1127"/>
      <c r="G319" s="40">
        <v>2</v>
      </c>
      <c r="H319" s="40">
        <v>2</v>
      </c>
      <c r="I319" s="40">
        <v>1</v>
      </c>
      <c r="J319" s="40">
        <v>1</v>
      </c>
      <c r="K319" s="40">
        <v>1</v>
      </c>
      <c r="L319" s="40">
        <v>2</v>
      </c>
      <c r="M319" s="40">
        <v>2</v>
      </c>
      <c r="N319" s="40" t="s">
        <v>28</v>
      </c>
      <c r="O319" s="40" t="s">
        <v>28</v>
      </c>
      <c r="P319" s="40" t="s">
        <v>28</v>
      </c>
      <c r="Q319" s="40">
        <v>1</v>
      </c>
      <c r="R319" s="40">
        <v>2</v>
      </c>
      <c r="S319" s="40">
        <v>2</v>
      </c>
      <c r="T319" s="40">
        <v>3</v>
      </c>
      <c r="U319" s="22"/>
    </row>
    <row r="320" spans="1:21">
      <c r="A320" s="1133"/>
      <c r="B320" s="1133"/>
      <c r="C320" s="943"/>
      <c r="D320" s="1134" t="s">
        <v>729</v>
      </c>
      <c r="E320" s="1135"/>
      <c r="F320" s="1128"/>
      <c r="G320" s="56">
        <v>2.4</v>
      </c>
      <c r="H320" s="56">
        <v>2.5</v>
      </c>
      <c r="I320" s="56">
        <v>1.4</v>
      </c>
      <c r="J320" s="56">
        <v>1.4</v>
      </c>
      <c r="K320" s="60">
        <v>1</v>
      </c>
      <c r="L320" s="56">
        <v>1.6</v>
      </c>
      <c r="M320" s="60">
        <v>1.6</v>
      </c>
      <c r="N320" s="60" t="s">
        <v>28</v>
      </c>
      <c r="O320" s="56">
        <v>1</v>
      </c>
      <c r="P320" s="56">
        <v>1</v>
      </c>
      <c r="Q320" s="56">
        <v>1.6</v>
      </c>
      <c r="R320" s="56">
        <v>1.8</v>
      </c>
      <c r="S320" s="60">
        <v>2</v>
      </c>
      <c r="T320" s="60">
        <v>3</v>
      </c>
      <c r="U320" s="22"/>
    </row>
    <row r="321" spans="1:20">
      <c r="A321" s="1133" t="s">
        <v>742</v>
      </c>
      <c r="B321" s="1133" t="s">
        <v>1216</v>
      </c>
      <c r="C321" s="1123" t="s">
        <v>1217</v>
      </c>
      <c r="D321" s="62" t="s">
        <v>745</v>
      </c>
      <c r="E321" s="59" t="s">
        <v>1218</v>
      </c>
      <c r="F321" s="1126" t="s">
        <v>27</v>
      </c>
      <c r="G321" s="40">
        <v>2</v>
      </c>
      <c r="H321" s="40">
        <v>2</v>
      </c>
      <c r="I321" s="40">
        <v>1</v>
      </c>
      <c r="J321" s="40">
        <v>1</v>
      </c>
      <c r="K321" s="40">
        <v>1</v>
      </c>
      <c r="L321" s="40">
        <v>1</v>
      </c>
      <c r="M321" s="40">
        <v>1</v>
      </c>
      <c r="N321" s="40" t="s">
        <v>28</v>
      </c>
      <c r="O321" s="40" t="s">
        <v>28</v>
      </c>
      <c r="P321" s="40" t="s">
        <v>28</v>
      </c>
      <c r="Q321" s="40">
        <v>2</v>
      </c>
      <c r="R321" s="40">
        <v>1</v>
      </c>
      <c r="S321" s="40">
        <v>2</v>
      </c>
      <c r="T321" s="40">
        <v>3</v>
      </c>
    </row>
    <row r="322" spans="1:20" ht="25.5">
      <c r="A322" s="1133"/>
      <c r="B322" s="1133"/>
      <c r="C322" s="1124"/>
      <c r="D322" s="62" t="s">
        <v>747</v>
      </c>
      <c r="E322" s="59" t="s">
        <v>1219</v>
      </c>
      <c r="F322" s="1127"/>
      <c r="G322" s="40">
        <v>2</v>
      </c>
      <c r="H322" s="40">
        <v>2</v>
      </c>
      <c r="I322" s="40">
        <v>2</v>
      </c>
      <c r="J322" s="40">
        <v>1</v>
      </c>
      <c r="K322" s="40">
        <v>1</v>
      </c>
      <c r="L322" s="40">
        <v>2</v>
      </c>
      <c r="M322" s="40">
        <v>2</v>
      </c>
      <c r="N322" s="40" t="s">
        <v>28</v>
      </c>
      <c r="O322" s="40">
        <v>1</v>
      </c>
      <c r="P322" s="40" t="s">
        <v>28</v>
      </c>
      <c r="Q322" s="40" t="s">
        <v>28</v>
      </c>
      <c r="R322" s="40">
        <v>2</v>
      </c>
      <c r="S322" s="40">
        <v>2</v>
      </c>
      <c r="T322" s="40">
        <v>3</v>
      </c>
    </row>
    <row r="323" spans="1:20">
      <c r="A323" s="1133"/>
      <c r="B323" s="1133"/>
      <c r="C323" s="1124"/>
      <c r="D323" s="62" t="s">
        <v>749</v>
      </c>
      <c r="E323" s="59" t="s">
        <v>1220</v>
      </c>
      <c r="F323" s="1127"/>
      <c r="G323" s="40">
        <v>3</v>
      </c>
      <c r="H323" s="40">
        <v>1</v>
      </c>
      <c r="I323" s="40">
        <v>1</v>
      </c>
      <c r="J323" s="40">
        <v>2</v>
      </c>
      <c r="K323" s="40">
        <v>1</v>
      </c>
      <c r="L323" s="40">
        <v>2</v>
      </c>
      <c r="M323" s="40">
        <v>2</v>
      </c>
      <c r="N323" s="40" t="s">
        <v>28</v>
      </c>
      <c r="O323" s="40">
        <v>1</v>
      </c>
      <c r="P323" s="40">
        <v>1</v>
      </c>
      <c r="Q323" s="40">
        <v>2</v>
      </c>
      <c r="R323" s="40">
        <v>2</v>
      </c>
      <c r="S323" s="40">
        <v>2</v>
      </c>
      <c r="T323" s="40">
        <v>3</v>
      </c>
    </row>
    <row r="324" spans="1:20">
      <c r="A324" s="1133"/>
      <c r="B324" s="1133"/>
      <c r="C324" s="1124"/>
      <c r="D324" s="62" t="s">
        <v>751</v>
      </c>
      <c r="E324" s="59" t="s">
        <v>1221</v>
      </c>
      <c r="F324" s="1127"/>
      <c r="G324" s="40">
        <v>3</v>
      </c>
      <c r="H324" s="40">
        <v>2</v>
      </c>
      <c r="I324" s="40">
        <v>2</v>
      </c>
      <c r="J324" s="40">
        <v>2</v>
      </c>
      <c r="K324" s="40">
        <v>1</v>
      </c>
      <c r="L324" s="40">
        <v>1</v>
      </c>
      <c r="M324" s="40">
        <v>1</v>
      </c>
      <c r="N324" s="40" t="s">
        <v>28</v>
      </c>
      <c r="O324" s="40" t="s">
        <v>28</v>
      </c>
      <c r="P324" s="40">
        <v>1</v>
      </c>
      <c r="Q324" s="40" t="s">
        <v>28</v>
      </c>
      <c r="R324" s="40">
        <v>2</v>
      </c>
      <c r="S324" s="40">
        <v>2</v>
      </c>
      <c r="T324" s="40">
        <v>3</v>
      </c>
    </row>
    <row r="325" spans="1:20">
      <c r="A325" s="1133"/>
      <c r="B325" s="1133"/>
      <c r="C325" s="1124"/>
      <c r="D325" s="62" t="s">
        <v>753</v>
      </c>
      <c r="E325" s="59" t="s">
        <v>1222</v>
      </c>
      <c r="F325" s="1127"/>
      <c r="G325" s="40">
        <v>2</v>
      </c>
      <c r="H325" s="40">
        <v>2</v>
      </c>
      <c r="I325" s="40">
        <v>1</v>
      </c>
      <c r="J325" s="40">
        <v>1</v>
      </c>
      <c r="K325" s="40">
        <v>1</v>
      </c>
      <c r="L325" s="40">
        <v>2</v>
      </c>
      <c r="M325" s="40">
        <v>2</v>
      </c>
      <c r="N325" s="40" t="s">
        <v>28</v>
      </c>
      <c r="O325" s="40" t="s">
        <v>28</v>
      </c>
      <c r="P325" s="40" t="s">
        <v>28</v>
      </c>
      <c r="Q325" s="40">
        <v>1</v>
      </c>
      <c r="R325" s="40">
        <v>2</v>
      </c>
      <c r="S325" s="40">
        <v>2</v>
      </c>
      <c r="T325" s="40">
        <v>3</v>
      </c>
    </row>
    <row r="326" spans="1:20">
      <c r="A326" s="1133"/>
      <c r="B326" s="1133"/>
      <c r="C326" s="1125"/>
      <c r="D326" s="1134" t="s">
        <v>742</v>
      </c>
      <c r="E326" s="1135"/>
      <c r="F326" s="1128"/>
      <c r="G326" s="56">
        <v>2.4</v>
      </c>
      <c r="H326" s="56">
        <v>1.8</v>
      </c>
      <c r="I326" s="56">
        <v>1.4</v>
      </c>
      <c r="J326" s="56">
        <v>1.4</v>
      </c>
      <c r="K326" s="60">
        <v>1</v>
      </c>
      <c r="L326" s="56">
        <v>1.6</v>
      </c>
      <c r="M326" s="56">
        <v>1.6</v>
      </c>
      <c r="N326" s="60" t="s">
        <v>28</v>
      </c>
      <c r="O326" s="56">
        <v>1</v>
      </c>
      <c r="P326" s="56">
        <v>1</v>
      </c>
      <c r="Q326" s="56">
        <v>1.6</v>
      </c>
      <c r="R326" s="56">
        <v>1.8</v>
      </c>
      <c r="S326" s="60">
        <v>2</v>
      </c>
      <c r="T326" s="60">
        <v>3</v>
      </c>
    </row>
    <row r="327" spans="1:20" ht="25.5">
      <c r="A327" s="1133" t="s">
        <v>755</v>
      </c>
      <c r="B327" s="1123" t="s">
        <v>1223</v>
      </c>
      <c r="C327" s="1136" t="s">
        <v>1224</v>
      </c>
      <c r="D327" s="62" t="s">
        <v>758</v>
      </c>
      <c r="E327" s="79" t="s">
        <v>1225</v>
      </c>
      <c r="F327" s="1126" t="s">
        <v>27</v>
      </c>
      <c r="G327" s="40">
        <v>2</v>
      </c>
      <c r="H327" s="40">
        <v>2</v>
      </c>
      <c r="I327" s="40">
        <v>1</v>
      </c>
      <c r="J327" s="40">
        <v>1</v>
      </c>
      <c r="K327" s="40">
        <v>1</v>
      </c>
      <c r="L327" s="40">
        <v>1</v>
      </c>
      <c r="M327" s="40">
        <v>1</v>
      </c>
      <c r="N327" s="40" t="s">
        <v>28</v>
      </c>
      <c r="O327" s="80"/>
      <c r="P327" s="40" t="s">
        <v>28</v>
      </c>
      <c r="Q327" s="40">
        <v>2</v>
      </c>
      <c r="R327" s="40">
        <v>1</v>
      </c>
      <c r="S327" s="40">
        <v>2</v>
      </c>
      <c r="T327" s="40">
        <v>3</v>
      </c>
    </row>
    <row r="328" spans="1:20" ht="25.5">
      <c r="A328" s="1133"/>
      <c r="B328" s="1124"/>
      <c r="C328" s="1137"/>
      <c r="D328" s="62" t="s">
        <v>760</v>
      </c>
      <c r="E328" s="79" t="s">
        <v>1226</v>
      </c>
      <c r="F328" s="1127"/>
      <c r="G328" s="40">
        <v>2</v>
      </c>
      <c r="H328" s="40">
        <v>2</v>
      </c>
      <c r="I328" s="40">
        <v>2</v>
      </c>
      <c r="J328" s="40">
        <v>1</v>
      </c>
      <c r="K328" s="40">
        <v>1</v>
      </c>
      <c r="L328" s="40">
        <v>2</v>
      </c>
      <c r="M328" s="40">
        <v>2</v>
      </c>
      <c r="N328" s="40" t="s">
        <v>28</v>
      </c>
      <c r="O328" s="40">
        <v>1</v>
      </c>
      <c r="P328" s="40" t="s">
        <v>28</v>
      </c>
      <c r="Q328" s="40"/>
      <c r="R328" s="40">
        <v>2</v>
      </c>
      <c r="S328" s="40">
        <v>2</v>
      </c>
      <c r="T328" s="40">
        <v>3</v>
      </c>
    </row>
    <row r="329" spans="1:20" ht="25.5">
      <c r="A329" s="1133"/>
      <c r="B329" s="1124"/>
      <c r="C329" s="1137"/>
      <c r="D329" s="62" t="s">
        <v>762</v>
      </c>
      <c r="E329" s="81" t="s">
        <v>1227</v>
      </c>
      <c r="F329" s="1127"/>
      <c r="G329" s="40">
        <v>3</v>
      </c>
      <c r="H329" s="40">
        <v>1</v>
      </c>
      <c r="I329" s="40">
        <v>1</v>
      </c>
      <c r="J329" s="40">
        <v>2</v>
      </c>
      <c r="K329" s="40">
        <v>1</v>
      </c>
      <c r="L329" s="40">
        <v>2</v>
      </c>
      <c r="M329" s="40">
        <v>2</v>
      </c>
      <c r="N329" s="40" t="s">
        <v>28</v>
      </c>
      <c r="O329" s="40">
        <v>1</v>
      </c>
      <c r="P329" s="40">
        <v>1</v>
      </c>
      <c r="Q329" s="40">
        <v>2</v>
      </c>
      <c r="R329" s="40">
        <v>2</v>
      </c>
      <c r="S329" s="40">
        <v>2</v>
      </c>
      <c r="T329" s="40">
        <v>3</v>
      </c>
    </row>
    <row r="330" spans="1:20" ht="25.5">
      <c r="A330" s="1133"/>
      <c r="B330" s="1124"/>
      <c r="C330" s="1137"/>
      <c r="D330" s="62" t="s">
        <v>764</v>
      </c>
      <c r="E330" s="79" t="s">
        <v>1228</v>
      </c>
      <c r="F330" s="1127"/>
      <c r="G330" s="40">
        <v>3</v>
      </c>
      <c r="H330" s="40">
        <v>2</v>
      </c>
      <c r="I330" s="40">
        <v>2</v>
      </c>
      <c r="J330" s="40">
        <v>2</v>
      </c>
      <c r="K330" s="40">
        <v>1</v>
      </c>
      <c r="L330" s="40">
        <v>1</v>
      </c>
      <c r="M330" s="40">
        <v>1</v>
      </c>
      <c r="N330" s="40" t="s">
        <v>28</v>
      </c>
      <c r="O330" s="40" t="s">
        <v>28</v>
      </c>
      <c r="P330" s="40">
        <v>1</v>
      </c>
      <c r="Q330" s="40"/>
      <c r="R330" s="40">
        <v>2</v>
      </c>
      <c r="S330" s="40">
        <v>2</v>
      </c>
      <c r="T330" s="40">
        <v>3</v>
      </c>
    </row>
    <row r="331" spans="1:20">
      <c r="A331" s="1133"/>
      <c r="B331" s="1124"/>
      <c r="C331" s="1137"/>
      <c r="D331" s="62" t="s">
        <v>766</v>
      </c>
      <c r="E331" s="79" t="s">
        <v>1229</v>
      </c>
      <c r="F331" s="1127"/>
      <c r="G331" s="40">
        <v>2</v>
      </c>
      <c r="H331" s="40">
        <v>2</v>
      </c>
      <c r="I331" s="40">
        <v>1</v>
      </c>
      <c r="J331" s="40">
        <v>1</v>
      </c>
      <c r="K331" s="40">
        <v>1</v>
      </c>
      <c r="L331" s="40">
        <v>2</v>
      </c>
      <c r="M331" s="40">
        <v>2</v>
      </c>
      <c r="N331" s="40" t="s">
        <v>28</v>
      </c>
      <c r="O331" s="40" t="s">
        <v>28</v>
      </c>
      <c r="P331" s="40" t="s">
        <v>28</v>
      </c>
      <c r="Q331" s="40">
        <v>1</v>
      </c>
      <c r="R331" s="40">
        <v>2</v>
      </c>
      <c r="S331" s="40">
        <v>2</v>
      </c>
      <c r="T331" s="40">
        <v>3</v>
      </c>
    </row>
    <row r="332" spans="1:20">
      <c r="A332" s="1133"/>
      <c r="B332" s="1125"/>
      <c r="C332" s="1138"/>
      <c r="D332" s="1134" t="s">
        <v>755</v>
      </c>
      <c r="E332" s="1135"/>
      <c r="F332" s="1128"/>
      <c r="G332" s="56">
        <v>2.4</v>
      </c>
      <c r="H332" s="56">
        <v>1.8</v>
      </c>
      <c r="I332" s="56">
        <v>1.4</v>
      </c>
      <c r="J332" s="56">
        <v>1.4</v>
      </c>
      <c r="K332" s="60">
        <v>1</v>
      </c>
      <c r="L332" s="56">
        <v>1.6</v>
      </c>
      <c r="M332" s="60">
        <v>1.6</v>
      </c>
      <c r="N332" s="60" t="s">
        <v>28</v>
      </c>
      <c r="O332" s="56">
        <v>1</v>
      </c>
      <c r="P332" s="56">
        <v>1</v>
      </c>
      <c r="Q332" s="60">
        <v>1.6</v>
      </c>
      <c r="R332" s="56">
        <v>1.8</v>
      </c>
      <c r="S332" s="60">
        <v>2</v>
      </c>
      <c r="T332" s="60">
        <v>3</v>
      </c>
    </row>
    <row r="333" spans="1:20" ht="25.5">
      <c r="A333" s="1133" t="s">
        <v>768</v>
      </c>
      <c r="B333" s="1133" t="s">
        <v>1230</v>
      </c>
      <c r="C333" s="1133" t="s">
        <v>1231</v>
      </c>
      <c r="D333" s="62" t="s">
        <v>771</v>
      </c>
      <c r="E333" s="59" t="s">
        <v>1232</v>
      </c>
      <c r="F333" s="1126" t="s">
        <v>27</v>
      </c>
      <c r="G333" s="40">
        <v>2</v>
      </c>
      <c r="H333" s="40">
        <v>2</v>
      </c>
      <c r="I333" s="40">
        <v>1</v>
      </c>
      <c r="J333" s="40">
        <v>1</v>
      </c>
      <c r="K333" s="40">
        <v>1</v>
      </c>
      <c r="L333" s="40">
        <v>1</v>
      </c>
      <c r="M333" s="40">
        <v>1</v>
      </c>
      <c r="N333" s="40" t="s">
        <v>28</v>
      </c>
      <c r="O333" s="80"/>
      <c r="P333" s="40" t="s">
        <v>28</v>
      </c>
      <c r="Q333" s="40">
        <v>2</v>
      </c>
      <c r="R333" s="40">
        <v>1</v>
      </c>
      <c r="S333" s="40">
        <v>2</v>
      </c>
      <c r="T333" s="40">
        <v>3</v>
      </c>
    </row>
    <row r="334" spans="1:20" ht="25.5">
      <c r="A334" s="1133"/>
      <c r="B334" s="1133"/>
      <c r="C334" s="1133"/>
      <c r="D334" s="62" t="s">
        <v>773</v>
      </c>
      <c r="E334" s="79" t="s">
        <v>1233</v>
      </c>
      <c r="F334" s="1127"/>
      <c r="G334" s="40">
        <v>2</v>
      </c>
      <c r="H334" s="40">
        <v>2</v>
      </c>
      <c r="I334" s="40">
        <v>2</v>
      </c>
      <c r="J334" s="40">
        <v>1</v>
      </c>
      <c r="K334" s="40">
        <v>1</v>
      </c>
      <c r="L334" s="40">
        <v>2</v>
      </c>
      <c r="M334" s="40">
        <v>2</v>
      </c>
      <c r="N334" s="40" t="s">
        <v>28</v>
      </c>
      <c r="O334" s="40">
        <v>1</v>
      </c>
      <c r="P334" s="40" t="s">
        <v>28</v>
      </c>
      <c r="Q334" s="40"/>
      <c r="R334" s="40">
        <v>2</v>
      </c>
      <c r="S334" s="40">
        <v>2</v>
      </c>
      <c r="T334" s="40">
        <v>3</v>
      </c>
    </row>
    <row r="335" spans="1:20" ht="25.5">
      <c r="A335" s="1133"/>
      <c r="B335" s="1133"/>
      <c r="C335" s="1133"/>
      <c r="D335" s="62" t="s">
        <v>775</v>
      </c>
      <c r="E335" s="79" t="s">
        <v>1234</v>
      </c>
      <c r="F335" s="1127"/>
      <c r="G335" s="40">
        <v>3</v>
      </c>
      <c r="H335" s="40">
        <v>1</v>
      </c>
      <c r="I335" s="40">
        <v>1</v>
      </c>
      <c r="J335" s="40">
        <v>2</v>
      </c>
      <c r="K335" s="40">
        <v>1</v>
      </c>
      <c r="L335" s="40">
        <v>2</v>
      </c>
      <c r="M335" s="40">
        <v>2</v>
      </c>
      <c r="N335" s="40" t="s">
        <v>28</v>
      </c>
      <c r="O335" s="40">
        <v>1</v>
      </c>
      <c r="P335" s="40">
        <v>1</v>
      </c>
      <c r="Q335" s="40">
        <v>2</v>
      </c>
      <c r="R335" s="40">
        <v>2</v>
      </c>
      <c r="S335" s="40">
        <v>2</v>
      </c>
      <c r="T335" s="40">
        <v>3</v>
      </c>
    </row>
    <row r="336" spans="1:20" ht="25.5">
      <c r="A336" s="1133"/>
      <c r="B336" s="1133"/>
      <c r="C336" s="1133"/>
      <c r="D336" s="62" t="s">
        <v>777</v>
      </c>
      <c r="E336" s="79" t="s">
        <v>1235</v>
      </c>
      <c r="F336" s="1127"/>
      <c r="G336" s="40">
        <v>3</v>
      </c>
      <c r="H336" s="40">
        <v>2</v>
      </c>
      <c r="I336" s="40">
        <v>2</v>
      </c>
      <c r="J336" s="40">
        <v>2</v>
      </c>
      <c r="K336" s="40">
        <v>1</v>
      </c>
      <c r="L336" s="40">
        <v>1</v>
      </c>
      <c r="M336" s="40">
        <v>1</v>
      </c>
      <c r="N336" s="40" t="s">
        <v>28</v>
      </c>
      <c r="O336" s="40" t="s">
        <v>28</v>
      </c>
      <c r="P336" s="40">
        <v>1</v>
      </c>
      <c r="Q336" s="40"/>
      <c r="R336" s="40">
        <v>2</v>
      </c>
      <c r="S336" s="40">
        <v>2</v>
      </c>
      <c r="T336" s="40">
        <v>3</v>
      </c>
    </row>
    <row r="337" spans="1:20">
      <c r="A337" s="1133"/>
      <c r="B337" s="1133"/>
      <c r="C337" s="1133"/>
      <c r="D337" s="62" t="s">
        <v>779</v>
      </c>
      <c r="E337" s="79" t="s">
        <v>1236</v>
      </c>
      <c r="F337" s="1127"/>
      <c r="G337" s="40">
        <v>2</v>
      </c>
      <c r="H337" s="40">
        <v>2</v>
      </c>
      <c r="I337" s="40">
        <v>1</v>
      </c>
      <c r="J337" s="40">
        <v>1</v>
      </c>
      <c r="K337" s="40">
        <v>1</v>
      </c>
      <c r="L337" s="40">
        <v>2</v>
      </c>
      <c r="M337" s="40">
        <v>2</v>
      </c>
      <c r="N337" s="40" t="s">
        <v>28</v>
      </c>
      <c r="O337" s="40" t="s">
        <v>28</v>
      </c>
      <c r="P337" s="40" t="s">
        <v>28</v>
      </c>
      <c r="Q337" s="40">
        <v>1</v>
      </c>
      <c r="R337" s="40">
        <v>2</v>
      </c>
      <c r="S337" s="40">
        <v>2</v>
      </c>
      <c r="T337" s="40">
        <v>3</v>
      </c>
    </row>
    <row r="338" spans="1:20">
      <c r="A338" s="1133"/>
      <c r="B338" s="1133"/>
      <c r="C338" s="1133"/>
      <c r="D338" s="1134" t="s">
        <v>768</v>
      </c>
      <c r="E338" s="1135"/>
      <c r="F338" s="1128"/>
      <c r="G338" s="56">
        <v>2.4</v>
      </c>
      <c r="H338" s="56">
        <v>1.8</v>
      </c>
      <c r="I338" s="56">
        <v>1.4</v>
      </c>
      <c r="J338" s="56">
        <v>1.4</v>
      </c>
      <c r="K338" s="60">
        <v>1</v>
      </c>
      <c r="L338" s="56">
        <v>1.6</v>
      </c>
      <c r="M338" s="60">
        <v>1.6</v>
      </c>
      <c r="N338" s="60" t="s">
        <v>28</v>
      </c>
      <c r="O338" s="56">
        <v>1</v>
      </c>
      <c r="P338" s="56">
        <v>1</v>
      </c>
      <c r="Q338" s="60">
        <v>1.6</v>
      </c>
      <c r="R338" s="56">
        <v>1.8</v>
      </c>
      <c r="S338" s="60">
        <v>2</v>
      </c>
      <c r="T338" s="60">
        <v>3</v>
      </c>
    </row>
    <row r="339" spans="1:20" ht="25.5">
      <c r="A339" s="1133" t="s">
        <v>781</v>
      </c>
      <c r="B339" s="1133" t="s">
        <v>1237</v>
      </c>
      <c r="C339" s="1123" t="s">
        <v>1238</v>
      </c>
      <c r="D339" s="62" t="s">
        <v>784</v>
      </c>
      <c r="E339" s="59" t="s">
        <v>1239</v>
      </c>
      <c r="F339" s="1126" t="s">
        <v>107</v>
      </c>
      <c r="G339" s="40">
        <v>2</v>
      </c>
      <c r="H339" s="40">
        <v>2</v>
      </c>
      <c r="I339" s="40">
        <v>1</v>
      </c>
      <c r="J339" s="40">
        <v>1</v>
      </c>
      <c r="K339" s="40">
        <v>2</v>
      </c>
      <c r="L339" s="40">
        <v>1</v>
      </c>
      <c r="M339" s="40">
        <v>1</v>
      </c>
      <c r="N339" s="40" t="s">
        <v>28</v>
      </c>
      <c r="O339" s="40">
        <v>1</v>
      </c>
      <c r="P339" s="40" t="s">
        <v>28</v>
      </c>
      <c r="Q339" s="40" t="s">
        <v>28</v>
      </c>
      <c r="R339" s="40">
        <v>1</v>
      </c>
      <c r="S339" s="40">
        <v>2</v>
      </c>
      <c r="T339" s="40">
        <v>3</v>
      </c>
    </row>
    <row r="340" spans="1:20" ht="25.5">
      <c r="A340" s="1133"/>
      <c r="B340" s="1133"/>
      <c r="C340" s="1124"/>
      <c r="D340" s="62" t="s">
        <v>786</v>
      </c>
      <c r="E340" s="59" t="s">
        <v>1240</v>
      </c>
      <c r="F340" s="1127"/>
      <c r="G340" s="40">
        <v>3</v>
      </c>
      <c r="H340" s="40">
        <v>2</v>
      </c>
      <c r="I340" s="40">
        <v>2</v>
      </c>
      <c r="J340" s="40">
        <v>2</v>
      </c>
      <c r="K340" s="40">
        <v>1</v>
      </c>
      <c r="L340" s="40" t="s">
        <v>28</v>
      </c>
      <c r="M340" s="40" t="s">
        <v>28</v>
      </c>
      <c r="N340" s="40" t="s">
        <v>28</v>
      </c>
      <c r="O340" s="40">
        <v>1</v>
      </c>
      <c r="P340" s="40" t="s">
        <v>28</v>
      </c>
      <c r="Q340" s="40" t="s">
        <v>28</v>
      </c>
      <c r="R340" s="40">
        <v>2</v>
      </c>
      <c r="S340" s="40">
        <v>2</v>
      </c>
      <c r="T340" s="40">
        <v>3</v>
      </c>
    </row>
    <row r="341" spans="1:20" ht="25.5">
      <c r="A341" s="1133"/>
      <c r="B341" s="1133"/>
      <c r="C341" s="1124"/>
      <c r="D341" s="62" t="s">
        <v>788</v>
      </c>
      <c r="E341" s="59" t="s">
        <v>1241</v>
      </c>
      <c r="F341" s="1127"/>
      <c r="G341" s="40">
        <v>3</v>
      </c>
      <c r="H341" s="40">
        <v>2</v>
      </c>
      <c r="I341" s="40">
        <v>1</v>
      </c>
      <c r="J341" s="40">
        <v>2</v>
      </c>
      <c r="K341" s="40">
        <v>2</v>
      </c>
      <c r="L341" s="40" t="s">
        <v>28</v>
      </c>
      <c r="M341" s="40" t="s">
        <v>28</v>
      </c>
      <c r="N341" s="40">
        <v>1</v>
      </c>
      <c r="O341" s="40">
        <v>1</v>
      </c>
      <c r="P341" s="40">
        <v>1</v>
      </c>
      <c r="Q341" s="40" t="s">
        <v>28</v>
      </c>
      <c r="R341" s="40">
        <v>2</v>
      </c>
      <c r="S341" s="40">
        <v>2</v>
      </c>
      <c r="T341" s="40">
        <v>3</v>
      </c>
    </row>
    <row r="342" spans="1:20">
      <c r="A342" s="1133"/>
      <c r="B342" s="1133"/>
      <c r="C342" s="1124"/>
      <c r="D342" s="62" t="s">
        <v>790</v>
      </c>
      <c r="E342" s="59" t="s">
        <v>1242</v>
      </c>
      <c r="F342" s="1127"/>
      <c r="G342" s="40">
        <v>2</v>
      </c>
      <c r="H342" s="40">
        <v>3</v>
      </c>
      <c r="I342" s="40">
        <v>2</v>
      </c>
      <c r="J342" s="40">
        <v>2</v>
      </c>
      <c r="K342" s="40">
        <v>2</v>
      </c>
      <c r="L342" s="40" t="s">
        <v>28</v>
      </c>
      <c r="M342" s="40" t="s">
        <v>28</v>
      </c>
      <c r="N342" s="40" t="s">
        <v>28</v>
      </c>
      <c r="O342" s="40">
        <v>1</v>
      </c>
      <c r="P342" s="40">
        <v>1</v>
      </c>
      <c r="Q342" s="40"/>
      <c r="R342" s="40">
        <v>2</v>
      </c>
      <c r="S342" s="40">
        <v>2</v>
      </c>
      <c r="T342" s="40">
        <v>3</v>
      </c>
    </row>
    <row r="343" spans="1:20">
      <c r="A343" s="1133"/>
      <c r="B343" s="1133"/>
      <c r="C343" s="1124"/>
      <c r="D343" s="62" t="s">
        <v>1243</v>
      </c>
      <c r="E343" s="59"/>
      <c r="F343" s="1127"/>
      <c r="G343" s="40">
        <v>2</v>
      </c>
      <c r="H343" s="40">
        <v>2</v>
      </c>
      <c r="I343" s="40">
        <v>1</v>
      </c>
      <c r="J343" s="40">
        <v>1</v>
      </c>
      <c r="K343" s="40">
        <v>1</v>
      </c>
      <c r="L343" s="40" t="s">
        <v>28</v>
      </c>
      <c r="M343" s="40" t="s">
        <v>28</v>
      </c>
      <c r="N343" s="40" t="s">
        <v>28</v>
      </c>
      <c r="O343" s="40" t="s">
        <v>28</v>
      </c>
      <c r="P343" s="40" t="s">
        <v>28</v>
      </c>
      <c r="Q343" s="40">
        <v>1</v>
      </c>
      <c r="R343" s="40">
        <v>2</v>
      </c>
      <c r="S343" s="40">
        <v>2</v>
      </c>
      <c r="T343" s="40">
        <v>3</v>
      </c>
    </row>
    <row r="344" spans="1:20">
      <c r="A344" s="1133"/>
      <c r="B344" s="1133"/>
      <c r="C344" s="1125"/>
      <c r="D344" s="1134" t="s">
        <v>781</v>
      </c>
      <c r="E344" s="1135"/>
      <c r="F344" s="1128"/>
      <c r="G344" s="56">
        <v>2.4</v>
      </c>
      <c r="H344" s="56">
        <v>2.2000000000000002</v>
      </c>
      <c r="I344" s="56">
        <v>1.4</v>
      </c>
      <c r="J344" s="56">
        <v>1.6</v>
      </c>
      <c r="K344" s="56">
        <v>1.6</v>
      </c>
      <c r="L344" s="56">
        <v>1</v>
      </c>
      <c r="M344" s="56">
        <v>1</v>
      </c>
      <c r="N344" s="56">
        <v>1</v>
      </c>
      <c r="O344" s="56">
        <v>1</v>
      </c>
      <c r="P344" s="56">
        <v>1</v>
      </c>
      <c r="Q344" s="56">
        <v>1</v>
      </c>
      <c r="R344" s="56">
        <v>1.8</v>
      </c>
      <c r="S344" s="60">
        <v>2</v>
      </c>
      <c r="T344" s="60">
        <v>3</v>
      </c>
    </row>
    <row r="345" spans="1:20" ht="25.5">
      <c r="A345" s="1133" t="s">
        <v>793</v>
      </c>
      <c r="B345" s="1133" t="s">
        <v>1244</v>
      </c>
      <c r="C345" s="1123" t="s">
        <v>1245</v>
      </c>
      <c r="D345" s="62" t="s">
        <v>796</v>
      </c>
      <c r="E345" s="78" t="s">
        <v>1246</v>
      </c>
      <c r="F345" s="1126" t="s">
        <v>107</v>
      </c>
      <c r="G345" s="40">
        <v>2</v>
      </c>
      <c r="H345" s="40">
        <v>1</v>
      </c>
      <c r="I345" s="40" t="s">
        <v>28</v>
      </c>
      <c r="J345" s="40">
        <v>2</v>
      </c>
      <c r="K345" s="40" t="s">
        <v>28</v>
      </c>
      <c r="L345" s="40" t="s">
        <v>28</v>
      </c>
      <c r="M345" s="40" t="s">
        <v>28</v>
      </c>
      <c r="N345" s="40" t="s">
        <v>28</v>
      </c>
      <c r="O345" s="40" t="s">
        <v>28</v>
      </c>
      <c r="P345" s="40" t="s">
        <v>28</v>
      </c>
      <c r="Q345" s="40">
        <v>1</v>
      </c>
      <c r="R345" s="40" t="s">
        <v>28</v>
      </c>
      <c r="S345" s="40">
        <v>2</v>
      </c>
      <c r="T345" s="40" t="s">
        <v>28</v>
      </c>
    </row>
    <row r="346" spans="1:20">
      <c r="A346" s="1133"/>
      <c r="B346" s="1133"/>
      <c r="C346" s="1124"/>
      <c r="D346" s="62" t="s">
        <v>798</v>
      </c>
      <c r="E346" s="59" t="s">
        <v>1247</v>
      </c>
      <c r="F346" s="1127"/>
      <c r="G346" s="40">
        <v>2</v>
      </c>
      <c r="H346" s="40">
        <v>1</v>
      </c>
      <c r="I346" s="40" t="s">
        <v>28</v>
      </c>
      <c r="J346" s="40">
        <v>2</v>
      </c>
      <c r="K346" s="40" t="s">
        <v>28</v>
      </c>
      <c r="L346" s="40" t="s">
        <v>28</v>
      </c>
      <c r="M346" s="40" t="s">
        <v>28</v>
      </c>
      <c r="N346" s="40" t="s">
        <v>28</v>
      </c>
      <c r="O346" s="40" t="s">
        <v>28</v>
      </c>
      <c r="P346" s="40" t="s">
        <v>28</v>
      </c>
      <c r="Q346" s="40">
        <v>1</v>
      </c>
      <c r="R346" s="40" t="s">
        <v>28</v>
      </c>
      <c r="S346" s="40">
        <v>2</v>
      </c>
      <c r="T346" s="40" t="s">
        <v>28</v>
      </c>
    </row>
    <row r="347" spans="1:20">
      <c r="A347" s="1133"/>
      <c r="B347" s="1133"/>
      <c r="C347" s="1124"/>
      <c r="D347" s="62" t="s">
        <v>800</v>
      </c>
      <c r="E347" s="59" t="s">
        <v>1248</v>
      </c>
      <c r="F347" s="1127"/>
      <c r="G347" s="40">
        <v>2</v>
      </c>
      <c r="H347" s="40">
        <v>1</v>
      </c>
      <c r="I347" s="40" t="s">
        <v>28</v>
      </c>
      <c r="J347" s="40">
        <v>2</v>
      </c>
      <c r="K347" s="40" t="s">
        <v>28</v>
      </c>
      <c r="L347" s="40" t="s">
        <v>28</v>
      </c>
      <c r="M347" s="40" t="s">
        <v>28</v>
      </c>
      <c r="N347" s="40" t="s">
        <v>28</v>
      </c>
      <c r="O347" s="40" t="s">
        <v>28</v>
      </c>
      <c r="P347" s="40" t="s">
        <v>28</v>
      </c>
      <c r="Q347" s="40">
        <v>1</v>
      </c>
      <c r="R347" s="40" t="s">
        <v>28</v>
      </c>
      <c r="S347" s="40">
        <v>2</v>
      </c>
      <c r="T347" s="40" t="s">
        <v>28</v>
      </c>
    </row>
    <row r="348" spans="1:20">
      <c r="A348" s="1133"/>
      <c r="B348" s="1133"/>
      <c r="C348" s="1124"/>
      <c r="D348" s="62" t="s">
        <v>802</v>
      </c>
      <c r="E348" s="59" t="s">
        <v>1249</v>
      </c>
      <c r="F348" s="1127"/>
      <c r="G348" s="40">
        <v>2</v>
      </c>
      <c r="H348" s="40">
        <v>1</v>
      </c>
      <c r="I348" s="40" t="s">
        <v>28</v>
      </c>
      <c r="J348" s="40">
        <v>2</v>
      </c>
      <c r="K348" s="40" t="s">
        <v>28</v>
      </c>
      <c r="L348" s="40" t="s">
        <v>28</v>
      </c>
      <c r="M348" s="40" t="s">
        <v>28</v>
      </c>
      <c r="N348" s="40" t="s">
        <v>28</v>
      </c>
      <c r="O348" s="40" t="s">
        <v>28</v>
      </c>
      <c r="P348" s="40" t="s">
        <v>28</v>
      </c>
      <c r="Q348" s="40">
        <v>1</v>
      </c>
      <c r="R348" s="40" t="s">
        <v>28</v>
      </c>
      <c r="S348" s="40">
        <v>2</v>
      </c>
      <c r="T348" s="40" t="s">
        <v>28</v>
      </c>
    </row>
    <row r="349" spans="1:20">
      <c r="A349" s="1133"/>
      <c r="B349" s="1133"/>
      <c r="C349" s="1124"/>
      <c r="D349" s="62" t="s">
        <v>1250</v>
      </c>
      <c r="E349" s="59"/>
      <c r="F349" s="1127"/>
      <c r="G349" s="40">
        <v>2</v>
      </c>
      <c r="H349" s="40">
        <v>1</v>
      </c>
      <c r="I349" s="40" t="s">
        <v>28</v>
      </c>
      <c r="J349" s="40">
        <v>2</v>
      </c>
      <c r="K349" s="40" t="s">
        <v>28</v>
      </c>
      <c r="L349" s="40" t="s">
        <v>28</v>
      </c>
      <c r="M349" s="40" t="s">
        <v>28</v>
      </c>
      <c r="N349" s="40" t="s">
        <v>28</v>
      </c>
      <c r="O349" s="40" t="s">
        <v>28</v>
      </c>
      <c r="P349" s="40" t="s">
        <v>28</v>
      </c>
      <c r="Q349" s="40">
        <v>1</v>
      </c>
      <c r="R349" s="40" t="s">
        <v>28</v>
      </c>
      <c r="S349" s="40">
        <v>2</v>
      </c>
      <c r="T349" s="40" t="s">
        <v>28</v>
      </c>
    </row>
    <row r="350" spans="1:20">
      <c r="A350" s="1133"/>
      <c r="B350" s="1133"/>
      <c r="C350" s="1125"/>
      <c r="D350" s="1134" t="s">
        <v>793</v>
      </c>
      <c r="E350" s="1135"/>
      <c r="F350" s="1128"/>
      <c r="G350" s="60">
        <v>2</v>
      </c>
      <c r="H350" s="60">
        <v>1</v>
      </c>
      <c r="I350" s="60" t="s">
        <v>28</v>
      </c>
      <c r="J350" s="60">
        <v>2</v>
      </c>
      <c r="K350" s="60" t="s">
        <v>28</v>
      </c>
      <c r="L350" s="60" t="s">
        <v>28</v>
      </c>
      <c r="M350" s="60" t="s">
        <v>28</v>
      </c>
      <c r="N350" s="60" t="s">
        <v>28</v>
      </c>
      <c r="O350" s="60" t="s">
        <v>28</v>
      </c>
      <c r="P350" s="60" t="s">
        <v>28</v>
      </c>
      <c r="Q350" s="60">
        <v>1</v>
      </c>
      <c r="R350" s="60" t="s">
        <v>28</v>
      </c>
      <c r="S350" s="60">
        <v>2</v>
      </c>
      <c r="T350" s="60" t="s">
        <v>28</v>
      </c>
    </row>
    <row r="351" spans="1:20" ht="25.5">
      <c r="A351" s="1123" t="s">
        <v>804</v>
      </c>
      <c r="B351" s="1123" t="s">
        <v>1251</v>
      </c>
      <c r="C351" s="1123" t="s">
        <v>1252</v>
      </c>
      <c r="D351" s="40" t="s">
        <v>807</v>
      </c>
      <c r="E351" s="57" t="s">
        <v>1253</v>
      </c>
      <c r="F351" s="1126" t="s">
        <v>107</v>
      </c>
      <c r="G351" s="40">
        <v>3</v>
      </c>
      <c r="H351" s="40">
        <v>2</v>
      </c>
      <c r="I351" s="40">
        <v>1</v>
      </c>
      <c r="J351" s="40">
        <v>1</v>
      </c>
      <c r="K351" s="40">
        <v>2</v>
      </c>
      <c r="L351" s="40">
        <v>1</v>
      </c>
      <c r="M351" s="40">
        <v>1</v>
      </c>
      <c r="N351" s="40" t="s">
        <v>28</v>
      </c>
      <c r="O351" s="40">
        <v>1</v>
      </c>
      <c r="P351" s="40" t="s">
        <v>28</v>
      </c>
      <c r="Q351" s="40" t="s">
        <v>28</v>
      </c>
      <c r="R351" s="40">
        <v>1</v>
      </c>
      <c r="S351" s="40">
        <v>2</v>
      </c>
      <c r="T351" s="40">
        <v>3</v>
      </c>
    </row>
    <row r="352" spans="1:20">
      <c r="A352" s="1124"/>
      <c r="B352" s="1124"/>
      <c r="C352" s="1124"/>
      <c r="D352" s="40" t="s">
        <v>809</v>
      </c>
      <c r="E352" s="57" t="s">
        <v>1254</v>
      </c>
      <c r="F352" s="1127"/>
      <c r="G352" s="40">
        <v>2</v>
      </c>
      <c r="H352" s="40">
        <v>2</v>
      </c>
      <c r="I352" s="40">
        <v>2</v>
      </c>
      <c r="J352" s="40">
        <v>2</v>
      </c>
      <c r="K352" s="40">
        <v>1</v>
      </c>
      <c r="L352" s="40" t="s">
        <v>28</v>
      </c>
      <c r="M352" s="40" t="s">
        <v>28</v>
      </c>
      <c r="N352" s="40" t="s">
        <v>28</v>
      </c>
      <c r="O352" s="40">
        <v>1</v>
      </c>
      <c r="P352" s="40" t="s">
        <v>28</v>
      </c>
      <c r="Q352" s="40" t="s">
        <v>28</v>
      </c>
      <c r="R352" s="40">
        <v>2</v>
      </c>
      <c r="S352" s="40">
        <v>2</v>
      </c>
      <c r="T352" s="40">
        <v>3</v>
      </c>
    </row>
    <row r="353" spans="1:20" ht="25.5">
      <c r="A353" s="1124"/>
      <c r="B353" s="1124"/>
      <c r="C353" s="1124"/>
      <c r="D353" s="40" t="s">
        <v>811</v>
      </c>
      <c r="E353" s="57" t="s">
        <v>1255</v>
      </c>
      <c r="F353" s="1127"/>
      <c r="G353" s="40">
        <v>3</v>
      </c>
      <c r="H353" s="40">
        <v>2</v>
      </c>
      <c r="I353" s="40">
        <v>1</v>
      </c>
      <c r="J353" s="40">
        <v>2</v>
      </c>
      <c r="K353" s="40">
        <v>2</v>
      </c>
      <c r="L353" s="40" t="s">
        <v>28</v>
      </c>
      <c r="M353" s="40" t="s">
        <v>28</v>
      </c>
      <c r="N353" s="40">
        <v>1</v>
      </c>
      <c r="O353" s="40">
        <v>1</v>
      </c>
      <c r="P353" s="40">
        <v>1</v>
      </c>
      <c r="Q353" s="40" t="s">
        <v>28</v>
      </c>
      <c r="R353" s="40">
        <v>2</v>
      </c>
      <c r="S353" s="40">
        <v>2</v>
      </c>
      <c r="T353" s="40">
        <v>3</v>
      </c>
    </row>
    <row r="354" spans="1:20" ht="25.5">
      <c r="A354" s="1124"/>
      <c r="B354" s="1124"/>
      <c r="C354" s="1124"/>
      <c r="D354" s="40" t="s">
        <v>813</v>
      </c>
      <c r="E354" s="57" t="s">
        <v>1256</v>
      </c>
      <c r="F354" s="1127"/>
      <c r="G354" s="40">
        <v>3</v>
      </c>
      <c r="H354" s="40">
        <v>3</v>
      </c>
      <c r="I354" s="40">
        <v>2</v>
      </c>
      <c r="J354" s="40">
        <v>2</v>
      </c>
      <c r="K354" s="40">
        <v>2</v>
      </c>
      <c r="L354" s="40" t="s">
        <v>28</v>
      </c>
      <c r="M354" s="40" t="s">
        <v>28</v>
      </c>
      <c r="N354" s="40" t="s">
        <v>28</v>
      </c>
      <c r="O354" s="40">
        <v>1</v>
      </c>
      <c r="P354" s="40">
        <v>1</v>
      </c>
      <c r="Q354" s="40"/>
      <c r="R354" s="40">
        <v>2</v>
      </c>
      <c r="S354" s="40">
        <v>2</v>
      </c>
      <c r="T354" s="40">
        <v>3</v>
      </c>
    </row>
    <row r="355" spans="1:20">
      <c r="A355" s="1124"/>
      <c r="B355" s="1124"/>
      <c r="C355" s="1124"/>
      <c r="D355" s="40" t="s">
        <v>815</v>
      </c>
      <c r="E355" s="40"/>
      <c r="F355" s="1127"/>
      <c r="G355" s="40">
        <v>2</v>
      </c>
      <c r="H355" s="40">
        <v>2</v>
      </c>
      <c r="I355" s="40">
        <v>1</v>
      </c>
      <c r="J355" s="40">
        <v>1</v>
      </c>
      <c r="K355" s="40">
        <v>1</v>
      </c>
      <c r="L355" s="40" t="s">
        <v>28</v>
      </c>
      <c r="M355" s="40" t="s">
        <v>28</v>
      </c>
      <c r="N355" s="40" t="s">
        <v>28</v>
      </c>
      <c r="O355" s="40" t="s">
        <v>28</v>
      </c>
      <c r="P355" s="40" t="s">
        <v>28</v>
      </c>
      <c r="Q355" s="40">
        <v>1</v>
      </c>
      <c r="R355" s="40">
        <v>2</v>
      </c>
      <c r="S355" s="40">
        <v>2</v>
      </c>
      <c r="T355" s="40">
        <v>3</v>
      </c>
    </row>
    <row r="356" spans="1:20">
      <c r="A356" s="1125"/>
      <c r="B356" s="1125"/>
      <c r="C356" s="1125"/>
      <c r="D356" s="1129" t="s">
        <v>804</v>
      </c>
      <c r="E356" s="1130"/>
      <c r="F356" s="1128"/>
      <c r="G356" s="56">
        <v>2.4</v>
      </c>
      <c r="H356" s="56">
        <v>2.2000000000000002</v>
      </c>
      <c r="I356" s="56">
        <v>1.4</v>
      </c>
      <c r="J356" s="56">
        <v>1.6</v>
      </c>
      <c r="K356" s="56">
        <v>1.6</v>
      </c>
      <c r="L356" s="56">
        <v>1</v>
      </c>
      <c r="M356" s="56">
        <v>1</v>
      </c>
      <c r="N356" s="56">
        <v>1</v>
      </c>
      <c r="O356" s="56">
        <v>1</v>
      </c>
      <c r="P356" s="56">
        <v>1</v>
      </c>
      <c r="Q356" s="56">
        <v>1</v>
      </c>
      <c r="R356" s="56">
        <v>1.8</v>
      </c>
      <c r="S356" s="60">
        <v>2</v>
      </c>
      <c r="T356" s="60">
        <v>3</v>
      </c>
    </row>
    <row r="357" spans="1:20" ht="25.5">
      <c r="A357" s="1123" t="s">
        <v>817</v>
      </c>
      <c r="B357" s="1123" t="s">
        <v>1257</v>
      </c>
      <c r="C357" s="1123" t="s">
        <v>1258</v>
      </c>
      <c r="D357" s="40" t="s">
        <v>820</v>
      </c>
      <c r="E357" s="57" t="s">
        <v>1259</v>
      </c>
      <c r="F357" s="1126" t="s">
        <v>27</v>
      </c>
      <c r="G357" s="40">
        <v>3</v>
      </c>
      <c r="H357" s="40">
        <v>2</v>
      </c>
      <c r="I357" s="40">
        <v>1</v>
      </c>
      <c r="J357" s="40">
        <v>1</v>
      </c>
      <c r="K357" s="40">
        <v>2</v>
      </c>
      <c r="L357" s="40">
        <v>1</v>
      </c>
      <c r="M357" s="40">
        <v>1</v>
      </c>
      <c r="N357" s="40" t="s">
        <v>28</v>
      </c>
      <c r="O357" s="40">
        <v>1</v>
      </c>
      <c r="P357" s="40" t="s">
        <v>28</v>
      </c>
      <c r="Q357" s="40" t="s">
        <v>28</v>
      </c>
      <c r="R357" s="40">
        <v>1</v>
      </c>
      <c r="S357" s="40">
        <v>2</v>
      </c>
      <c r="T357" s="40">
        <v>3</v>
      </c>
    </row>
    <row r="358" spans="1:20" ht="25.5">
      <c r="A358" s="1124"/>
      <c r="B358" s="1124"/>
      <c r="C358" s="1124"/>
      <c r="D358" s="40" t="s">
        <v>822</v>
      </c>
      <c r="E358" s="57" t="s">
        <v>1260</v>
      </c>
      <c r="F358" s="1127"/>
      <c r="G358" s="40">
        <v>2</v>
      </c>
      <c r="H358" s="40">
        <v>2</v>
      </c>
      <c r="I358" s="40">
        <v>2</v>
      </c>
      <c r="J358" s="40">
        <v>2</v>
      </c>
      <c r="K358" s="40">
        <v>1</v>
      </c>
      <c r="L358" s="40" t="s">
        <v>28</v>
      </c>
      <c r="M358" s="40" t="s">
        <v>28</v>
      </c>
      <c r="N358" s="40" t="s">
        <v>28</v>
      </c>
      <c r="O358" s="40">
        <v>1</v>
      </c>
      <c r="P358" s="40" t="s">
        <v>28</v>
      </c>
      <c r="Q358" s="40" t="s">
        <v>28</v>
      </c>
      <c r="R358" s="40">
        <v>2</v>
      </c>
      <c r="S358" s="40">
        <v>2</v>
      </c>
      <c r="T358" s="40">
        <v>3</v>
      </c>
    </row>
    <row r="359" spans="1:20" ht="25.5">
      <c r="A359" s="1124"/>
      <c r="B359" s="1124"/>
      <c r="C359" s="1124"/>
      <c r="D359" s="40" t="s">
        <v>824</v>
      </c>
      <c r="E359" s="57" t="s">
        <v>1261</v>
      </c>
      <c r="F359" s="1127"/>
      <c r="G359" s="40">
        <v>3</v>
      </c>
      <c r="H359" s="40">
        <v>2</v>
      </c>
      <c r="I359" s="40">
        <v>1</v>
      </c>
      <c r="J359" s="40">
        <v>2</v>
      </c>
      <c r="K359" s="40">
        <v>2</v>
      </c>
      <c r="L359" s="40" t="s">
        <v>28</v>
      </c>
      <c r="M359" s="40" t="s">
        <v>28</v>
      </c>
      <c r="N359" s="40">
        <v>1</v>
      </c>
      <c r="O359" s="40">
        <v>1</v>
      </c>
      <c r="P359" s="40">
        <v>1</v>
      </c>
      <c r="Q359" s="40" t="s">
        <v>28</v>
      </c>
      <c r="R359" s="40">
        <v>2</v>
      </c>
      <c r="S359" s="40">
        <v>2</v>
      </c>
      <c r="T359" s="40">
        <v>3</v>
      </c>
    </row>
    <row r="360" spans="1:20" ht="25.5">
      <c r="A360" s="1124"/>
      <c r="B360" s="1124"/>
      <c r="C360" s="1124"/>
      <c r="D360" s="40" t="s">
        <v>826</v>
      </c>
      <c r="E360" s="57" t="s">
        <v>1262</v>
      </c>
      <c r="F360" s="1127"/>
      <c r="G360" s="40">
        <v>3</v>
      </c>
      <c r="H360" s="40">
        <v>3</v>
      </c>
      <c r="I360" s="40">
        <v>2</v>
      </c>
      <c r="J360" s="40">
        <v>2</v>
      </c>
      <c r="K360" s="40">
        <v>2</v>
      </c>
      <c r="L360" s="40" t="s">
        <v>28</v>
      </c>
      <c r="M360" s="40" t="s">
        <v>28</v>
      </c>
      <c r="N360" s="40" t="s">
        <v>28</v>
      </c>
      <c r="O360" s="40">
        <v>1</v>
      </c>
      <c r="P360" s="40">
        <v>1</v>
      </c>
      <c r="Q360" s="40"/>
      <c r="R360" s="40">
        <v>2</v>
      </c>
      <c r="S360" s="40">
        <v>2</v>
      </c>
      <c r="T360" s="40">
        <v>3</v>
      </c>
    </row>
    <row r="361" spans="1:20" ht="25.5">
      <c r="A361" s="1124"/>
      <c r="B361" s="1124"/>
      <c r="C361" s="1124"/>
      <c r="D361" s="40" t="s">
        <v>1263</v>
      </c>
      <c r="E361" s="57" t="s">
        <v>1264</v>
      </c>
      <c r="F361" s="1127"/>
      <c r="G361" s="40">
        <v>2</v>
      </c>
      <c r="H361" s="40">
        <v>2</v>
      </c>
      <c r="I361" s="40">
        <v>1</v>
      </c>
      <c r="J361" s="40">
        <v>1</v>
      </c>
      <c r="K361" s="40">
        <v>1</v>
      </c>
      <c r="L361" s="40" t="s">
        <v>28</v>
      </c>
      <c r="M361" s="40" t="s">
        <v>28</v>
      </c>
      <c r="N361" s="40" t="s">
        <v>28</v>
      </c>
      <c r="O361" s="40" t="s">
        <v>28</v>
      </c>
      <c r="P361" s="40" t="s">
        <v>28</v>
      </c>
      <c r="Q361" s="40">
        <v>1</v>
      </c>
      <c r="R361" s="40">
        <v>2</v>
      </c>
      <c r="S361" s="40">
        <v>2</v>
      </c>
      <c r="T361" s="40">
        <v>3</v>
      </c>
    </row>
    <row r="362" spans="1:20">
      <c r="A362" s="1125"/>
      <c r="B362" s="1125"/>
      <c r="C362" s="1125"/>
      <c r="D362" s="1129" t="s">
        <v>817</v>
      </c>
      <c r="E362" s="1130"/>
      <c r="F362" s="1128"/>
      <c r="G362" s="56">
        <v>2.4</v>
      </c>
      <c r="H362" s="56">
        <v>2.2000000000000002</v>
      </c>
      <c r="I362" s="56">
        <v>1.4</v>
      </c>
      <c r="J362" s="56">
        <v>1.6</v>
      </c>
      <c r="K362" s="56">
        <v>1.6</v>
      </c>
      <c r="L362" s="56">
        <v>1</v>
      </c>
      <c r="M362" s="56">
        <v>1</v>
      </c>
      <c r="N362" s="56">
        <v>1</v>
      </c>
      <c r="O362" s="56">
        <v>1</v>
      </c>
      <c r="P362" s="56">
        <v>1</v>
      </c>
      <c r="Q362" s="56">
        <v>1</v>
      </c>
      <c r="R362" s="56">
        <v>1.8</v>
      </c>
      <c r="S362" s="60">
        <v>2</v>
      </c>
      <c r="T362" s="60">
        <v>3</v>
      </c>
    </row>
    <row r="363" spans="1:20" ht="25.5">
      <c r="A363" s="1123" t="s">
        <v>828</v>
      </c>
      <c r="B363" s="1123" t="s">
        <v>1265</v>
      </c>
      <c r="C363" s="1123" t="s">
        <v>1266</v>
      </c>
      <c r="D363" s="40" t="s">
        <v>1267</v>
      </c>
      <c r="E363" s="61" t="s">
        <v>1268</v>
      </c>
      <c r="F363" s="1126" t="s">
        <v>27</v>
      </c>
      <c r="G363" s="74">
        <v>2</v>
      </c>
      <c r="H363" s="74">
        <v>2</v>
      </c>
      <c r="I363" s="74">
        <v>1</v>
      </c>
      <c r="J363" s="74">
        <v>1</v>
      </c>
      <c r="K363" s="74">
        <v>1</v>
      </c>
      <c r="L363" s="74">
        <v>1</v>
      </c>
      <c r="M363" s="74">
        <v>1</v>
      </c>
      <c r="N363" s="74" t="s">
        <v>28</v>
      </c>
      <c r="O363" s="74" t="s">
        <v>28</v>
      </c>
      <c r="P363" s="74" t="s">
        <v>28</v>
      </c>
      <c r="Q363" s="74">
        <v>2</v>
      </c>
      <c r="R363" s="74">
        <v>1</v>
      </c>
      <c r="S363" s="74">
        <v>2</v>
      </c>
      <c r="T363" s="74">
        <v>3</v>
      </c>
    </row>
    <row r="364" spans="1:20">
      <c r="A364" s="1124"/>
      <c r="B364" s="1124"/>
      <c r="C364" s="1124"/>
      <c r="D364" s="40" t="s">
        <v>1269</v>
      </c>
      <c r="E364" s="61" t="s">
        <v>1270</v>
      </c>
      <c r="F364" s="1127"/>
      <c r="G364" s="74">
        <v>2</v>
      </c>
      <c r="H364" s="74">
        <v>2</v>
      </c>
      <c r="I364" s="74">
        <v>2</v>
      </c>
      <c r="J364" s="74">
        <v>1</v>
      </c>
      <c r="K364" s="74">
        <v>1</v>
      </c>
      <c r="L364" s="74">
        <v>2</v>
      </c>
      <c r="M364" s="74">
        <v>2</v>
      </c>
      <c r="N364" s="74" t="s">
        <v>28</v>
      </c>
      <c r="O364" s="74">
        <v>1</v>
      </c>
      <c r="P364" s="74" t="s">
        <v>28</v>
      </c>
      <c r="Q364" s="74" t="s">
        <v>28</v>
      </c>
      <c r="R364" s="74">
        <v>2</v>
      </c>
      <c r="S364" s="74">
        <v>2</v>
      </c>
      <c r="T364" s="74">
        <v>3</v>
      </c>
    </row>
    <row r="365" spans="1:20">
      <c r="A365" s="1124"/>
      <c r="B365" s="1124"/>
      <c r="C365" s="1124"/>
      <c r="D365" s="40" t="s">
        <v>1271</v>
      </c>
      <c r="E365" s="61" t="s">
        <v>1272</v>
      </c>
      <c r="F365" s="1127"/>
      <c r="G365" s="74">
        <v>3</v>
      </c>
      <c r="H365" s="74">
        <v>1</v>
      </c>
      <c r="I365" s="74">
        <v>1</v>
      </c>
      <c r="J365" s="74">
        <v>2</v>
      </c>
      <c r="K365" s="74">
        <v>1</v>
      </c>
      <c r="L365" s="74">
        <v>2</v>
      </c>
      <c r="M365" s="74">
        <v>2</v>
      </c>
      <c r="N365" s="74" t="s">
        <v>28</v>
      </c>
      <c r="O365" s="74">
        <v>1</v>
      </c>
      <c r="P365" s="74">
        <v>1</v>
      </c>
      <c r="Q365" s="74">
        <v>2</v>
      </c>
      <c r="R365" s="74">
        <v>2</v>
      </c>
      <c r="S365" s="74">
        <v>2</v>
      </c>
      <c r="T365" s="74">
        <v>3</v>
      </c>
    </row>
    <row r="366" spans="1:20" ht="25.5">
      <c r="A366" s="1124"/>
      <c r="B366" s="1124"/>
      <c r="C366" s="1124"/>
      <c r="D366" s="40" t="s">
        <v>1273</v>
      </c>
      <c r="E366" s="61" t="s">
        <v>1274</v>
      </c>
      <c r="F366" s="1127"/>
      <c r="G366" s="74">
        <v>3</v>
      </c>
      <c r="H366" s="74">
        <v>1</v>
      </c>
      <c r="I366" s="74">
        <v>2</v>
      </c>
      <c r="J366" s="74">
        <v>2</v>
      </c>
      <c r="K366" s="74">
        <v>1</v>
      </c>
      <c r="L366" s="74">
        <v>1</v>
      </c>
      <c r="M366" s="74">
        <v>1</v>
      </c>
      <c r="N366" s="74" t="s">
        <v>28</v>
      </c>
      <c r="O366" s="74" t="s">
        <v>28</v>
      </c>
      <c r="P366" s="74">
        <v>1</v>
      </c>
      <c r="Q366" s="74" t="s">
        <v>28</v>
      </c>
      <c r="R366" s="74">
        <v>2</v>
      </c>
      <c r="S366" s="74">
        <v>2</v>
      </c>
      <c r="T366" s="74">
        <v>3</v>
      </c>
    </row>
    <row r="367" spans="1:20">
      <c r="A367" s="1124"/>
      <c r="B367" s="1124"/>
      <c r="C367" s="1124"/>
      <c r="D367" s="40" t="s">
        <v>1275</v>
      </c>
      <c r="E367" s="61" t="s">
        <v>1276</v>
      </c>
      <c r="F367" s="1127"/>
      <c r="G367" s="74">
        <v>2</v>
      </c>
      <c r="H367" s="74">
        <v>2</v>
      </c>
      <c r="I367" s="74">
        <v>1</v>
      </c>
      <c r="J367" s="74">
        <v>1</v>
      </c>
      <c r="K367" s="74">
        <v>1</v>
      </c>
      <c r="L367" s="74">
        <v>2</v>
      </c>
      <c r="M367" s="74">
        <v>2</v>
      </c>
      <c r="N367" s="74" t="s">
        <v>28</v>
      </c>
      <c r="O367" s="74" t="s">
        <v>28</v>
      </c>
      <c r="P367" s="74" t="s">
        <v>28</v>
      </c>
      <c r="Q367" s="74">
        <v>1</v>
      </c>
      <c r="R367" s="74">
        <v>2</v>
      </c>
      <c r="S367" s="74">
        <v>2</v>
      </c>
      <c r="T367" s="74">
        <v>3</v>
      </c>
    </row>
    <row r="368" spans="1:20">
      <c r="A368" s="1125"/>
      <c r="B368" s="1125"/>
      <c r="C368" s="1125"/>
      <c r="D368" s="72"/>
      <c r="E368" s="82" t="s">
        <v>828</v>
      </c>
      <c r="F368" s="1128"/>
      <c r="G368" s="56">
        <v>2</v>
      </c>
      <c r="H368" s="74">
        <v>2</v>
      </c>
      <c r="I368" s="74">
        <v>1</v>
      </c>
      <c r="J368" s="74">
        <v>1</v>
      </c>
      <c r="K368" s="74">
        <v>1</v>
      </c>
      <c r="L368" s="74">
        <v>2</v>
      </c>
      <c r="M368" s="74">
        <v>2</v>
      </c>
      <c r="N368" s="74" t="s">
        <v>28</v>
      </c>
      <c r="O368" s="74">
        <v>0</v>
      </c>
      <c r="P368" s="74">
        <v>0</v>
      </c>
      <c r="Q368" s="74">
        <v>1</v>
      </c>
      <c r="R368" s="74">
        <v>2</v>
      </c>
      <c r="S368" s="74">
        <v>2</v>
      </c>
      <c r="T368" s="74">
        <v>3</v>
      </c>
    </row>
    <row r="369" spans="1:20" ht="25.5">
      <c r="A369" s="1123" t="s">
        <v>841</v>
      </c>
      <c r="B369" s="1123" t="s">
        <v>1277</v>
      </c>
      <c r="C369" s="1123" t="s">
        <v>1278</v>
      </c>
      <c r="D369" s="40" t="s">
        <v>831</v>
      </c>
      <c r="E369" s="61" t="s">
        <v>1279</v>
      </c>
      <c r="F369" s="1126" t="s">
        <v>27</v>
      </c>
      <c r="G369" s="74">
        <v>3</v>
      </c>
      <c r="H369" s="74">
        <v>2</v>
      </c>
      <c r="I369" s="74">
        <v>1</v>
      </c>
      <c r="J369" s="74">
        <v>1</v>
      </c>
      <c r="K369" s="74">
        <v>1</v>
      </c>
      <c r="L369" s="74">
        <v>1</v>
      </c>
      <c r="M369" s="74">
        <v>1</v>
      </c>
      <c r="N369" s="74" t="s">
        <v>28</v>
      </c>
      <c r="O369" s="74" t="s">
        <v>28</v>
      </c>
      <c r="P369" s="74" t="s">
        <v>28</v>
      </c>
      <c r="Q369" s="74" t="s">
        <v>28</v>
      </c>
      <c r="R369" s="74">
        <v>1</v>
      </c>
      <c r="S369" s="74">
        <v>2</v>
      </c>
      <c r="T369" s="74">
        <v>3</v>
      </c>
    </row>
    <row r="370" spans="1:20" ht="25.5">
      <c r="A370" s="1124"/>
      <c r="B370" s="1124"/>
      <c r="C370" s="1124"/>
      <c r="D370" s="40" t="s">
        <v>833</v>
      </c>
      <c r="E370" s="61" t="s">
        <v>1280</v>
      </c>
      <c r="F370" s="1127"/>
      <c r="G370" s="74">
        <v>2</v>
      </c>
      <c r="H370" s="74">
        <v>2</v>
      </c>
      <c r="I370" s="74">
        <v>2</v>
      </c>
      <c r="J370" s="74">
        <v>1</v>
      </c>
      <c r="K370" s="74">
        <v>2</v>
      </c>
      <c r="L370" s="74" t="s">
        <v>28</v>
      </c>
      <c r="M370" s="74">
        <v>2</v>
      </c>
      <c r="N370" s="74" t="s">
        <v>28</v>
      </c>
      <c r="O370" s="74">
        <v>1</v>
      </c>
      <c r="P370" s="74" t="s">
        <v>28</v>
      </c>
      <c r="Q370" s="74" t="s">
        <v>28</v>
      </c>
      <c r="R370" s="74">
        <v>2</v>
      </c>
      <c r="S370" s="74">
        <v>2</v>
      </c>
      <c r="T370" s="74">
        <v>2</v>
      </c>
    </row>
    <row r="371" spans="1:20">
      <c r="A371" s="1124"/>
      <c r="B371" s="1124"/>
      <c r="C371" s="1124"/>
      <c r="D371" s="40" t="s">
        <v>835</v>
      </c>
      <c r="E371" s="61" t="s">
        <v>1281</v>
      </c>
      <c r="F371" s="1127"/>
      <c r="G371" s="74">
        <v>2</v>
      </c>
      <c r="H371" s="74">
        <v>2</v>
      </c>
      <c r="I371" s="74">
        <v>1</v>
      </c>
      <c r="J371" s="74">
        <v>2</v>
      </c>
      <c r="K371" s="74">
        <v>2</v>
      </c>
      <c r="L371" s="74" t="s">
        <v>28</v>
      </c>
      <c r="M371" s="74" t="s">
        <v>28</v>
      </c>
      <c r="N371" s="74" t="s">
        <v>28</v>
      </c>
      <c r="O371" s="74">
        <v>1</v>
      </c>
      <c r="P371" s="74" t="s">
        <v>28</v>
      </c>
      <c r="Q371" s="74" t="s">
        <v>28</v>
      </c>
      <c r="R371" s="74">
        <v>2</v>
      </c>
      <c r="S371" s="74">
        <v>2</v>
      </c>
      <c r="T371" s="74">
        <v>2</v>
      </c>
    </row>
    <row r="372" spans="1:20">
      <c r="A372" s="1124"/>
      <c r="B372" s="1124"/>
      <c r="C372" s="1124"/>
      <c r="D372" s="40" t="s">
        <v>837</v>
      </c>
      <c r="E372" s="61" t="s">
        <v>1282</v>
      </c>
      <c r="F372" s="1127"/>
      <c r="G372" s="74">
        <v>2</v>
      </c>
      <c r="H372" s="74">
        <v>3</v>
      </c>
      <c r="I372" s="74">
        <v>2</v>
      </c>
      <c r="J372" s="74">
        <v>2</v>
      </c>
      <c r="K372" s="74">
        <v>2</v>
      </c>
      <c r="L372" s="74" t="s">
        <v>28</v>
      </c>
      <c r="M372" s="74">
        <v>2</v>
      </c>
      <c r="N372" s="74" t="s">
        <v>28</v>
      </c>
      <c r="O372" s="74" t="s">
        <v>28</v>
      </c>
      <c r="P372" s="74" t="s">
        <v>28</v>
      </c>
      <c r="Q372" s="74" t="s">
        <v>28</v>
      </c>
      <c r="R372" s="74">
        <v>2</v>
      </c>
      <c r="S372" s="74">
        <v>2</v>
      </c>
      <c r="T372" s="74">
        <v>2</v>
      </c>
    </row>
    <row r="373" spans="1:20" ht="25.5">
      <c r="A373" s="1124"/>
      <c r="B373" s="1124"/>
      <c r="C373" s="1124"/>
      <c r="D373" s="40" t="s">
        <v>839</v>
      </c>
      <c r="E373" s="61" t="s">
        <v>1283</v>
      </c>
      <c r="F373" s="1127"/>
      <c r="G373" s="74">
        <v>2</v>
      </c>
      <c r="H373" s="74">
        <v>2</v>
      </c>
      <c r="I373" s="74">
        <v>1</v>
      </c>
      <c r="J373" s="74">
        <v>1</v>
      </c>
      <c r="K373" s="74">
        <v>1</v>
      </c>
      <c r="L373" s="74" t="s">
        <v>28</v>
      </c>
      <c r="M373" s="74" t="s">
        <v>28</v>
      </c>
      <c r="N373" s="74" t="s">
        <v>28</v>
      </c>
      <c r="O373" s="74" t="s">
        <v>28</v>
      </c>
      <c r="P373" s="74" t="s">
        <v>28</v>
      </c>
      <c r="Q373" s="74">
        <v>1</v>
      </c>
      <c r="R373" s="74">
        <v>2</v>
      </c>
      <c r="S373" s="74">
        <v>2</v>
      </c>
      <c r="T373" s="74">
        <v>3</v>
      </c>
    </row>
    <row r="374" spans="1:20">
      <c r="A374" s="1125"/>
      <c r="B374" s="1125"/>
      <c r="C374" s="1125"/>
      <c r="D374" s="1131" t="s">
        <v>841</v>
      </c>
      <c r="E374" s="1132"/>
      <c r="F374" s="1128"/>
      <c r="G374" s="74">
        <v>2</v>
      </c>
      <c r="H374" s="74">
        <v>2</v>
      </c>
      <c r="I374" s="74">
        <v>1</v>
      </c>
      <c r="J374" s="74">
        <v>1</v>
      </c>
      <c r="K374" s="74">
        <v>2</v>
      </c>
      <c r="L374" s="74">
        <v>0</v>
      </c>
      <c r="M374" s="74">
        <v>1</v>
      </c>
      <c r="N374" s="74" t="s">
        <v>28</v>
      </c>
      <c r="O374" s="74">
        <v>0</v>
      </c>
      <c r="P374" s="74" t="s">
        <v>28</v>
      </c>
      <c r="Q374" s="74">
        <f>-R374</f>
        <v>-2</v>
      </c>
      <c r="R374" s="74">
        <v>2</v>
      </c>
      <c r="S374" s="74">
        <v>2</v>
      </c>
      <c r="T374" s="74">
        <v>2</v>
      </c>
    </row>
    <row r="375" spans="1:20" ht="25.5">
      <c r="A375" s="1123" t="s">
        <v>854</v>
      </c>
      <c r="B375" s="1123" t="s">
        <v>1284</v>
      </c>
      <c r="C375" s="1123" t="s">
        <v>869</v>
      </c>
      <c r="D375" s="40" t="s">
        <v>844</v>
      </c>
      <c r="E375" s="57" t="s">
        <v>1285</v>
      </c>
      <c r="F375" s="1126" t="s">
        <v>1286</v>
      </c>
      <c r="G375" s="74">
        <v>3</v>
      </c>
      <c r="H375" s="74">
        <v>2</v>
      </c>
      <c r="I375" s="74">
        <v>1</v>
      </c>
      <c r="J375" s="74">
        <v>1</v>
      </c>
      <c r="K375" s="74">
        <v>2</v>
      </c>
      <c r="L375" s="40">
        <v>1</v>
      </c>
      <c r="M375" s="40">
        <v>2</v>
      </c>
      <c r="N375" s="40" t="s">
        <v>28</v>
      </c>
      <c r="O375" s="40">
        <v>1</v>
      </c>
      <c r="P375" s="40" t="s">
        <v>28</v>
      </c>
      <c r="Q375" s="40" t="s">
        <v>28</v>
      </c>
      <c r="R375" s="40">
        <v>2</v>
      </c>
      <c r="S375" s="40">
        <v>3</v>
      </c>
      <c r="T375" s="40">
        <v>3</v>
      </c>
    </row>
    <row r="376" spans="1:20" ht="25.5">
      <c r="A376" s="1124"/>
      <c r="B376" s="1124"/>
      <c r="C376" s="1124"/>
      <c r="D376" s="40" t="s">
        <v>846</v>
      </c>
      <c r="E376" s="57" t="s">
        <v>1287</v>
      </c>
      <c r="F376" s="1127"/>
      <c r="G376" s="74">
        <v>2</v>
      </c>
      <c r="H376" s="74">
        <v>3</v>
      </c>
      <c r="I376" s="74">
        <v>2</v>
      </c>
      <c r="J376" s="74">
        <v>2</v>
      </c>
      <c r="K376" s="74">
        <v>1</v>
      </c>
      <c r="L376" s="40" t="s">
        <v>28</v>
      </c>
      <c r="M376" s="40" t="s">
        <v>28</v>
      </c>
      <c r="N376" s="40" t="s">
        <v>28</v>
      </c>
      <c r="O376" s="40">
        <v>1</v>
      </c>
      <c r="P376" s="40">
        <v>1</v>
      </c>
      <c r="Q376" s="40" t="s">
        <v>28</v>
      </c>
      <c r="R376" s="40">
        <v>3</v>
      </c>
      <c r="S376" s="40">
        <v>2</v>
      </c>
      <c r="T376" s="40">
        <v>3</v>
      </c>
    </row>
    <row r="377" spans="1:20" ht="63.75">
      <c r="A377" s="1124"/>
      <c r="B377" s="1124"/>
      <c r="C377" s="1124"/>
      <c r="D377" s="40" t="s">
        <v>848</v>
      </c>
      <c r="E377" s="57" t="s">
        <v>1288</v>
      </c>
      <c r="F377" s="1127"/>
      <c r="G377" s="74">
        <v>3</v>
      </c>
      <c r="H377" s="74">
        <v>2</v>
      </c>
      <c r="I377" s="74">
        <v>1</v>
      </c>
      <c r="J377" s="74">
        <v>2</v>
      </c>
      <c r="K377" s="74">
        <v>2</v>
      </c>
      <c r="L377" s="40" t="s">
        <v>28</v>
      </c>
      <c r="M377" s="40" t="s">
        <v>28</v>
      </c>
      <c r="N377" s="40">
        <v>1</v>
      </c>
      <c r="O377" s="40">
        <v>1</v>
      </c>
      <c r="P377" s="40">
        <v>2</v>
      </c>
      <c r="Q377" s="40" t="s">
        <v>28</v>
      </c>
      <c r="R377" s="40">
        <v>2</v>
      </c>
      <c r="S377" s="40">
        <v>2</v>
      </c>
      <c r="T377" s="40">
        <v>3</v>
      </c>
    </row>
    <row r="378" spans="1:20" ht="25.5">
      <c r="A378" s="1124"/>
      <c r="B378" s="1124"/>
      <c r="C378" s="1124"/>
      <c r="D378" s="40" t="s">
        <v>850</v>
      </c>
      <c r="E378" s="57" t="s">
        <v>1289</v>
      </c>
      <c r="F378" s="1127"/>
      <c r="G378" s="74">
        <v>2</v>
      </c>
      <c r="H378" s="74">
        <v>3</v>
      </c>
      <c r="I378" s="74">
        <v>2</v>
      </c>
      <c r="J378" s="74">
        <v>2</v>
      </c>
      <c r="K378" s="74">
        <v>3</v>
      </c>
      <c r="L378" s="40" t="s">
        <v>28</v>
      </c>
      <c r="M378" s="40" t="s">
        <v>28</v>
      </c>
      <c r="N378" s="40" t="s">
        <v>28</v>
      </c>
      <c r="O378" s="40">
        <v>1</v>
      </c>
      <c r="P378" s="40">
        <v>2</v>
      </c>
      <c r="Q378" s="40" t="s">
        <v>28</v>
      </c>
      <c r="R378" s="40">
        <v>3</v>
      </c>
      <c r="S378" s="40">
        <v>3</v>
      </c>
      <c r="T378" s="40">
        <v>3</v>
      </c>
    </row>
    <row r="379" spans="1:20">
      <c r="A379" s="1124"/>
      <c r="B379" s="1124"/>
      <c r="C379" s="1124"/>
      <c r="D379" s="40" t="s">
        <v>852</v>
      </c>
      <c r="E379" s="57"/>
      <c r="F379" s="1127"/>
      <c r="G379" s="74">
        <v>3</v>
      </c>
      <c r="H379" s="74">
        <v>3</v>
      </c>
      <c r="I379" s="74">
        <v>1</v>
      </c>
      <c r="J379" s="74">
        <v>1</v>
      </c>
      <c r="K379" s="74">
        <v>1</v>
      </c>
      <c r="L379" s="40" t="s">
        <v>28</v>
      </c>
      <c r="M379" s="40" t="s">
        <v>28</v>
      </c>
      <c r="N379" s="40" t="s">
        <v>28</v>
      </c>
      <c r="O379" s="40" t="s">
        <v>28</v>
      </c>
      <c r="P379" s="40" t="s">
        <v>28</v>
      </c>
      <c r="Q379" s="40">
        <v>1</v>
      </c>
      <c r="R379" s="40">
        <v>3</v>
      </c>
      <c r="S379" s="40">
        <v>3</v>
      </c>
      <c r="T379" s="40">
        <v>3</v>
      </c>
    </row>
    <row r="380" spans="1:20">
      <c r="A380" s="1125"/>
      <c r="B380" s="1125"/>
      <c r="C380" s="1125"/>
      <c r="D380" s="1129" t="s">
        <v>854</v>
      </c>
      <c r="E380" s="1130"/>
      <c r="F380" s="1128"/>
      <c r="G380" s="74">
        <v>2.8</v>
      </c>
      <c r="H380" s="74">
        <v>2.8</v>
      </c>
      <c r="I380" s="74">
        <v>1.4</v>
      </c>
      <c r="J380" s="74">
        <v>1.6</v>
      </c>
      <c r="K380" s="74">
        <v>1.8</v>
      </c>
      <c r="L380" s="40" t="s">
        <v>28</v>
      </c>
      <c r="M380" s="40" t="s">
        <v>28</v>
      </c>
      <c r="N380" s="40">
        <v>1</v>
      </c>
      <c r="O380" s="40">
        <v>1</v>
      </c>
      <c r="P380" s="40">
        <v>1.6</v>
      </c>
      <c r="Q380" s="40">
        <v>1</v>
      </c>
      <c r="R380" s="40">
        <v>2.8</v>
      </c>
      <c r="S380" s="40">
        <v>2.8</v>
      </c>
      <c r="T380" s="40">
        <v>3</v>
      </c>
    </row>
  </sheetData>
  <mergeCells count="338">
    <mergeCell ref="A1:T1"/>
    <mergeCell ref="A2:T2"/>
    <mergeCell ref="A3:T3"/>
    <mergeCell ref="A4:A6"/>
    <mergeCell ref="B4:C6"/>
    <mergeCell ref="D4:E5"/>
    <mergeCell ref="F4:F6"/>
    <mergeCell ref="G4:T5"/>
    <mergeCell ref="D6:E6"/>
    <mergeCell ref="A7:A12"/>
    <mergeCell ref="B7:B12"/>
    <mergeCell ref="C7:C12"/>
    <mergeCell ref="F7:F12"/>
    <mergeCell ref="D12:E12"/>
    <mergeCell ref="A13:A18"/>
    <mergeCell ref="B13:B18"/>
    <mergeCell ref="C13:C18"/>
    <mergeCell ref="F13:F18"/>
    <mergeCell ref="D18:E18"/>
    <mergeCell ref="A19:A24"/>
    <mergeCell ref="B19:B24"/>
    <mergeCell ref="C19:C24"/>
    <mergeCell ref="F19:F24"/>
    <mergeCell ref="D24:E24"/>
    <mergeCell ref="A25:A30"/>
    <mergeCell ref="B25:B30"/>
    <mergeCell ref="C25:C30"/>
    <mergeCell ref="F25:F30"/>
    <mergeCell ref="D30:E30"/>
    <mergeCell ref="A31:A36"/>
    <mergeCell ref="B31:B36"/>
    <mergeCell ref="C31:C36"/>
    <mergeCell ref="F31:F36"/>
    <mergeCell ref="D36:E36"/>
    <mergeCell ref="A37:A42"/>
    <mergeCell ref="B37:B42"/>
    <mergeCell ref="C37:C42"/>
    <mergeCell ref="F37:F42"/>
    <mergeCell ref="D42:E42"/>
    <mergeCell ref="A43:A47"/>
    <mergeCell ref="B43:B47"/>
    <mergeCell ref="C43:C47"/>
    <mergeCell ref="F43:F47"/>
    <mergeCell ref="D47:E47"/>
    <mergeCell ref="A48:A52"/>
    <mergeCell ref="B48:B52"/>
    <mergeCell ref="C48:C52"/>
    <mergeCell ref="F48:F52"/>
    <mergeCell ref="D52:E52"/>
    <mergeCell ref="A53:A57"/>
    <mergeCell ref="B53:B57"/>
    <mergeCell ref="C53:C57"/>
    <mergeCell ref="F53:F57"/>
    <mergeCell ref="D57:E57"/>
    <mergeCell ref="A58:A63"/>
    <mergeCell ref="B58:B63"/>
    <mergeCell ref="C58:C63"/>
    <mergeCell ref="F58:F63"/>
    <mergeCell ref="D63:E63"/>
    <mergeCell ref="A64:A69"/>
    <mergeCell ref="B64:B69"/>
    <mergeCell ref="C64:C69"/>
    <mergeCell ref="F64:F69"/>
    <mergeCell ref="D69:E69"/>
    <mergeCell ref="A70:A75"/>
    <mergeCell ref="B70:B75"/>
    <mergeCell ref="C70:C75"/>
    <mergeCell ref="F70:F75"/>
    <mergeCell ref="D75:E75"/>
    <mergeCell ref="A76:A81"/>
    <mergeCell ref="B76:B81"/>
    <mergeCell ref="C76:C81"/>
    <mergeCell ref="F76:F81"/>
    <mergeCell ref="D81:E81"/>
    <mergeCell ref="A82:A87"/>
    <mergeCell ref="B82:B87"/>
    <mergeCell ref="C82:C87"/>
    <mergeCell ref="F82:F87"/>
    <mergeCell ref="D87:E87"/>
    <mergeCell ref="A88:A93"/>
    <mergeCell ref="B88:B93"/>
    <mergeCell ref="C88:C93"/>
    <mergeCell ref="F88:F93"/>
    <mergeCell ref="D93:E93"/>
    <mergeCell ref="A94:A98"/>
    <mergeCell ref="B94:B98"/>
    <mergeCell ref="C94:C98"/>
    <mergeCell ref="F94:F98"/>
    <mergeCell ref="D98:E98"/>
    <mergeCell ref="U104:U108"/>
    <mergeCell ref="V104:V108"/>
    <mergeCell ref="W104:W108"/>
    <mergeCell ref="Z104:Z108"/>
    <mergeCell ref="D108:E108"/>
    <mergeCell ref="X108:Y108"/>
    <mergeCell ref="A99:A103"/>
    <mergeCell ref="B99:B103"/>
    <mergeCell ref="C99:C103"/>
    <mergeCell ref="F99:F103"/>
    <mergeCell ref="D103:E103"/>
    <mergeCell ref="A104:A108"/>
    <mergeCell ref="B104:B108"/>
    <mergeCell ref="C104:C108"/>
    <mergeCell ref="F104:F108"/>
    <mergeCell ref="A109:A114"/>
    <mergeCell ref="B109:B114"/>
    <mergeCell ref="C109:C114"/>
    <mergeCell ref="F109:F114"/>
    <mergeCell ref="D114:E114"/>
    <mergeCell ref="A115:A120"/>
    <mergeCell ref="B115:B120"/>
    <mergeCell ref="C115:C120"/>
    <mergeCell ref="F115:F120"/>
    <mergeCell ref="D120:E120"/>
    <mergeCell ref="A121:A126"/>
    <mergeCell ref="B121:B126"/>
    <mergeCell ref="C121:C126"/>
    <mergeCell ref="F121:F126"/>
    <mergeCell ref="D126:E126"/>
    <mergeCell ref="A127:A132"/>
    <mergeCell ref="B127:B132"/>
    <mergeCell ref="C127:C132"/>
    <mergeCell ref="F127:F132"/>
    <mergeCell ref="D132:E132"/>
    <mergeCell ref="A133:A138"/>
    <mergeCell ref="B133:B138"/>
    <mergeCell ref="C133:C138"/>
    <mergeCell ref="F133:F138"/>
    <mergeCell ref="D138:E138"/>
    <mergeCell ref="A139:A144"/>
    <mergeCell ref="B139:B144"/>
    <mergeCell ref="C139:C144"/>
    <mergeCell ref="F139:F144"/>
    <mergeCell ref="D144:E144"/>
    <mergeCell ref="A145:A149"/>
    <mergeCell ref="B145:B149"/>
    <mergeCell ref="C145:C149"/>
    <mergeCell ref="F145:F149"/>
    <mergeCell ref="D149:E149"/>
    <mergeCell ref="A150:A154"/>
    <mergeCell ref="B150:B154"/>
    <mergeCell ref="C150:C154"/>
    <mergeCell ref="F150:F154"/>
    <mergeCell ref="D154:E154"/>
    <mergeCell ref="A155:A159"/>
    <mergeCell ref="B155:B159"/>
    <mergeCell ref="C155:C159"/>
    <mergeCell ref="F155:F159"/>
    <mergeCell ref="D159:E159"/>
    <mergeCell ref="A160:A165"/>
    <mergeCell ref="B160:B165"/>
    <mergeCell ref="C160:C165"/>
    <mergeCell ref="F160:F165"/>
    <mergeCell ref="D165:E165"/>
    <mergeCell ref="A166:A171"/>
    <mergeCell ref="B166:B171"/>
    <mergeCell ref="C166:C171"/>
    <mergeCell ref="F166:F171"/>
    <mergeCell ref="D171:E171"/>
    <mergeCell ref="A172:A177"/>
    <mergeCell ref="B172:B177"/>
    <mergeCell ref="C172:C177"/>
    <mergeCell ref="F172:F177"/>
    <mergeCell ref="D177:E177"/>
    <mergeCell ref="A178:A183"/>
    <mergeCell ref="B178:B183"/>
    <mergeCell ref="C178:C183"/>
    <mergeCell ref="F178:F183"/>
    <mergeCell ref="D183:E183"/>
    <mergeCell ref="A184:A189"/>
    <mergeCell ref="B184:B189"/>
    <mergeCell ref="C184:C189"/>
    <mergeCell ref="F184:F189"/>
    <mergeCell ref="D189:E189"/>
    <mergeCell ref="A190:A195"/>
    <mergeCell ref="B190:B195"/>
    <mergeCell ref="C190:C195"/>
    <mergeCell ref="F190:F195"/>
    <mergeCell ref="D195:E195"/>
    <mergeCell ref="A196:A200"/>
    <mergeCell ref="B196:B200"/>
    <mergeCell ref="C196:C200"/>
    <mergeCell ref="F196:F200"/>
    <mergeCell ref="D200:E200"/>
    <mergeCell ref="A201:A205"/>
    <mergeCell ref="B201:B205"/>
    <mergeCell ref="C201:C205"/>
    <mergeCell ref="F201:F205"/>
    <mergeCell ref="D205:E205"/>
    <mergeCell ref="A206:A210"/>
    <mergeCell ref="B206:B210"/>
    <mergeCell ref="C206:C210"/>
    <mergeCell ref="F206:F210"/>
    <mergeCell ref="D210:E210"/>
    <mergeCell ref="A211:A216"/>
    <mergeCell ref="B211:B216"/>
    <mergeCell ref="C211:C216"/>
    <mergeCell ref="F211:F216"/>
    <mergeCell ref="D216:E216"/>
    <mergeCell ref="A217:A222"/>
    <mergeCell ref="B217:B222"/>
    <mergeCell ref="C217:C222"/>
    <mergeCell ref="F217:F222"/>
    <mergeCell ref="D222:E222"/>
    <mergeCell ref="A223:A228"/>
    <mergeCell ref="B223:B228"/>
    <mergeCell ref="C223:C228"/>
    <mergeCell ref="F223:F228"/>
    <mergeCell ref="D228:E228"/>
    <mergeCell ref="A229:A234"/>
    <mergeCell ref="B229:B234"/>
    <mergeCell ref="C229:C234"/>
    <mergeCell ref="F229:F234"/>
    <mergeCell ref="D234:E234"/>
    <mergeCell ref="A235:A240"/>
    <mergeCell ref="B235:B240"/>
    <mergeCell ref="C235:C240"/>
    <mergeCell ref="F235:F240"/>
    <mergeCell ref="D240:E240"/>
    <mergeCell ref="A241:A246"/>
    <mergeCell ref="B241:B246"/>
    <mergeCell ref="C241:C246"/>
    <mergeCell ref="F241:F246"/>
    <mergeCell ref="D246:E246"/>
    <mergeCell ref="A247:A251"/>
    <mergeCell ref="B247:B251"/>
    <mergeCell ref="C247:C251"/>
    <mergeCell ref="F247:F251"/>
    <mergeCell ref="D251:E251"/>
    <mergeCell ref="A252:A257"/>
    <mergeCell ref="B252:B257"/>
    <mergeCell ref="C252:C257"/>
    <mergeCell ref="F252:F257"/>
    <mergeCell ref="D257:E257"/>
    <mergeCell ref="A258:A263"/>
    <mergeCell ref="B258:B263"/>
    <mergeCell ref="C258:C263"/>
    <mergeCell ref="F258:F263"/>
    <mergeCell ref="D263:E263"/>
    <mergeCell ref="A264:A269"/>
    <mergeCell ref="B264:B269"/>
    <mergeCell ref="C264:C269"/>
    <mergeCell ref="F264:F269"/>
    <mergeCell ref="D269:E269"/>
    <mergeCell ref="A270:A275"/>
    <mergeCell ref="B270:B275"/>
    <mergeCell ref="C270:C275"/>
    <mergeCell ref="F270:F275"/>
    <mergeCell ref="D275:E275"/>
    <mergeCell ref="A276:A281"/>
    <mergeCell ref="B276:B281"/>
    <mergeCell ref="C276:C281"/>
    <mergeCell ref="F276:F281"/>
    <mergeCell ref="D281:E281"/>
    <mergeCell ref="A282:A287"/>
    <mergeCell ref="B282:B287"/>
    <mergeCell ref="C282:C287"/>
    <mergeCell ref="F282:F287"/>
    <mergeCell ref="D287:E287"/>
    <mergeCell ref="A288:A293"/>
    <mergeCell ref="B288:B293"/>
    <mergeCell ref="C288:C293"/>
    <mergeCell ref="F288:F293"/>
    <mergeCell ref="D293:E293"/>
    <mergeCell ref="A294:A298"/>
    <mergeCell ref="B294:B298"/>
    <mergeCell ref="C294:C298"/>
    <mergeCell ref="F294:F298"/>
    <mergeCell ref="D298:E298"/>
    <mergeCell ref="A299:A303"/>
    <mergeCell ref="B299:B303"/>
    <mergeCell ref="C299:C303"/>
    <mergeCell ref="F299:F303"/>
    <mergeCell ref="D303:E303"/>
    <mergeCell ref="A304:A308"/>
    <mergeCell ref="B304:B308"/>
    <mergeCell ref="C304:C308"/>
    <mergeCell ref="F304:F308"/>
    <mergeCell ref="D308:E308"/>
    <mergeCell ref="A309:A314"/>
    <mergeCell ref="B309:B314"/>
    <mergeCell ref="C309:C314"/>
    <mergeCell ref="F309:F314"/>
    <mergeCell ref="D314:E314"/>
    <mergeCell ref="A315:A320"/>
    <mergeCell ref="B315:B320"/>
    <mergeCell ref="C315:C320"/>
    <mergeCell ref="F315:F320"/>
    <mergeCell ref="D320:E320"/>
    <mergeCell ref="A321:A326"/>
    <mergeCell ref="B321:B326"/>
    <mergeCell ref="C321:C326"/>
    <mergeCell ref="F321:F326"/>
    <mergeCell ref="D326:E326"/>
    <mergeCell ref="A327:A332"/>
    <mergeCell ref="B327:B332"/>
    <mergeCell ref="C327:C332"/>
    <mergeCell ref="F327:F332"/>
    <mergeCell ref="D332:E332"/>
    <mergeCell ref="A333:A338"/>
    <mergeCell ref="B333:B338"/>
    <mergeCell ref="C333:C338"/>
    <mergeCell ref="F333:F338"/>
    <mergeCell ref="D338:E338"/>
    <mergeCell ref="A339:A344"/>
    <mergeCell ref="B339:B344"/>
    <mergeCell ref="C339:C344"/>
    <mergeCell ref="F339:F344"/>
    <mergeCell ref="D344:E344"/>
    <mergeCell ref="A345:A350"/>
    <mergeCell ref="B345:B350"/>
    <mergeCell ref="C345:C350"/>
    <mergeCell ref="F345:F350"/>
    <mergeCell ref="D350:E350"/>
    <mergeCell ref="A351:A356"/>
    <mergeCell ref="B351:B356"/>
    <mergeCell ref="C351:C356"/>
    <mergeCell ref="F351:F356"/>
    <mergeCell ref="D356:E356"/>
    <mergeCell ref="A357:A362"/>
    <mergeCell ref="B357:B362"/>
    <mergeCell ref="C357:C362"/>
    <mergeCell ref="F357:F362"/>
    <mergeCell ref="D362:E362"/>
    <mergeCell ref="A375:A380"/>
    <mergeCell ref="B375:B380"/>
    <mergeCell ref="C375:C380"/>
    <mergeCell ref="F375:F380"/>
    <mergeCell ref="D380:E380"/>
    <mergeCell ref="A363:A368"/>
    <mergeCell ref="B363:B368"/>
    <mergeCell ref="C363:C368"/>
    <mergeCell ref="F363:F368"/>
    <mergeCell ref="A369:A374"/>
    <mergeCell ref="B369:B374"/>
    <mergeCell ref="C369:C374"/>
    <mergeCell ref="F369:F374"/>
    <mergeCell ref="D374:E374"/>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210"/>
  <sheetViews>
    <sheetView topLeftCell="A203" workbookViewId="0">
      <selection activeCell="E24" sqref="E24"/>
    </sheetView>
  </sheetViews>
  <sheetFormatPr defaultRowHeight="15"/>
  <cols>
    <col min="3" max="3" width="37.85546875" customWidth="1"/>
    <col min="5" max="5" width="57.85546875" customWidth="1"/>
    <col min="7" max="8" width="10" bestFit="1" customWidth="1"/>
  </cols>
  <sheetData>
    <row r="1" spans="1:20">
      <c r="A1" s="1118" t="s">
        <v>0</v>
      </c>
      <c r="B1" s="1118"/>
      <c r="C1" s="1118"/>
      <c r="D1" s="1118"/>
      <c r="E1" s="1118"/>
      <c r="F1" s="1118"/>
      <c r="G1" s="1118"/>
      <c r="H1" s="1118"/>
      <c r="I1" s="1118"/>
      <c r="J1" s="1118"/>
      <c r="K1" s="1118"/>
      <c r="L1" s="1118"/>
      <c r="M1" s="1118"/>
      <c r="N1" s="1118"/>
      <c r="O1" s="1118"/>
      <c r="P1" s="1118"/>
      <c r="Q1" s="1118"/>
      <c r="R1" s="1118"/>
      <c r="S1" s="1118"/>
      <c r="T1" s="1118"/>
    </row>
    <row r="2" spans="1:20">
      <c r="A2" s="1119" t="s">
        <v>4758</v>
      </c>
      <c r="B2" s="1119"/>
      <c r="C2" s="1119"/>
      <c r="D2" s="1119"/>
      <c r="E2" s="1119"/>
      <c r="F2" s="1119"/>
      <c r="G2" s="1119"/>
      <c r="H2" s="1119"/>
      <c r="I2" s="1119"/>
      <c r="J2" s="1119"/>
      <c r="K2" s="1119"/>
      <c r="L2" s="1119"/>
      <c r="M2" s="1119"/>
      <c r="N2" s="1119"/>
      <c r="O2" s="1119"/>
      <c r="P2" s="1119"/>
      <c r="Q2" s="1119"/>
      <c r="R2" s="1119"/>
      <c r="S2" s="1119"/>
      <c r="T2" s="1119"/>
    </row>
    <row r="3" spans="1:20">
      <c r="A3" s="1120" t="s">
        <v>4759</v>
      </c>
      <c r="B3" s="1120"/>
      <c r="C3" s="1120"/>
      <c r="D3" s="1120"/>
      <c r="E3" s="1120"/>
      <c r="F3" s="1120"/>
      <c r="G3" s="1120"/>
      <c r="H3" s="1120"/>
      <c r="I3" s="1120"/>
      <c r="J3" s="1120"/>
      <c r="K3" s="1120"/>
      <c r="L3" s="1120"/>
      <c r="M3" s="1120"/>
      <c r="N3" s="1120"/>
      <c r="O3" s="1120"/>
      <c r="P3" s="1120"/>
      <c r="Q3" s="1120"/>
      <c r="R3" s="1120"/>
      <c r="S3" s="1120"/>
      <c r="T3" s="1120"/>
    </row>
    <row r="4" spans="1:20" ht="15" customHeight="1">
      <c r="A4" s="1103" t="s">
        <v>3</v>
      </c>
      <c r="B4" s="1121" t="s">
        <v>4</v>
      </c>
      <c r="C4" s="1121"/>
      <c r="D4" s="1178" t="s">
        <v>5</v>
      </c>
      <c r="E4" s="1179"/>
      <c r="F4" s="1115" t="s">
        <v>6</v>
      </c>
      <c r="G4" s="931"/>
      <c r="H4" s="1182"/>
      <c r="I4" s="1182"/>
      <c r="J4" s="1182"/>
      <c r="K4" s="1182"/>
      <c r="L4" s="1182"/>
      <c r="M4" s="1182"/>
      <c r="N4" s="1182"/>
      <c r="O4" s="1182"/>
      <c r="P4" s="1182"/>
      <c r="Q4" s="1182"/>
      <c r="R4" s="1182"/>
      <c r="S4" s="1182"/>
      <c r="T4" s="1183"/>
    </row>
    <row r="5" spans="1:20">
      <c r="A5" s="1103"/>
      <c r="B5" s="1121"/>
      <c r="C5" s="1121"/>
      <c r="D5" s="1180"/>
      <c r="E5" s="1181"/>
      <c r="F5" s="1117"/>
      <c r="G5" s="2" t="s">
        <v>7</v>
      </c>
      <c r="H5" s="2" t="s">
        <v>8</v>
      </c>
      <c r="I5" s="2" t="s">
        <v>9</v>
      </c>
      <c r="J5" s="2" t="s">
        <v>10</v>
      </c>
      <c r="K5" s="2" t="s">
        <v>11</v>
      </c>
      <c r="L5" s="2" t="s">
        <v>12</v>
      </c>
      <c r="M5" s="2" t="s">
        <v>13</v>
      </c>
      <c r="N5" s="2" t="s">
        <v>14</v>
      </c>
      <c r="O5" s="2" t="s">
        <v>15</v>
      </c>
      <c r="P5" s="2" t="s">
        <v>16</v>
      </c>
      <c r="Q5" s="2" t="s">
        <v>17</v>
      </c>
      <c r="R5" s="2" t="s">
        <v>18</v>
      </c>
      <c r="S5" s="2" t="s">
        <v>19</v>
      </c>
      <c r="T5" s="2" t="s">
        <v>20</v>
      </c>
    </row>
    <row r="6" spans="1:20" ht="15" customHeight="1">
      <c r="A6" s="1103"/>
      <c r="B6" s="1121"/>
      <c r="C6" s="1121"/>
      <c r="D6" s="1184" t="s">
        <v>21</v>
      </c>
      <c r="E6" s="1185"/>
      <c r="F6" s="129"/>
      <c r="G6" s="365"/>
      <c r="H6" s="365"/>
      <c r="I6" s="365"/>
      <c r="J6" s="365"/>
      <c r="K6" s="365"/>
      <c r="L6" s="365"/>
      <c r="M6" s="365"/>
      <c r="N6" s="365"/>
      <c r="O6" s="365"/>
      <c r="P6" s="365"/>
      <c r="Q6" s="365"/>
      <c r="R6" s="365"/>
      <c r="S6" s="365"/>
      <c r="T6" s="365"/>
    </row>
    <row r="7" spans="1:20" ht="15" customHeight="1">
      <c r="A7" s="907" t="s">
        <v>22</v>
      </c>
      <c r="B7" s="895" t="s">
        <v>4760</v>
      </c>
      <c r="C7" s="895" t="s">
        <v>4761</v>
      </c>
      <c r="D7" s="600" t="s">
        <v>25</v>
      </c>
      <c r="E7" s="600" t="s">
        <v>4762</v>
      </c>
      <c r="F7" s="921" t="s">
        <v>27</v>
      </c>
      <c r="G7" s="601">
        <v>2</v>
      </c>
      <c r="H7" s="601" t="s">
        <v>28</v>
      </c>
      <c r="I7" s="601">
        <v>1</v>
      </c>
      <c r="J7" s="601">
        <v>1</v>
      </c>
      <c r="K7" s="601" t="s">
        <v>28</v>
      </c>
      <c r="L7" s="601" t="s">
        <v>28</v>
      </c>
      <c r="M7" s="601">
        <v>3</v>
      </c>
      <c r="N7" s="601">
        <v>2</v>
      </c>
      <c r="O7" s="601" t="s">
        <v>28</v>
      </c>
      <c r="P7" s="601" t="s">
        <v>28</v>
      </c>
      <c r="Q7" s="601" t="s">
        <v>28</v>
      </c>
      <c r="R7" s="601">
        <v>1</v>
      </c>
      <c r="S7" s="601">
        <v>2</v>
      </c>
      <c r="T7" s="601">
        <v>2</v>
      </c>
    </row>
    <row r="8" spans="1:20" ht="15" customHeight="1">
      <c r="A8" s="907"/>
      <c r="B8" s="895"/>
      <c r="C8" s="895"/>
      <c r="D8" s="600" t="s">
        <v>29</v>
      </c>
      <c r="E8" s="600" t="s">
        <v>4763</v>
      </c>
      <c r="F8" s="922"/>
      <c r="G8" s="601" t="s">
        <v>28</v>
      </c>
      <c r="H8" s="601" t="s">
        <v>28</v>
      </c>
      <c r="I8" s="601">
        <v>2</v>
      </c>
      <c r="J8" s="601" t="s">
        <v>28</v>
      </c>
      <c r="K8" s="601">
        <v>2</v>
      </c>
      <c r="L8" s="601">
        <v>3</v>
      </c>
      <c r="M8" s="601" t="s">
        <v>28</v>
      </c>
      <c r="N8" s="601">
        <v>3</v>
      </c>
      <c r="O8" s="601">
        <v>2</v>
      </c>
      <c r="P8" s="601" t="s">
        <v>28</v>
      </c>
      <c r="Q8" s="601" t="s">
        <v>28</v>
      </c>
      <c r="R8" s="601" t="s">
        <v>28</v>
      </c>
      <c r="S8" s="601">
        <v>2</v>
      </c>
      <c r="T8" s="601">
        <v>2</v>
      </c>
    </row>
    <row r="9" spans="1:20" ht="15" customHeight="1">
      <c r="A9" s="907"/>
      <c r="B9" s="895"/>
      <c r="C9" s="895"/>
      <c r="D9" s="600" t="s">
        <v>31</v>
      </c>
      <c r="E9" s="600" t="s">
        <v>4764</v>
      </c>
      <c r="F9" s="922"/>
      <c r="G9" s="601" t="s">
        <v>28</v>
      </c>
      <c r="H9" s="601" t="s">
        <v>28</v>
      </c>
      <c r="I9" s="601" t="s">
        <v>28</v>
      </c>
      <c r="J9" s="601" t="s">
        <v>28</v>
      </c>
      <c r="K9" s="601" t="s">
        <v>28</v>
      </c>
      <c r="L9" s="601" t="s">
        <v>28</v>
      </c>
      <c r="M9" s="601" t="s">
        <v>28</v>
      </c>
      <c r="N9" s="601">
        <v>1</v>
      </c>
      <c r="O9" s="601" t="s">
        <v>28</v>
      </c>
      <c r="P9" s="601">
        <v>3</v>
      </c>
      <c r="Q9" s="601" t="s">
        <v>28</v>
      </c>
      <c r="R9" s="601">
        <v>2</v>
      </c>
      <c r="S9" s="601" t="s">
        <v>28</v>
      </c>
      <c r="T9" s="601">
        <v>2</v>
      </c>
    </row>
    <row r="10" spans="1:20">
      <c r="A10" s="907"/>
      <c r="B10" s="895"/>
      <c r="C10" s="895"/>
      <c r="D10" s="600" t="s">
        <v>33</v>
      </c>
      <c r="E10" s="600" t="s">
        <v>4765</v>
      </c>
      <c r="F10" s="922"/>
      <c r="G10" s="601" t="s">
        <v>28</v>
      </c>
      <c r="H10" s="601" t="s">
        <v>28</v>
      </c>
      <c r="I10" s="601">
        <v>3</v>
      </c>
      <c r="J10" s="601">
        <v>2</v>
      </c>
      <c r="K10" s="601">
        <v>1</v>
      </c>
      <c r="L10" s="601" t="s">
        <v>28</v>
      </c>
      <c r="M10" s="601">
        <v>3</v>
      </c>
      <c r="N10" s="601" t="s">
        <v>28</v>
      </c>
      <c r="O10" s="601" t="s">
        <v>28</v>
      </c>
      <c r="P10" s="601">
        <v>3</v>
      </c>
      <c r="Q10" s="601" t="s">
        <v>28</v>
      </c>
      <c r="R10" s="601" t="s">
        <v>28</v>
      </c>
      <c r="S10" s="601">
        <v>2</v>
      </c>
      <c r="T10" s="601">
        <v>2</v>
      </c>
    </row>
    <row r="11" spans="1:20">
      <c r="A11" s="907"/>
      <c r="B11" s="895"/>
      <c r="C11" s="895"/>
      <c r="D11" s="600" t="s">
        <v>35</v>
      </c>
      <c r="E11" s="600" t="s">
        <v>4766</v>
      </c>
      <c r="F11" s="922"/>
      <c r="G11" s="601" t="s">
        <v>28</v>
      </c>
      <c r="H11" s="601" t="s">
        <v>28</v>
      </c>
      <c r="I11" s="601" t="s">
        <v>28</v>
      </c>
      <c r="J11" s="601">
        <v>3</v>
      </c>
      <c r="K11" s="601">
        <v>2</v>
      </c>
      <c r="L11" s="601">
        <v>3</v>
      </c>
      <c r="M11" s="601" t="s">
        <v>28</v>
      </c>
      <c r="N11" s="601" t="s">
        <v>28</v>
      </c>
      <c r="O11" s="601">
        <v>1</v>
      </c>
      <c r="P11" s="601">
        <v>3</v>
      </c>
      <c r="Q11" s="601">
        <v>2</v>
      </c>
      <c r="R11" s="601" t="s">
        <v>28</v>
      </c>
      <c r="S11" s="601">
        <v>2</v>
      </c>
      <c r="T11" s="601">
        <v>3</v>
      </c>
    </row>
    <row r="12" spans="1:20" ht="15" hidden="1" customHeight="1">
      <c r="A12" s="907"/>
      <c r="B12" s="895"/>
      <c r="C12" s="895"/>
      <c r="D12" s="600"/>
      <c r="E12" s="600"/>
      <c r="F12" s="922"/>
      <c r="G12" s="602"/>
      <c r="H12" s="602"/>
      <c r="I12" s="602"/>
      <c r="J12" s="602"/>
      <c r="K12" s="602"/>
      <c r="L12" s="602"/>
      <c r="M12" s="602"/>
      <c r="N12" s="602"/>
      <c r="O12" s="602"/>
      <c r="P12" s="602"/>
      <c r="Q12" s="602"/>
      <c r="R12" s="602"/>
      <c r="S12" s="602"/>
      <c r="T12" s="602"/>
    </row>
    <row r="13" spans="1:20" s="136" customFormat="1">
      <c r="A13" s="907"/>
      <c r="B13" s="895"/>
      <c r="C13" s="895"/>
      <c r="D13" s="600"/>
      <c r="E13" s="600"/>
      <c r="F13" s="923"/>
      <c r="G13" s="603">
        <f>AVERAGE(G7:G11)</f>
        <v>2</v>
      </c>
      <c r="H13" s="603"/>
      <c r="I13" s="603">
        <f t="shared" ref="I13:T13" si="0">AVERAGE(I7:I11)</f>
        <v>2</v>
      </c>
      <c r="J13" s="603">
        <f t="shared" si="0"/>
        <v>2</v>
      </c>
      <c r="K13" s="603">
        <f t="shared" si="0"/>
        <v>1.6666666666666667</v>
      </c>
      <c r="L13" s="603">
        <f t="shared" si="0"/>
        <v>3</v>
      </c>
      <c r="M13" s="603">
        <f t="shared" si="0"/>
        <v>3</v>
      </c>
      <c r="N13" s="603">
        <f t="shared" si="0"/>
        <v>2</v>
      </c>
      <c r="O13" s="603">
        <f t="shared" si="0"/>
        <v>1.5</v>
      </c>
      <c r="P13" s="603">
        <f t="shared" si="0"/>
        <v>3</v>
      </c>
      <c r="Q13" s="603">
        <f t="shared" si="0"/>
        <v>2</v>
      </c>
      <c r="R13" s="603">
        <f t="shared" si="0"/>
        <v>1.5</v>
      </c>
      <c r="S13" s="603">
        <f t="shared" si="0"/>
        <v>2</v>
      </c>
      <c r="T13" s="603">
        <f t="shared" si="0"/>
        <v>2.2000000000000002</v>
      </c>
    </row>
    <row r="14" spans="1:20" ht="15" customHeight="1">
      <c r="A14" s="895" t="s">
        <v>37</v>
      </c>
      <c r="B14" s="895" t="s">
        <v>4767</v>
      </c>
      <c r="C14" s="895" t="s">
        <v>24</v>
      </c>
      <c r="D14" s="600" t="s">
        <v>40</v>
      </c>
      <c r="E14" s="600" t="s">
        <v>1711</v>
      </c>
      <c r="F14" s="921" t="s">
        <v>27</v>
      </c>
      <c r="G14" s="601">
        <v>3</v>
      </c>
      <c r="H14" s="601">
        <v>3</v>
      </c>
      <c r="I14" s="601">
        <v>3</v>
      </c>
      <c r="J14" s="601">
        <v>3</v>
      </c>
      <c r="K14" s="601" t="s">
        <v>28</v>
      </c>
      <c r="L14" s="601" t="s">
        <v>28</v>
      </c>
      <c r="M14" s="601" t="s">
        <v>28</v>
      </c>
      <c r="N14" s="601" t="s">
        <v>28</v>
      </c>
      <c r="O14" s="601" t="s">
        <v>28</v>
      </c>
      <c r="P14" s="601" t="s">
        <v>28</v>
      </c>
      <c r="Q14" s="601" t="s">
        <v>28</v>
      </c>
      <c r="R14" s="601">
        <v>3</v>
      </c>
      <c r="S14" s="601">
        <v>2</v>
      </c>
      <c r="T14" s="601">
        <v>3</v>
      </c>
    </row>
    <row r="15" spans="1:20" ht="15" customHeight="1">
      <c r="A15" s="895"/>
      <c r="B15" s="895"/>
      <c r="C15" s="895"/>
      <c r="D15" s="600" t="s">
        <v>42</v>
      </c>
      <c r="E15" s="600" t="s">
        <v>4768</v>
      </c>
      <c r="F15" s="922"/>
      <c r="G15" s="601">
        <v>3</v>
      </c>
      <c r="H15" s="601">
        <v>3</v>
      </c>
      <c r="I15" s="601">
        <v>3</v>
      </c>
      <c r="J15" s="601">
        <v>3</v>
      </c>
      <c r="K15" s="601" t="s">
        <v>28</v>
      </c>
      <c r="L15" s="601" t="s">
        <v>28</v>
      </c>
      <c r="M15" s="601" t="s">
        <v>28</v>
      </c>
      <c r="N15" s="601" t="s">
        <v>28</v>
      </c>
      <c r="O15" s="601" t="s">
        <v>28</v>
      </c>
      <c r="P15" s="601" t="s">
        <v>28</v>
      </c>
      <c r="Q15" s="601" t="s">
        <v>28</v>
      </c>
      <c r="R15" s="601">
        <v>3</v>
      </c>
      <c r="S15" s="601">
        <v>2</v>
      </c>
      <c r="T15" s="601">
        <v>3</v>
      </c>
    </row>
    <row r="16" spans="1:20" ht="15" customHeight="1">
      <c r="A16" s="895"/>
      <c r="B16" s="895"/>
      <c r="C16" s="895"/>
      <c r="D16" s="600" t="s">
        <v>44</v>
      </c>
      <c r="E16" s="600" t="s">
        <v>1713</v>
      </c>
      <c r="F16" s="922"/>
      <c r="G16" s="601">
        <v>3</v>
      </c>
      <c r="H16" s="601">
        <v>3</v>
      </c>
      <c r="I16" s="601">
        <v>3</v>
      </c>
      <c r="J16" s="601">
        <v>3</v>
      </c>
      <c r="K16" s="601" t="s">
        <v>28</v>
      </c>
      <c r="L16" s="601" t="s">
        <v>28</v>
      </c>
      <c r="M16" s="601" t="s">
        <v>28</v>
      </c>
      <c r="N16" s="601" t="s">
        <v>28</v>
      </c>
      <c r="O16" s="601" t="s">
        <v>28</v>
      </c>
      <c r="P16" s="601" t="s">
        <v>28</v>
      </c>
      <c r="Q16" s="601" t="s">
        <v>28</v>
      </c>
      <c r="R16" s="601">
        <v>3</v>
      </c>
      <c r="S16" s="601">
        <v>2</v>
      </c>
      <c r="T16" s="601">
        <v>3</v>
      </c>
    </row>
    <row r="17" spans="1:20" ht="15" customHeight="1">
      <c r="A17" s="895"/>
      <c r="B17" s="895"/>
      <c r="C17" s="895"/>
      <c r="D17" s="600" t="s">
        <v>46</v>
      </c>
      <c r="E17" s="600" t="s">
        <v>4769</v>
      </c>
      <c r="F17" s="922"/>
      <c r="G17" s="601">
        <v>3</v>
      </c>
      <c r="H17" s="601">
        <v>3</v>
      </c>
      <c r="I17" s="601">
        <v>3</v>
      </c>
      <c r="J17" s="601">
        <v>3</v>
      </c>
      <c r="K17" s="601" t="s">
        <v>28</v>
      </c>
      <c r="L17" s="601" t="s">
        <v>28</v>
      </c>
      <c r="M17" s="601" t="s">
        <v>28</v>
      </c>
      <c r="N17" s="601" t="s">
        <v>28</v>
      </c>
      <c r="O17" s="601" t="s">
        <v>28</v>
      </c>
      <c r="P17" s="601" t="s">
        <v>28</v>
      </c>
      <c r="Q17" s="601" t="s">
        <v>28</v>
      </c>
      <c r="R17" s="601">
        <v>3</v>
      </c>
      <c r="S17" s="601">
        <v>2</v>
      </c>
      <c r="T17" s="601">
        <v>3</v>
      </c>
    </row>
    <row r="18" spans="1:20" ht="30">
      <c r="A18" s="895"/>
      <c r="B18" s="895"/>
      <c r="C18" s="895"/>
      <c r="D18" s="600" t="s">
        <v>48</v>
      </c>
      <c r="E18" s="600" t="s">
        <v>4770</v>
      </c>
      <c r="F18" s="923"/>
      <c r="G18" s="601">
        <v>3</v>
      </c>
      <c r="H18" s="601">
        <v>3</v>
      </c>
      <c r="I18" s="601">
        <v>3</v>
      </c>
      <c r="J18" s="601">
        <v>3</v>
      </c>
      <c r="K18" s="601" t="s">
        <v>28</v>
      </c>
      <c r="L18" s="601" t="s">
        <v>28</v>
      </c>
      <c r="M18" s="601" t="s">
        <v>28</v>
      </c>
      <c r="N18" s="601" t="s">
        <v>28</v>
      </c>
      <c r="O18" s="601" t="s">
        <v>28</v>
      </c>
      <c r="P18" s="601" t="s">
        <v>28</v>
      </c>
      <c r="Q18" s="601" t="s">
        <v>28</v>
      </c>
      <c r="R18" s="601">
        <v>3</v>
      </c>
      <c r="S18" s="601">
        <v>2</v>
      </c>
      <c r="T18" s="601">
        <v>3</v>
      </c>
    </row>
    <row r="19" spans="1:20" ht="15" hidden="1" customHeight="1">
      <c r="A19" s="895"/>
      <c r="B19" s="895"/>
      <c r="C19" s="895"/>
      <c r="D19" s="600"/>
      <c r="E19" s="600"/>
      <c r="F19" s="2"/>
      <c r="G19" s="602"/>
      <c r="H19" s="602"/>
      <c r="I19" s="602"/>
      <c r="J19" s="602"/>
      <c r="K19" s="602"/>
      <c r="L19" s="602"/>
      <c r="M19" s="602"/>
      <c r="N19" s="602"/>
      <c r="O19" s="602"/>
      <c r="P19" s="602"/>
      <c r="Q19" s="602"/>
      <c r="R19" s="602"/>
      <c r="S19" s="602"/>
      <c r="T19" s="602"/>
    </row>
    <row r="20" spans="1:20" s="136" customFormat="1">
      <c r="A20" s="895"/>
      <c r="B20" s="895"/>
      <c r="C20" s="895"/>
      <c r="D20" s="600"/>
      <c r="E20" s="600"/>
      <c r="F20" s="133"/>
      <c r="G20" s="603">
        <f>AVERAGE(G14:G18)</f>
        <v>3</v>
      </c>
      <c r="H20" s="603">
        <f t="shared" ref="H20:T20" si="1">AVERAGE(H14:H18)</f>
        <v>3</v>
      </c>
      <c r="I20" s="603">
        <f t="shared" si="1"/>
        <v>3</v>
      </c>
      <c r="J20" s="603">
        <f t="shared" si="1"/>
        <v>3</v>
      </c>
      <c r="K20" s="603"/>
      <c r="L20" s="603"/>
      <c r="M20" s="603"/>
      <c r="N20" s="603"/>
      <c r="O20" s="603"/>
      <c r="P20" s="603"/>
      <c r="Q20" s="603"/>
      <c r="R20" s="603">
        <f t="shared" si="1"/>
        <v>3</v>
      </c>
      <c r="S20" s="603">
        <f t="shared" si="1"/>
        <v>2</v>
      </c>
      <c r="T20" s="603">
        <f t="shared" si="1"/>
        <v>3</v>
      </c>
    </row>
    <row r="21" spans="1:20">
      <c r="A21" s="895" t="s">
        <v>50</v>
      </c>
      <c r="B21" s="895" t="s">
        <v>4771</v>
      </c>
      <c r="C21" s="895" t="s">
        <v>52</v>
      </c>
      <c r="D21" s="600" t="s">
        <v>53</v>
      </c>
      <c r="E21" s="600" t="s">
        <v>4772</v>
      </c>
      <c r="F21" s="921" t="s">
        <v>27</v>
      </c>
      <c r="G21" s="601">
        <v>2</v>
      </c>
      <c r="H21" s="601">
        <v>3</v>
      </c>
      <c r="I21" s="601">
        <v>2</v>
      </c>
      <c r="J21" s="601" t="s">
        <v>28</v>
      </c>
      <c r="K21" s="601" t="s">
        <v>28</v>
      </c>
      <c r="L21" s="601" t="s">
        <v>28</v>
      </c>
      <c r="M21" s="601">
        <v>3</v>
      </c>
      <c r="N21" s="601">
        <v>1</v>
      </c>
      <c r="O21" s="601" t="s">
        <v>28</v>
      </c>
      <c r="P21" s="601" t="s">
        <v>28</v>
      </c>
      <c r="Q21" s="601" t="s">
        <v>28</v>
      </c>
      <c r="R21" s="601">
        <v>2</v>
      </c>
      <c r="S21" s="601" t="s">
        <v>28</v>
      </c>
      <c r="T21" s="601" t="s">
        <v>28</v>
      </c>
    </row>
    <row r="22" spans="1:20" ht="15" customHeight="1">
      <c r="A22" s="895"/>
      <c r="B22" s="895"/>
      <c r="C22" s="895"/>
      <c r="D22" s="600" t="s">
        <v>55</v>
      </c>
      <c r="E22" s="600" t="s">
        <v>4773</v>
      </c>
      <c r="F22" s="922"/>
      <c r="G22" s="601">
        <v>2</v>
      </c>
      <c r="H22" s="601">
        <v>3</v>
      </c>
      <c r="I22" s="601">
        <v>3</v>
      </c>
      <c r="J22" s="601" t="s">
        <v>28</v>
      </c>
      <c r="K22" s="601" t="s">
        <v>28</v>
      </c>
      <c r="L22" s="601" t="s">
        <v>28</v>
      </c>
      <c r="M22" s="601">
        <v>3</v>
      </c>
      <c r="N22" s="601">
        <v>1</v>
      </c>
      <c r="O22" s="601" t="s">
        <v>28</v>
      </c>
      <c r="P22" s="601" t="s">
        <v>28</v>
      </c>
      <c r="Q22" s="601" t="s">
        <v>28</v>
      </c>
      <c r="R22" s="601">
        <v>2</v>
      </c>
      <c r="S22" s="601" t="s">
        <v>28</v>
      </c>
      <c r="T22" s="601" t="s">
        <v>28</v>
      </c>
    </row>
    <row r="23" spans="1:20" ht="15" customHeight="1">
      <c r="A23" s="895"/>
      <c r="B23" s="895"/>
      <c r="C23" s="895"/>
      <c r="D23" s="600" t="s">
        <v>57</v>
      </c>
      <c r="E23" s="600" t="s">
        <v>4774</v>
      </c>
      <c r="F23" s="922"/>
      <c r="G23" s="601" t="s">
        <v>28</v>
      </c>
      <c r="H23" s="601">
        <v>2</v>
      </c>
      <c r="I23" s="601">
        <v>2</v>
      </c>
      <c r="J23" s="601" t="s">
        <v>28</v>
      </c>
      <c r="K23" s="601" t="s">
        <v>28</v>
      </c>
      <c r="L23" s="601" t="s">
        <v>28</v>
      </c>
      <c r="M23" s="601">
        <v>2</v>
      </c>
      <c r="N23" s="601">
        <v>1</v>
      </c>
      <c r="O23" s="601" t="s">
        <v>28</v>
      </c>
      <c r="P23" s="601" t="s">
        <v>28</v>
      </c>
      <c r="Q23" s="601" t="s">
        <v>28</v>
      </c>
      <c r="R23" s="601">
        <v>2</v>
      </c>
      <c r="S23" s="601" t="s">
        <v>28</v>
      </c>
      <c r="T23" s="601" t="s">
        <v>28</v>
      </c>
    </row>
    <row r="24" spans="1:20" ht="30">
      <c r="A24" s="895"/>
      <c r="B24" s="895"/>
      <c r="C24" s="895"/>
      <c r="D24" s="600" t="s">
        <v>59</v>
      </c>
      <c r="E24" s="600" t="s">
        <v>4775</v>
      </c>
      <c r="F24" s="922"/>
      <c r="G24" s="601">
        <v>3</v>
      </c>
      <c r="H24" s="601">
        <v>3</v>
      </c>
      <c r="I24" s="601">
        <v>3</v>
      </c>
      <c r="J24" s="601" t="s">
        <v>28</v>
      </c>
      <c r="K24" s="601" t="s">
        <v>28</v>
      </c>
      <c r="L24" s="601" t="s">
        <v>28</v>
      </c>
      <c r="M24" s="601">
        <v>3</v>
      </c>
      <c r="N24" s="601">
        <v>2</v>
      </c>
      <c r="O24" s="601" t="s">
        <v>28</v>
      </c>
      <c r="P24" s="601" t="s">
        <v>28</v>
      </c>
      <c r="Q24" s="601" t="s">
        <v>28</v>
      </c>
      <c r="R24" s="601">
        <v>3</v>
      </c>
      <c r="S24" s="601" t="s">
        <v>28</v>
      </c>
      <c r="T24" s="601" t="s">
        <v>28</v>
      </c>
    </row>
    <row r="25" spans="1:20" ht="15" customHeight="1">
      <c r="A25" s="895"/>
      <c r="B25" s="895"/>
      <c r="C25" s="895"/>
      <c r="D25" s="600" t="s">
        <v>61</v>
      </c>
      <c r="E25" s="600" t="s">
        <v>4776</v>
      </c>
      <c r="F25" s="923"/>
      <c r="G25" s="601">
        <v>2</v>
      </c>
      <c r="H25" s="601">
        <v>3</v>
      </c>
      <c r="I25" s="601">
        <v>3</v>
      </c>
      <c r="J25" s="601" t="s">
        <v>28</v>
      </c>
      <c r="K25" s="601" t="s">
        <v>28</v>
      </c>
      <c r="L25" s="601" t="s">
        <v>28</v>
      </c>
      <c r="M25" s="601">
        <v>3</v>
      </c>
      <c r="N25" s="601">
        <v>1</v>
      </c>
      <c r="O25" s="601" t="s">
        <v>28</v>
      </c>
      <c r="P25" s="601" t="s">
        <v>28</v>
      </c>
      <c r="Q25" s="601" t="s">
        <v>28</v>
      </c>
      <c r="R25" s="601">
        <v>2</v>
      </c>
      <c r="S25" s="601" t="s">
        <v>28</v>
      </c>
      <c r="T25" s="601" t="s">
        <v>28</v>
      </c>
    </row>
    <row r="26" spans="1:20" ht="15" hidden="1" customHeight="1">
      <c r="A26" s="895"/>
      <c r="B26" s="895"/>
      <c r="C26" s="895"/>
      <c r="D26" s="600"/>
      <c r="E26" s="600"/>
      <c r="F26" s="2"/>
      <c r="G26" s="602"/>
      <c r="H26" s="602"/>
      <c r="I26" s="602"/>
      <c r="J26" s="602"/>
      <c r="K26" s="602"/>
      <c r="L26" s="602"/>
      <c r="M26" s="602"/>
      <c r="N26" s="602"/>
      <c r="O26" s="602"/>
      <c r="P26" s="602"/>
      <c r="Q26" s="602"/>
      <c r="R26" s="602"/>
      <c r="S26" s="602"/>
      <c r="T26" s="602"/>
    </row>
    <row r="27" spans="1:20" s="136" customFormat="1">
      <c r="A27" s="895"/>
      <c r="B27" s="895"/>
      <c r="C27" s="895"/>
      <c r="D27" s="600"/>
      <c r="E27" s="600"/>
      <c r="F27" s="133"/>
      <c r="G27" s="603">
        <f>AVERAGE(G21:G25)</f>
        <v>2.25</v>
      </c>
      <c r="H27" s="603">
        <f t="shared" ref="H27:R27" si="2">AVERAGE(H21:H25)</f>
        <v>2.8</v>
      </c>
      <c r="I27" s="603">
        <f t="shared" si="2"/>
        <v>2.6</v>
      </c>
      <c r="J27" s="603"/>
      <c r="K27" s="603"/>
      <c r="L27" s="603"/>
      <c r="M27" s="603">
        <f t="shared" si="2"/>
        <v>2.8</v>
      </c>
      <c r="N27" s="603">
        <f t="shared" si="2"/>
        <v>1.2</v>
      </c>
      <c r="O27" s="603"/>
      <c r="P27" s="603"/>
      <c r="Q27" s="603"/>
      <c r="R27" s="603">
        <f t="shared" si="2"/>
        <v>2.2000000000000002</v>
      </c>
      <c r="S27" s="603"/>
      <c r="T27" s="603"/>
    </row>
    <row r="28" spans="1:20">
      <c r="A28" s="895" t="s">
        <v>63</v>
      </c>
      <c r="B28" s="895" t="s">
        <v>4777</v>
      </c>
      <c r="C28" s="895" t="s">
        <v>4778</v>
      </c>
      <c r="D28" s="600" t="s">
        <v>66</v>
      </c>
      <c r="E28" s="600" t="s">
        <v>4779</v>
      </c>
      <c r="F28" s="921" t="s">
        <v>27</v>
      </c>
      <c r="G28" s="601">
        <v>1</v>
      </c>
      <c r="H28" s="601" t="s">
        <v>28</v>
      </c>
      <c r="I28" s="601">
        <v>2</v>
      </c>
      <c r="J28" s="601" t="s">
        <v>28</v>
      </c>
      <c r="K28" s="601" t="s">
        <v>28</v>
      </c>
      <c r="L28" s="601">
        <v>3</v>
      </c>
      <c r="M28" s="601">
        <v>2</v>
      </c>
      <c r="N28" s="601" t="s">
        <v>28</v>
      </c>
      <c r="O28" s="601" t="s">
        <v>28</v>
      </c>
      <c r="P28" s="601" t="s">
        <v>28</v>
      </c>
      <c r="Q28" s="601" t="s">
        <v>28</v>
      </c>
      <c r="R28" s="601">
        <v>2</v>
      </c>
      <c r="S28" s="601" t="s">
        <v>28</v>
      </c>
      <c r="T28" s="601" t="s">
        <v>28</v>
      </c>
    </row>
    <row r="29" spans="1:20" ht="15" customHeight="1">
      <c r="A29" s="895"/>
      <c r="B29" s="895"/>
      <c r="C29" s="895"/>
      <c r="D29" s="600" t="s">
        <v>68</v>
      </c>
      <c r="E29" s="600" t="s">
        <v>4780</v>
      </c>
      <c r="F29" s="922"/>
      <c r="G29" s="601">
        <v>1</v>
      </c>
      <c r="H29" s="601">
        <v>2</v>
      </c>
      <c r="I29" s="601">
        <v>2</v>
      </c>
      <c r="J29" s="601">
        <v>1</v>
      </c>
      <c r="K29" s="601" t="s">
        <v>28</v>
      </c>
      <c r="L29" s="601">
        <v>1</v>
      </c>
      <c r="M29" s="601" t="s">
        <v>28</v>
      </c>
      <c r="N29" s="601" t="s">
        <v>28</v>
      </c>
      <c r="O29" s="601" t="s">
        <v>28</v>
      </c>
      <c r="P29" s="601" t="s">
        <v>28</v>
      </c>
      <c r="Q29" s="601" t="s">
        <v>28</v>
      </c>
      <c r="R29" s="601" t="s">
        <v>28</v>
      </c>
      <c r="S29" s="601" t="s">
        <v>28</v>
      </c>
      <c r="T29" s="601" t="s">
        <v>28</v>
      </c>
    </row>
    <row r="30" spans="1:20" ht="30">
      <c r="A30" s="895"/>
      <c r="B30" s="895"/>
      <c r="C30" s="895"/>
      <c r="D30" s="600" t="s">
        <v>70</v>
      </c>
      <c r="E30" s="600" t="s">
        <v>4781</v>
      </c>
      <c r="F30" s="922"/>
      <c r="G30" s="601">
        <v>2</v>
      </c>
      <c r="H30" s="601">
        <v>2</v>
      </c>
      <c r="I30" s="601">
        <v>3</v>
      </c>
      <c r="J30" s="601">
        <v>2</v>
      </c>
      <c r="K30" s="601" t="s">
        <v>28</v>
      </c>
      <c r="L30" s="601">
        <v>1</v>
      </c>
      <c r="M30" s="601" t="s">
        <v>28</v>
      </c>
      <c r="N30" s="601" t="s">
        <v>28</v>
      </c>
      <c r="O30" s="601" t="s">
        <v>28</v>
      </c>
      <c r="P30" s="601" t="s">
        <v>28</v>
      </c>
      <c r="Q30" s="601" t="s">
        <v>28</v>
      </c>
      <c r="R30" s="601" t="s">
        <v>28</v>
      </c>
      <c r="S30" s="601" t="s">
        <v>28</v>
      </c>
      <c r="T30" s="601" t="s">
        <v>28</v>
      </c>
    </row>
    <row r="31" spans="1:20">
      <c r="A31" s="895"/>
      <c r="B31" s="895"/>
      <c r="C31" s="895"/>
      <c r="D31" s="600" t="s">
        <v>72</v>
      </c>
      <c r="E31" s="600" t="s">
        <v>4782</v>
      </c>
      <c r="F31" s="922"/>
      <c r="G31" s="601">
        <v>3</v>
      </c>
      <c r="H31" s="601">
        <v>3</v>
      </c>
      <c r="I31" s="601">
        <v>2</v>
      </c>
      <c r="J31" s="601">
        <v>2</v>
      </c>
      <c r="K31" s="601" t="s">
        <v>28</v>
      </c>
      <c r="L31" s="601" t="s">
        <v>28</v>
      </c>
      <c r="M31" s="601" t="s">
        <v>28</v>
      </c>
      <c r="N31" s="601" t="s">
        <v>28</v>
      </c>
      <c r="O31" s="601" t="s">
        <v>28</v>
      </c>
      <c r="P31" s="601" t="s">
        <v>28</v>
      </c>
      <c r="Q31" s="601" t="s">
        <v>28</v>
      </c>
      <c r="R31" s="601">
        <v>2</v>
      </c>
      <c r="S31" s="601" t="s">
        <v>28</v>
      </c>
      <c r="T31" s="601" t="s">
        <v>28</v>
      </c>
    </row>
    <row r="32" spans="1:20">
      <c r="A32" s="895"/>
      <c r="B32" s="895"/>
      <c r="C32" s="895"/>
      <c r="D32" s="600" t="s">
        <v>74</v>
      </c>
      <c r="E32" s="600" t="s">
        <v>4783</v>
      </c>
      <c r="F32" s="923"/>
      <c r="G32" s="601">
        <v>1</v>
      </c>
      <c r="H32" s="601">
        <v>1</v>
      </c>
      <c r="I32" s="601">
        <v>2</v>
      </c>
      <c r="J32" s="601" t="s">
        <v>28</v>
      </c>
      <c r="K32" s="601">
        <v>2</v>
      </c>
      <c r="L32" s="601">
        <v>1</v>
      </c>
      <c r="M32" s="601" t="s">
        <v>28</v>
      </c>
      <c r="N32" s="601" t="s">
        <v>28</v>
      </c>
      <c r="O32" s="601" t="s">
        <v>28</v>
      </c>
      <c r="P32" s="601" t="s">
        <v>28</v>
      </c>
      <c r="Q32" s="601" t="s">
        <v>28</v>
      </c>
      <c r="R32" s="601">
        <v>1</v>
      </c>
      <c r="S32" s="601" t="s">
        <v>28</v>
      </c>
      <c r="T32" s="601" t="s">
        <v>28</v>
      </c>
    </row>
    <row r="33" spans="1:20" ht="15" hidden="1" customHeight="1">
      <c r="A33" s="895"/>
      <c r="B33" s="895"/>
      <c r="C33" s="895"/>
      <c r="D33" s="600"/>
      <c r="E33" s="600"/>
      <c r="F33" s="2"/>
      <c r="G33" s="604"/>
      <c r="H33" s="604"/>
      <c r="I33" s="604"/>
      <c r="J33" s="604"/>
      <c r="K33" s="604"/>
      <c r="L33" s="604"/>
      <c r="M33" s="604"/>
      <c r="N33" s="604"/>
      <c r="O33" s="604"/>
      <c r="P33" s="604"/>
      <c r="Q33" s="604"/>
      <c r="R33" s="604"/>
      <c r="S33" s="604"/>
      <c r="T33" s="604"/>
    </row>
    <row r="34" spans="1:20" s="136" customFormat="1">
      <c r="A34" s="895"/>
      <c r="B34" s="895"/>
      <c r="C34" s="895"/>
      <c r="D34" s="600"/>
      <c r="E34" s="600"/>
      <c r="F34" s="133"/>
      <c r="G34" s="605">
        <f>AVERAGE(G28:G32)</f>
        <v>1.6</v>
      </c>
      <c r="H34" s="605">
        <f t="shared" ref="H34:R34" si="3">AVERAGE(H28:H32)</f>
        <v>2</v>
      </c>
      <c r="I34" s="605">
        <f t="shared" si="3"/>
        <v>2.2000000000000002</v>
      </c>
      <c r="J34" s="605">
        <f t="shared" si="3"/>
        <v>1.6666666666666667</v>
      </c>
      <c r="K34" s="605">
        <f t="shared" si="3"/>
        <v>2</v>
      </c>
      <c r="L34" s="605">
        <f t="shared" si="3"/>
        <v>1.5</v>
      </c>
      <c r="M34" s="605">
        <f t="shared" si="3"/>
        <v>2</v>
      </c>
      <c r="N34" s="605"/>
      <c r="O34" s="605"/>
      <c r="P34" s="605"/>
      <c r="Q34" s="605"/>
      <c r="R34" s="605">
        <f t="shared" si="3"/>
        <v>1.6666666666666667</v>
      </c>
      <c r="S34" s="605"/>
      <c r="T34" s="605"/>
    </row>
    <row r="35" spans="1:20">
      <c r="A35" s="895" t="s">
        <v>76</v>
      </c>
      <c r="B35" s="895" t="s">
        <v>4784</v>
      </c>
      <c r="C35" s="895" t="s">
        <v>4785</v>
      </c>
      <c r="D35" s="600" t="s">
        <v>79</v>
      </c>
      <c r="E35" s="600" t="s">
        <v>4786</v>
      </c>
      <c r="F35" s="911" t="s">
        <v>27</v>
      </c>
      <c r="G35" s="601">
        <v>3</v>
      </c>
      <c r="H35" s="601">
        <v>3</v>
      </c>
      <c r="I35" s="601" t="s">
        <v>28</v>
      </c>
      <c r="J35" s="601" t="s">
        <v>28</v>
      </c>
      <c r="K35" s="601" t="s">
        <v>28</v>
      </c>
      <c r="L35" s="601">
        <v>3</v>
      </c>
      <c r="M35" s="601">
        <v>3</v>
      </c>
      <c r="N35" s="601" t="s">
        <v>28</v>
      </c>
      <c r="O35" s="601" t="s">
        <v>28</v>
      </c>
      <c r="P35" s="601" t="s">
        <v>28</v>
      </c>
      <c r="Q35" s="601">
        <v>3</v>
      </c>
      <c r="R35" s="31" t="s">
        <v>28</v>
      </c>
      <c r="S35" s="31">
        <v>3</v>
      </c>
      <c r="T35" s="601">
        <v>3</v>
      </c>
    </row>
    <row r="36" spans="1:20">
      <c r="A36" s="895"/>
      <c r="B36" s="895"/>
      <c r="C36" s="895"/>
      <c r="D36" s="600" t="s">
        <v>81</v>
      </c>
      <c r="E36" s="600" t="s">
        <v>4787</v>
      </c>
      <c r="F36" s="912"/>
      <c r="G36" s="601">
        <v>3</v>
      </c>
      <c r="H36" s="601">
        <v>3</v>
      </c>
      <c r="I36" s="601">
        <v>3</v>
      </c>
      <c r="J36" s="601" t="s">
        <v>28</v>
      </c>
      <c r="K36" s="601">
        <v>3</v>
      </c>
      <c r="L36" s="601" t="s">
        <v>28</v>
      </c>
      <c r="M36" s="601" t="s">
        <v>28</v>
      </c>
      <c r="N36" s="601" t="s">
        <v>28</v>
      </c>
      <c r="O36" s="601">
        <v>3</v>
      </c>
      <c r="P36" s="601" t="s">
        <v>28</v>
      </c>
      <c r="Q36" s="601">
        <v>3</v>
      </c>
      <c r="R36" s="31" t="s">
        <v>28</v>
      </c>
      <c r="S36" s="31">
        <v>3</v>
      </c>
      <c r="T36" s="601">
        <v>3</v>
      </c>
    </row>
    <row r="37" spans="1:20" ht="15" customHeight="1">
      <c r="A37" s="895"/>
      <c r="B37" s="895"/>
      <c r="C37" s="895"/>
      <c r="D37" s="600" t="s">
        <v>83</v>
      </c>
      <c r="E37" s="600" t="s">
        <v>4788</v>
      </c>
      <c r="F37" s="912"/>
      <c r="G37" s="601">
        <v>3</v>
      </c>
      <c r="H37" s="601">
        <v>3</v>
      </c>
      <c r="I37" s="601">
        <v>3</v>
      </c>
      <c r="J37" s="601" t="s">
        <v>28</v>
      </c>
      <c r="K37" s="601">
        <v>3</v>
      </c>
      <c r="L37" s="601" t="s">
        <v>28</v>
      </c>
      <c r="M37" s="601" t="s">
        <v>28</v>
      </c>
      <c r="N37" s="601" t="s">
        <v>28</v>
      </c>
      <c r="O37" s="601">
        <v>3</v>
      </c>
      <c r="P37" s="601" t="s">
        <v>28</v>
      </c>
      <c r="Q37" s="601">
        <v>3</v>
      </c>
      <c r="R37" s="31" t="s">
        <v>28</v>
      </c>
      <c r="S37" s="31">
        <v>3</v>
      </c>
      <c r="T37" s="601">
        <v>3</v>
      </c>
    </row>
    <row r="38" spans="1:20">
      <c r="A38" s="895"/>
      <c r="B38" s="895"/>
      <c r="C38" s="895"/>
      <c r="D38" s="600" t="s">
        <v>85</v>
      </c>
      <c r="E38" s="600" t="s">
        <v>4789</v>
      </c>
      <c r="F38" s="912"/>
      <c r="G38" s="601">
        <v>3</v>
      </c>
      <c r="H38" s="601">
        <v>3</v>
      </c>
      <c r="I38" s="601">
        <v>3</v>
      </c>
      <c r="J38" s="601" t="s">
        <v>28</v>
      </c>
      <c r="K38" s="601">
        <v>3</v>
      </c>
      <c r="L38" s="601" t="s">
        <v>28</v>
      </c>
      <c r="M38" s="601" t="s">
        <v>28</v>
      </c>
      <c r="N38" s="601" t="s">
        <v>28</v>
      </c>
      <c r="O38" s="601">
        <v>3</v>
      </c>
      <c r="P38" s="601" t="s">
        <v>28</v>
      </c>
      <c r="Q38" s="601">
        <v>3</v>
      </c>
      <c r="R38" s="31" t="s">
        <v>28</v>
      </c>
      <c r="S38" s="31">
        <v>3</v>
      </c>
      <c r="T38" s="601">
        <v>3</v>
      </c>
    </row>
    <row r="39" spans="1:20" ht="30">
      <c r="A39" s="895"/>
      <c r="B39" s="895"/>
      <c r="C39" s="895"/>
      <c r="D39" s="600" t="s">
        <v>87</v>
      </c>
      <c r="E39" s="600" t="s">
        <v>4790</v>
      </c>
      <c r="F39" s="913"/>
      <c r="G39" s="601">
        <v>3</v>
      </c>
      <c r="H39" s="601">
        <v>3</v>
      </c>
      <c r="I39" s="601">
        <v>3</v>
      </c>
      <c r="J39" s="601" t="s">
        <v>28</v>
      </c>
      <c r="K39" s="601" t="s">
        <v>28</v>
      </c>
      <c r="L39" s="601" t="s">
        <v>28</v>
      </c>
      <c r="M39" s="601" t="s">
        <v>28</v>
      </c>
      <c r="N39" s="601" t="s">
        <v>28</v>
      </c>
      <c r="O39" s="601">
        <v>3</v>
      </c>
      <c r="P39" s="601" t="s">
        <v>28</v>
      </c>
      <c r="Q39" s="601">
        <v>3</v>
      </c>
      <c r="R39" s="31" t="s">
        <v>28</v>
      </c>
      <c r="S39" s="31">
        <v>3</v>
      </c>
      <c r="T39" s="601">
        <v>3</v>
      </c>
    </row>
    <row r="40" spans="1:20" ht="15" hidden="1" customHeight="1">
      <c r="A40" s="895"/>
      <c r="B40" s="895"/>
      <c r="C40" s="895"/>
      <c r="D40" s="600"/>
      <c r="E40" s="600"/>
      <c r="F40" s="138"/>
      <c r="G40" s="603"/>
      <c r="H40" s="603"/>
      <c r="I40" s="603"/>
      <c r="J40" s="603"/>
      <c r="K40" s="603"/>
      <c r="L40" s="603"/>
      <c r="M40" s="603"/>
      <c r="N40" s="603"/>
      <c r="O40" s="603"/>
      <c r="P40" s="603"/>
      <c r="Q40" s="603"/>
      <c r="R40" s="603"/>
      <c r="S40" s="603"/>
      <c r="T40" s="603"/>
    </row>
    <row r="41" spans="1:20" s="136" customFormat="1">
      <c r="A41" s="895"/>
      <c r="B41" s="895"/>
      <c r="C41" s="895"/>
      <c r="D41" s="600"/>
      <c r="E41" s="600"/>
      <c r="F41" s="133"/>
      <c r="G41" s="603">
        <f>AVERAGE(G35:G39)</f>
        <v>3</v>
      </c>
      <c r="H41" s="603">
        <f t="shared" ref="H41:T41" si="4">AVERAGE(H35:H39)</f>
        <v>3</v>
      </c>
      <c r="I41" s="603">
        <f t="shared" si="4"/>
        <v>3</v>
      </c>
      <c r="J41" s="603"/>
      <c r="K41" s="603">
        <f t="shared" si="4"/>
        <v>3</v>
      </c>
      <c r="L41" s="603">
        <f t="shared" si="4"/>
        <v>3</v>
      </c>
      <c r="M41" s="603">
        <f t="shared" si="4"/>
        <v>3</v>
      </c>
      <c r="N41" s="603"/>
      <c r="O41" s="603">
        <f t="shared" si="4"/>
        <v>3</v>
      </c>
      <c r="P41" s="603"/>
      <c r="Q41" s="603">
        <f t="shared" si="4"/>
        <v>3</v>
      </c>
      <c r="R41" s="603"/>
      <c r="S41" s="603">
        <f t="shared" si="4"/>
        <v>3</v>
      </c>
      <c r="T41" s="603">
        <f t="shared" si="4"/>
        <v>3</v>
      </c>
    </row>
    <row r="42" spans="1:20" ht="15" customHeight="1">
      <c r="A42" s="895" t="s">
        <v>89</v>
      </c>
      <c r="B42" s="895" t="s">
        <v>4791</v>
      </c>
      <c r="C42" s="895" t="s">
        <v>4792</v>
      </c>
      <c r="D42" s="600" t="s">
        <v>92</v>
      </c>
      <c r="E42" s="600" t="s">
        <v>4793</v>
      </c>
      <c r="F42" s="921" t="s">
        <v>27</v>
      </c>
      <c r="G42" s="601">
        <v>2</v>
      </c>
      <c r="H42" s="601">
        <v>2</v>
      </c>
      <c r="I42" s="601" t="s">
        <v>28</v>
      </c>
      <c r="J42" s="601" t="s">
        <v>28</v>
      </c>
      <c r="K42" s="601">
        <v>1</v>
      </c>
      <c r="L42" s="601">
        <v>1</v>
      </c>
      <c r="M42" s="601" t="s">
        <v>28</v>
      </c>
      <c r="N42" s="601" t="s">
        <v>28</v>
      </c>
      <c r="O42" s="601" t="s">
        <v>28</v>
      </c>
      <c r="P42" s="601" t="s">
        <v>28</v>
      </c>
      <c r="Q42" s="601" t="s">
        <v>28</v>
      </c>
      <c r="R42" s="601">
        <v>2</v>
      </c>
      <c r="S42" s="601" t="s">
        <v>28</v>
      </c>
      <c r="T42" s="601" t="s">
        <v>28</v>
      </c>
    </row>
    <row r="43" spans="1:20" ht="15" customHeight="1">
      <c r="A43" s="895"/>
      <c r="B43" s="895"/>
      <c r="C43" s="895"/>
      <c r="D43" s="600" t="s">
        <v>94</v>
      </c>
      <c r="E43" s="600" t="s">
        <v>4794</v>
      </c>
      <c r="F43" s="922"/>
      <c r="G43" s="601">
        <v>3</v>
      </c>
      <c r="H43" s="601">
        <v>2</v>
      </c>
      <c r="I43" s="601">
        <v>1</v>
      </c>
      <c r="J43" s="601">
        <v>1</v>
      </c>
      <c r="K43" s="601" t="s">
        <v>28</v>
      </c>
      <c r="L43" s="601" t="s">
        <v>28</v>
      </c>
      <c r="M43" s="601">
        <v>1</v>
      </c>
      <c r="N43" s="601"/>
      <c r="O43" s="601" t="s">
        <v>28</v>
      </c>
      <c r="P43" s="601" t="s">
        <v>28</v>
      </c>
      <c r="Q43" s="601" t="s">
        <v>28</v>
      </c>
      <c r="R43" s="601" t="s">
        <v>28</v>
      </c>
      <c r="S43" s="601" t="s">
        <v>28</v>
      </c>
      <c r="T43" s="601" t="s">
        <v>28</v>
      </c>
    </row>
    <row r="44" spans="1:20" ht="15" customHeight="1">
      <c r="A44" s="895"/>
      <c r="B44" s="895"/>
      <c r="C44" s="895"/>
      <c r="D44" s="600" t="s">
        <v>96</v>
      </c>
      <c r="E44" s="600" t="s">
        <v>4795</v>
      </c>
      <c r="F44" s="922"/>
      <c r="G44" s="601">
        <v>1</v>
      </c>
      <c r="H44" s="601">
        <v>2</v>
      </c>
      <c r="I44" s="601">
        <v>1</v>
      </c>
      <c r="J44" s="601">
        <v>2</v>
      </c>
      <c r="K44" s="601">
        <v>1</v>
      </c>
      <c r="L44" s="601">
        <v>2</v>
      </c>
      <c r="M44" s="601">
        <v>1</v>
      </c>
      <c r="N44" s="601">
        <v>2</v>
      </c>
      <c r="O44" s="601" t="s">
        <v>28</v>
      </c>
      <c r="P44" s="601" t="s">
        <v>28</v>
      </c>
      <c r="Q44" s="601" t="s">
        <v>28</v>
      </c>
      <c r="R44" s="601" t="s">
        <v>28</v>
      </c>
      <c r="S44" s="601" t="s">
        <v>28</v>
      </c>
      <c r="T44" s="601" t="s">
        <v>28</v>
      </c>
    </row>
    <row r="45" spans="1:20" ht="15" customHeight="1">
      <c r="A45" s="895"/>
      <c r="B45" s="895"/>
      <c r="C45" s="895"/>
      <c r="D45" s="600" t="s">
        <v>98</v>
      </c>
      <c r="E45" s="600" t="s">
        <v>4796</v>
      </c>
      <c r="F45" s="922"/>
      <c r="G45" s="601">
        <v>1</v>
      </c>
      <c r="H45" s="601">
        <v>1</v>
      </c>
      <c r="I45" s="601">
        <v>1</v>
      </c>
      <c r="J45" s="601">
        <v>1</v>
      </c>
      <c r="K45" s="601">
        <v>1</v>
      </c>
      <c r="L45" s="601">
        <v>1</v>
      </c>
      <c r="M45" s="601">
        <v>1</v>
      </c>
      <c r="N45" s="601">
        <v>1</v>
      </c>
      <c r="O45" s="601" t="s">
        <v>28</v>
      </c>
      <c r="P45" s="601" t="s">
        <v>28</v>
      </c>
      <c r="Q45" s="601" t="s">
        <v>28</v>
      </c>
      <c r="R45" s="601">
        <v>2</v>
      </c>
      <c r="S45" s="601" t="s">
        <v>28</v>
      </c>
      <c r="T45" s="601" t="s">
        <v>28</v>
      </c>
    </row>
    <row r="46" spans="1:20" ht="30">
      <c r="A46" s="895"/>
      <c r="B46" s="895"/>
      <c r="C46" s="895"/>
      <c r="D46" s="600" t="s">
        <v>100</v>
      </c>
      <c r="E46" s="600" t="s">
        <v>4797</v>
      </c>
      <c r="F46" s="923"/>
      <c r="G46" s="601">
        <v>1</v>
      </c>
      <c r="H46" s="601">
        <v>2</v>
      </c>
      <c r="I46" s="601">
        <v>1</v>
      </c>
      <c r="J46" s="601">
        <v>2</v>
      </c>
      <c r="K46" s="601">
        <v>1</v>
      </c>
      <c r="L46" s="601">
        <v>2</v>
      </c>
      <c r="M46" s="601">
        <v>1</v>
      </c>
      <c r="N46" s="601">
        <v>2</v>
      </c>
      <c r="O46" s="601" t="s">
        <v>28</v>
      </c>
      <c r="P46" s="601" t="s">
        <v>28</v>
      </c>
      <c r="Q46" s="601" t="s">
        <v>28</v>
      </c>
      <c r="R46" s="601">
        <v>1</v>
      </c>
      <c r="S46" s="601" t="s">
        <v>28</v>
      </c>
      <c r="T46" s="601" t="s">
        <v>28</v>
      </c>
    </row>
    <row r="47" spans="1:20">
      <c r="A47" s="895"/>
      <c r="B47" s="895"/>
      <c r="C47" s="895"/>
      <c r="D47" s="600"/>
      <c r="E47" s="600"/>
      <c r="F47" s="158"/>
      <c r="G47" s="606">
        <f t="shared" ref="G47:N47" si="5">AVERAGE(G42:G46)</f>
        <v>1.6</v>
      </c>
      <c r="H47" s="606">
        <f t="shared" si="5"/>
        <v>1.8</v>
      </c>
      <c r="I47" s="606">
        <f t="shared" si="5"/>
        <v>1</v>
      </c>
      <c r="J47" s="606">
        <f t="shared" si="5"/>
        <v>1.5</v>
      </c>
      <c r="K47" s="606">
        <f t="shared" si="5"/>
        <v>1</v>
      </c>
      <c r="L47" s="606">
        <f t="shared" si="5"/>
        <v>1.5</v>
      </c>
      <c r="M47" s="606">
        <f t="shared" si="5"/>
        <v>1</v>
      </c>
      <c r="N47" s="606">
        <f t="shared" si="5"/>
        <v>1.6666666666666667</v>
      </c>
      <c r="O47" s="606"/>
      <c r="P47" s="606"/>
      <c r="Q47" s="606"/>
      <c r="R47" s="606">
        <f>AVERAGE(R42:R46)</f>
        <v>1.6666666666666667</v>
      </c>
      <c r="S47" s="606"/>
      <c r="T47" s="606"/>
    </row>
    <row r="48" spans="1:20" ht="15" customHeight="1">
      <c r="A48" s="895" t="s">
        <v>102</v>
      </c>
      <c r="B48" s="895" t="s">
        <v>4798</v>
      </c>
      <c r="C48" s="895" t="s">
        <v>4799</v>
      </c>
      <c r="D48" s="600" t="s">
        <v>105</v>
      </c>
      <c r="E48" s="600" t="s">
        <v>4800</v>
      </c>
      <c r="F48" s="911" t="s">
        <v>107</v>
      </c>
      <c r="G48" s="31">
        <v>2</v>
      </c>
      <c r="H48" s="31">
        <v>2</v>
      </c>
      <c r="I48" s="31">
        <v>1</v>
      </c>
      <c r="J48" s="31">
        <v>3</v>
      </c>
      <c r="K48" s="31">
        <v>2</v>
      </c>
      <c r="L48" s="31" t="s">
        <v>28</v>
      </c>
      <c r="M48" s="31" t="s">
        <v>28</v>
      </c>
      <c r="N48" s="31" t="s">
        <v>28</v>
      </c>
      <c r="O48" s="31">
        <v>1</v>
      </c>
      <c r="P48" s="31" t="s">
        <v>28</v>
      </c>
      <c r="Q48" s="31" t="s">
        <v>28</v>
      </c>
      <c r="R48" s="31">
        <v>1</v>
      </c>
      <c r="S48" s="31">
        <v>1</v>
      </c>
      <c r="T48" s="31">
        <v>1</v>
      </c>
    </row>
    <row r="49" spans="1:20" ht="30">
      <c r="A49" s="895"/>
      <c r="B49" s="895"/>
      <c r="C49" s="895"/>
      <c r="D49" s="600" t="s">
        <v>108</v>
      </c>
      <c r="E49" s="600" t="s">
        <v>4801</v>
      </c>
      <c r="F49" s="912"/>
      <c r="G49" s="31">
        <v>2</v>
      </c>
      <c r="H49" s="31">
        <v>3</v>
      </c>
      <c r="I49" s="31">
        <v>2</v>
      </c>
      <c r="J49" s="31">
        <v>2</v>
      </c>
      <c r="K49" s="31">
        <v>1</v>
      </c>
      <c r="L49" s="31" t="s">
        <v>28</v>
      </c>
      <c r="M49" s="31" t="s">
        <v>28</v>
      </c>
      <c r="N49" s="31" t="s">
        <v>28</v>
      </c>
      <c r="O49" s="31">
        <v>2</v>
      </c>
      <c r="P49" s="31" t="s">
        <v>28</v>
      </c>
      <c r="Q49" s="31" t="s">
        <v>28</v>
      </c>
      <c r="R49" s="31" t="s">
        <v>28</v>
      </c>
      <c r="S49" s="31">
        <v>1</v>
      </c>
      <c r="T49" s="31">
        <v>2</v>
      </c>
    </row>
    <row r="50" spans="1:20">
      <c r="A50" s="895"/>
      <c r="B50" s="895"/>
      <c r="C50" s="895"/>
      <c r="D50" s="600" t="s">
        <v>110</v>
      </c>
      <c r="E50" s="600" t="s">
        <v>4802</v>
      </c>
      <c r="F50" s="912"/>
      <c r="G50" s="31">
        <v>1</v>
      </c>
      <c r="H50" s="31">
        <v>2</v>
      </c>
      <c r="I50" s="31">
        <v>1</v>
      </c>
      <c r="J50" s="31">
        <v>2</v>
      </c>
      <c r="K50" s="31">
        <v>1</v>
      </c>
      <c r="L50" s="31" t="s">
        <v>28</v>
      </c>
      <c r="M50" s="31" t="s">
        <v>28</v>
      </c>
      <c r="N50" s="31" t="s">
        <v>28</v>
      </c>
      <c r="O50" s="31">
        <v>1</v>
      </c>
      <c r="P50" s="31" t="s">
        <v>28</v>
      </c>
      <c r="Q50" s="31" t="s">
        <v>28</v>
      </c>
      <c r="R50" s="31" t="s">
        <v>28</v>
      </c>
      <c r="S50" s="31">
        <v>1</v>
      </c>
      <c r="T50" s="31">
        <v>1</v>
      </c>
    </row>
    <row r="51" spans="1:20" s="136" customFormat="1">
      <c r="A51" s="895"/>
      <c r="B51" s="895"/>
      <c r="C51" s="895"/>
      <c r="D51" s="600" t="s">
        <v>112</v>
      </c>
      <c r="E51" s="600" t="s">
        <v>4803</v>
      </c>
      <c r="F51" s="913"/>
      <c r="G51" s="31">
        <v>2</v>
      </c>
      <c r="H51" s="31">
        <v>1</v>
      </c>
      <c r="I51" s="31">
        <v>1</v>
      </c>
      <c r="J51" s="31">
        <v>1</v>
      </c>
      <c r="K51" s="31">
        <v>2</v>
      </c>
      <c r="L51" s="31" t="s">
        <v>28</v>
      </c>
      <c r="M51" s="31" t="s">
        <v>28</v>
      </c>
      <c r="N51" s="31" t="s">
        <v>28</v>
      </c>
      <c r="O51" s="31">
        <v>2</v>
      </c>
      <c r="P51" s="31" t="s">
        <v>28</v>
      </c>
      <c r="Q51" s="31" t="s">
        <v>28</v>
      </c>
      <c r="R51" s="31" t="s">
        <v>28</v>
      </c>
      <c r="S51" s="31">
        <v>1</v>
      </c>
      <c r="T51" s="31">
        <v>2</v>
      </c>
    </row>
    <row r="52" spans="1:20" s="136" customFormat="1">
      <c r="A52" s="895"/>
      <c r="B52" s="895"/>
      <c r="C52" s="895"/>
      <c r="D52" s="600"/>
      <c r="E52" s="600"/>
      <c r="F52" s="607"/>
      <c r="G52" s="606">
        <f>AVERAGE(G48:G51)</f>
        <v>1.75</v>
      </c>
      <c r="H52" s="606">
        <f t="shared" ref="H52:T52" si="6">AVERAGE(H48:H51)</f>
        <v>2</v>
      </c>
      <c r="I52" s="606">
        <f t="shared" si="6"/>
        <v>1.25</v>
      </c>
      <c r="J52" s="606">
        <f t="shared" si="6"/>
        <v>2</v>
      </c>
      <c r="K52" s="606">
        <f t="shared" si="6"/>
        <v>1.5</v>
      </c>
      <c r="L52" s="606"/>
      <c r="M52" s="606"/>
      <c r="N52" s="606"/>
      <c r="O52" s="606">
        <f t="shared" si="6"/>
        <v>1.5</v>
      </c>
      <c r="P52" s="606"/>
      <c r="Q52" s="606"/>
      <c r="R52" s="606">
        <f t="shared" si="6"/>
        <v>1</v>
      </c>
      <c r="S52" s="606">
        <f t="shared" si="6"/>
        <v>1</v>
      </c>
      <c r="T52" s="606">
        <f t="shared" si="6"/>
        <v>1.5</v>
      </c>
    </row>
    <row r="53" spans="1:20">
      <c r="A53" s="895" t="s">
        <v>114</v>
      </c>
      <c r="B53" s="895" t="s">
        <v>4804</v>
      </c>
      <c r="C53" s="895" t="s">
        <v>4805</v>
      </c>
      <c r="D53" s="600" t="s">
        <v>117</v>
      </c>
      <c r="E53" s="600" t="s">
        <v>4806</v>
      </c>
      <c r="F53" s="1175" t="s">
        <v>107</v>
      </c>
      <c r="G53" s="31">
        <v>1</v>
      </c>
      <c r="H53" s="31">
        <v>1</v>
      </c>
      <c r="I53" s="31">
        <v>1</v>
      </c>
      <c r="J53" s="31">
        <v>2</v>
      </c>
      <c r="K53" s="31">
        <v>1</v>
      </c>
      <c r="L53" s="31">
        <v>2</v>
      </c>
      <c r="M53" s="31">
        <v>3</v>
      </c>
      <c r="N53" s="31" t="s">
        <v>28</v>
      </c>
      <c r="O53" s="31">
        <v>1</v>
      </c>
      <c r="P53" s="31" t="s">
        <v>28</v>
      </c>
      <c r="Q53" s="31" t="s">
        <v>28</v>
      </c>
      <c r="R53" s="31">
        <v>1</v>
      </c>
      <c r="S53" s="31">
        <v>1</v>
      </c>
      <c r="T53" s="31">
        <v>1</v>
      </c>
    </row>
    <row r="54" spans="1:20" s="136" customFormat="1" ht="15" customHeight="1">
      <c r="A54" s="895"/>
      <c r="B54" s="895"/>
      <c r="C54" s="895"/>
      <c r="D54" s="600" t="s">
        <v>119</v>
      </c>
      <c r="E54" s="600" t="s">
        <v>4807</v>
      </c>
      <c r="F54" s="1176"/>
      <c r="G54" s="31">
        <v>2</v>
      </c>
      <c r="H54" s="31">
        <v>2</v>
      </c>
      <c r="I54" s="31">
        <v>3</v>
      </c>
      <c r="J54" s="31">
        <v>3</v>
      </c>
      <c r="K54" s="31">
        <v>1</v>
      </c>
      <c r="L54" s="31" t="s">
        <v>28</v>
      </c>
      <c r="M54" s="31" t="s">
        <v>28</v>
      </c>
      <c r="N54" s="31" t="s">
        <v>28</v>
      </c>
      <c r="O54" s="31">
        <v>2</v>
      </c>
      <c r="P54" s="31" t="s">
        <v>28</v>
      </c>
      <c r="Q54" s="31" t="s">
        <v>28</v>
      </c>
      <c r="R54" s="31" t="s">
        <v>28</v>
      </c>
      <c r="S54" s="31">
        <v>1</v>
      </c>
      <c r="T54" s="31">
        <v>2</v>
      </c>
    </row>
    <row r="55" spans="1:20" ht="15" customHeight="1">
      <c r="A55" s="895" t="s">
        <v>125</v>
      </c>
      <c r="B55" s="895" t="s">
        <v>4808</v>
      </c>
      <c r="C55" s="895" t="s">
        <v>4809</v>
      </c>
      <c r="D55" s="600" t="s">
        <v>121</v>
      </c>
      <c r="E55" s="600" t="s">
        <v>4810</v>
      </c>
      <c r="F55" s="1176"/>
      <c r="G55" s="31">
        <v>1</v>
      </c>
      <c r="H55" s="31">
        <v>2</v>
      </c>
      <c r="I55" s="31">
        <v>1</v>
      </c>
      <c r="J55" s="31">
        <v>2</v>
      </c>
      <c r="K55" s="31">
        <v>2</v>
      </c>
      <c r="L55" s="31">
        <v>3</v>
      </c>
      <c r="M55" s="31">
        <v>3</v>
      </c>
      <c r="N55" s="31">
        <v>1</v>
      </c>
      <c r="O55" s="31">
        <v>2</v>
      </c>
      <c r="P55" s="31" t="s">
        <v>28</v>
      </c>
      <c r="Q55" s="31" t="s">
        <v>28</v>
      </c>
      <c r="R55" s="31" t="s">
        <v>28</v>
      </c>
      <c r="S55" s="31">
        <v>1</v>
      </c>
      <c r="T55" s="31">
        <v>1</v>
      </c>
    </row>
    <row r="56" spans="1:20">
      <c r="A56" s="895"/>
      <c r="B56" s="895"/>
      <c r="C56" s="895"/>
      <c r="D56" s="600" t="s">
        <v>123</v>
      </c>
      <c r="E56" s="600" t="s">
        <v>4811</v>
      </c>
      <c r="F56" s="1176"/>
      <c r="G56" s="31">
        <v>2</v>
      </c>
      <c r="H56" s="31">
        <v>1</v>
      </c>
      <c r="I56" s="31">
        <v>1</v>
      </c>
      <c r="J56" s="31">
        <v>2</v>
      </c>
      <c r="K56" s="31">
        <v>2</v>
      </c>
      <c r="L56" s="31">
        <v>3</v>
      </c>
      <c r="M56" s="31">
        <v>3</v>
      </c>
      <c r="N56" s="31">
        <v>1</v>
      </c>
      <c r="O56" s="31">
        <v>2</v>
      </c>
      <c r="P56" s="31" t="s">
        <v>28</v>
      </c>
      <c r="Q56" s="31" t="s">
        <v>28</v>
      </c>
      <c r="R56" s="31" t="s">
        <v>28</v>
      </c>
      <c r="S56" s="31">
        <v>1</v>
      </c>
      <c r="T56" s="31">
        <v>2</v>
      </c>
    </row>
    <row r="57" spans="1:20" s="163" customFormat="1">
      <c r="A57" s="895"/>
      <c r="B57" s="895"/>
      <c r="C57" s="895"/>
      <c r="D57" s="600"/>
      <c r="E57" s="600"/>
      <c r="F57" s="1177"/>
      <c r="G57" s="606">
        <f>AVERAGE(G53:G56)</f>
        <v>1.5</v>
      </c>
      <c r="H57" s="606">
        <f t="shared" ref="H57:T57" si="7">AVERAGE(H53:H56)</f>
        <v>1.5</v>
      </c>
      <c r="I57" s="606">
        <f t="shared" si="7"/>
        <v>1.5</v>
      </c>
      <c r="J57" s="606">
        <f t="shared" si="7"/>
        <v>2.25</v>
      </c>
      <c r="K57" s="606">
        <f t="shared" si="7"/>
        <v>1.5</v>
      </c>
      <c r="L57" s="606">
        <f t="shared" si="7"/>
        <v>2.6666666666666665</v>
      </c>
      <c r="M57" s="606">
        <f t="shared" si="7"/>
        <v>3</v>
      </c>
      <c r="N57" s="606">
        <f t="shared" si="7"/>
        <v>1</v>
      </c>
      <c r="O57" s="606">
        <f t="shared" si="7"/>
        <v>1.75</v>
      </c>
      <c r="P57" s="606"/>
      <c r="Q57" s="606"/>
      <c r="R57" s="606">
        <f t="shared" si="7"/>
        <v>1</v>
      </c>
      <c r="S57" s="606">
        <f t="shared" si="7"/>
        <v>1</v>
      </c>
      <c r="T57" s="606">
        <f t="shared" si="7"/>
        <v>1.5</v>
      </c>
    </row>
    <row r="58" spans="1:20" s="136" customFormat="1">
      <c r="A58" s="895" t="s">
        <v>125</v>
      </c>
      <c r="B58" s="895" t="s">
        <v>4808</v>
      </c>
      <c r="C58" s="895" t="s">
        <v>4809</v>
      </c>
      <c r="D58" s="600" t="s">
        <v>128</v>
      </c>
      <c r="E58" s="600" t="s">
        <v>4812</v>
      </c>
      <c r="F58" s="1170" t="s">
        <v>27</v>
      </c>
      <c r="G58" s="31" t="s">
        <v>28</v>
      </c>
      <c r="H58" s="31" t="s">
        <v>28</v>
      </c>
      <c r="I58" s="31">
        <v>1</v>
      </c>
      <c r="J58" s="31" t="s">
        <v>28</v>
      </c>
      <c r="K58" s="31" t="s">
        <v>28</v>
      </c>
      <c r="L58" s="31">
        <v>3</v>
      </c>
      <c r="M58" s="31">
        <v>2</v>
      </c>
      <c r="N58" s="31" t="s">
        <v>28</v>
      </c>
      <c r="O58" s="31" t="s">
        <v>28</v>
      </c>
      <c r="P58" s="31" t="s">
        <v>28</v>
      </c>
      <c r="Q58" s="31">
        <v>2</v>
      </c>
      <c r="R58" s="31">
        <v>2</v>
      </c>
      <c r="S58" s="31" t="s">
        <v>28</v>
      </c>
      <c r="T58" s="31">
        <v>2</v>
      </c>
    </row>
    <row r="59" spans="1:20">
      <c r="A59" s="895" t="s">
        <v>136</v>
      </c>
      <c r="B59" s="895" t="s">
        <v>4813</v>
      </c>
      <c r="C59" s="895" t="s">
        <v>4814</v>
      </c>
      <c r="D59" s="600" t="s">
        <v>130</v>
      </c>
      <c r="E59" s="600" t="s">
        <v>4815</v>
      </c>
      <c r="F59" s="1171"/>
      <c r="G59" s="31" t="s">
        <v>28</v>
      </c>
      <c r="H59" s="31" t="s">
        <v>28</v>
      </c>
      <c r="I59" s="31" t="s">
        <v>28</v>
      </c>
      <c r="J59" s="31" t="s">
        <v>28</v>
      </c>
      <c r="K59" s="31" t="s">
        <v>28</v>
      </c>
      <c r="L59" s="31" t="s">
        <v>28</v>
      </c>
      <c r="M59" s="31">
        <v>1</v>
      </c>
      <c r="N59" s="31">
        <v>2</v>
      </c>
      <c r="O59" s="31" t="s">
        <v>28</v>
      </c>
      <c r="P59" s="31">
        <v>3</v>
      </c>
      <c r="Q59" s="31">
        <v>1</v>
      </c>
      <c r="R59" s="31" t="s">
        <v>28</v>
      </c>
      <c r="S59" s="31" t="s">
        <v>28</v>
      </c>
      <c r="T59" s="31">
        <v>2</v>
      </c>
    </row>
    <row r="60" spans="1:20">
      <c r="A60" s="895"/>
      <c r="B60" s="895"/>
      <c r="C60" s="895"/>
      <c r="D60" s="600" t="s">
        <v>132</v>
      </c>
      <c r="E60" s="600" t="s">
        <v>4816</v>
      </c>
      <c r="F60" s="1171"/>
      <c r="G60" s="31">
        <v>2</v>
      </c>
      <c r="H60" s="31">
        <v>1</v>
      </c>
      <c r="I60" s="31">
        <v>1</v>
      </c>
      <c r="J60" s="31">
        <v>2</v>
      </c>
      <c r="K60" s="31">
        <v>2</v>
      </c>
      <c r="L60" s="31">
        <v>3</v>
      </c>
      <c r="M60" s="31">
        <v>1</v>
      </c>
      <c r="N60" s="31" t="s">
        <v>28</v>
      </c>
      <c r="O60" s="31">
        <v>2</v>
      </c>
      <c r="P60" s="31">
        <v>3</v>
      </c>
      <c r="Q60" s="31" t="s">
        <v>28</v>
      </c>
      <c r="R60" s="31" t="s">
        <v>28</v>
      </c>
      <c r="S60" s="31">
        <v>3</v>
      </c>
      <c r="T60" s="31">
        <v>3</v>
      </c>
    </row>
    <row r="61" spans="1:20">
      <c r="A61" s="895"/>
      <c r="B61" s="895"/>
      <c r="C61" s="895"/>
      <c r="D61" s="600" t="s">
        <v>134</v>
      </c>
      <c r="E61" s="600" t="s">
        <v>4817</v>
      </c>
      <c r="F61" s="1171"/>
      <c r="G61" s="31">
        <v>3</v>
      </c>
      <c r="H61" s="31">
        <v>3</v>
      </c>
      <c r="I61" s="31">
        <v>2</v>
      </c>
      <c r="J61" s="31" t="s">
        <v>28</v>
      </c>
      <c r="K61" s="31" t="s">
        <v>28</v>
      </c>
      <c r="L61" s="31">
        <v>3</v>
      </c>
      <c r="M61" s="31">
        <v>2</v>
      </c>
      <c r="N61" s="31">
        <v>2</v>
      </c>
      <c r="O61" s="31">
        <v>3</v>
      </c>
      <c r="P61" s="31">
        <v>3</v>
      </c>
      <c r="Q61" s="31">
        <v>1</v>
      </c>
      <c r="R61" s="31">
        <v>2</v>
      </c>
      <c r="S61" s="31">
        <v>3</v>
      </c>
      <c r="T61" s="31">
        <v>3</v>
      </c>
    </row>
    <row r="62" spans="1:20">
      <c r="A62" s="895"/>
      <c r="B62" s="895"/>
      <c r="C62" s="895"/>
      <c r="D62" s="600" t="s">
        <v>4818</v>
      </c>
      <c r="E62" s="600" t="s">
        <v>4819</v>
      </c>
      <c r="F62" s="1172"/>
      <c r="G62" s="31">
        <v>1</v>
      </c>
      <c r="H62" s="31" t="s">
        <v>28</v>
      </c>
      <c r="I62" s="31">
        <v>3</v>
      </c>
      <c r="J62" s="31" t="s">
        <v>28</v>
      </c>
      <c r="K62" s="31">
        <v>2</v>
      </c>
      <c r="L62" s="31">
        <v>3</v>
      </c>
      <c r="M62" s="31" t="s">
        <v>28</v>
      </c>
      <c r="N62" s="31" t="s">
        <v>28</v>
      </c>
      <c r="O62" s="31" t="s">
        <v>28</v>
      </c>
      <c r="P62" s="31" t="s">
        <v>28</v>
      </c>
      <c r="Q62" s="31">
        <v>1</v>
      </c>
      <c r="R62" s="31">
        <v>3</v>
      </c>
      <c r="S62" s="31" t="s">
        <v>28</v>
      </c>
      <c r="T62" s="31">
        <v>3</v>
      </c>
    </row>
    <row r="63" spans="1:20" s="136" customFormat="1">
      <c r="A63" s="895"/>
      <c r="B63" s="895"/>
      <c r="C63" s="895"/>
      <c r="D63" s="600"/>
      <c r="E63" s="600"/>
      <c r="F63" s="138"/>
      <c r="G63" s="605">
        <f>AVERAGE(G58:G62)</f>
        <v>2</v>
      </c>
      <c r="H63" s="605">
        <f t="shared" ref="H63:T63" si="8">AVERAGE(H58:H62)</f>
        <v>2</v>
      </c>
      <c r="I63" s="605">
        <f t="shared" si="8"/>
        <v>1.75</v>
      </c>
      <c r="J63" s="605">
        <f t="shared" si="8"/>
        <v>2</v>
      </c>
      <c r="K63" s="605">
        <f t="shared" si="8"/>
        <v>2</v>
      </c>
      <c r="L63" s="605">
        <f t="shared" si="8"/>
        <v>3</v>
      </c>
      <c r="M63" s="605">
        <f t="shared" si="8"/>
        <v>1.5</v>
      </c>
      <c r="N63" s="605">
        <f t="shared" si="8"/>
        <v>2</v>
      </c>
      <c r="O63" s="605">
        <f t="shared" si="8"/>
        <v>2.5</v>
      </c>
      <c r="P63" s="605">
        <f t="shared" si="8"/>
        <v>3</v>
      </c>
      <c r="Q63" s="605">
        <f t="shared" si="8"/>
        <v>1.25</v>
      </c>
      <c r="R63" s="605">
        <f t="shared" si="8"/>
        <v>2.3333333333333335</v>
      </c>
      <c r="S63" s="605">
        <f t="shared" si="8"/>
        <v>3</v>
      </c>
      <c r="T63" s="605">
        <f t="shared" si="8"/>
        <v>2.6</v>
      </c>
    </row>
    <row r="64" spans="1:20">
      <c r="A64" s="895" t="s">
        <v>136</v>
      </c>
      <c r="B64" s="895" t="s">
        <v>4813</v>
      </c>
      <c r="C64" s="895" t="s">
        <v>4820</v>
      </c>
      <c r="D64" s="600" t="s">
        <v>139</v>
      </c>
      <c r="E64" s="600" t="s">
        <v>4821</v>
      </c>
      <c r="F64" s="1175" t="s">
        <v>27</v>
      </c>
      <c r="G64" s="601">
        <v>3</v>
      </c>
      <c r="H64" s="601">
        <v>3</v>
      </c>
      <c r="I64" s="601">
        <v>2</v>
      </c>
      <c r="J64" s="601">
        <v>3</v>
      </c>
      <c r="K64" s="601" t="s">
        <v>28</v>
      </c>
      <c r="L64" s="601" t="s">
        <v>28</v>
      </c>
      <c r="M64" s="601" t="s">
        <v>28</v>
      </c>
      <c r="N64" s="601" t="s">
        <v>28</v>
      </c>
      <c r="O64" s="601" t="s">
        <v>28</v>
      </c>
      <c r="P64" s="601" t="s">
        <v>28</v>
      </c>
      <c r="Q64" s="601" t="s">
        <v>28</v>
      </c>
      <c r="R64" s="601">
        <v>2</v>
      </c>
      <c r="S64" s="601">
        <v>3</v>
      </c>
      <c r="T64" s="601">
        <v>3</v>
      </c>
    </row>
    <row r="65" spans="1:20">
      <c r="A65" s="895"/>
      <c r="B65" s="895"/>
      <c r="C65" s="895"/>
      <c r="D65" s="600" t="s">
        <v>141</v>
      </c>
      <c r="E65" s="600" t="s">
        <v>4822</v>
      </c>
      <c r="F65" s="1176"/>
      <c r="G65" s="601">
        <v>3</v>
      </c>
      <c r="H65" s="601">
        <v>2</v>
      </c>
      <c r="I65" s="601">
        <v>3</v>
      </c>
      <c r="J65" s="601">
        <v>2</v>
      </c>
      <c r="K65" s="601" t="s">
        <v>28</v>
      </c>
      <c r="L65" s="601" t="s">
        <v>28</v>
      </c>
      <c r="M65" s="601" t="s">
        <v>28</v>
      </c>
      <c r="N65" s="601" t="s">
        <v>28</v>
      </c>
      <c r="O65" s="601" t="s">
        <v>28</v>
      </c>
      <c r="P65" s="601" t="s">
        <v>28</v>
      </c>
      <c r="Q65" s="601" t="s">
        <v>28</v>
      </c>
      <c r="R65" s="601">
        <v>3</v>
      </c>
      <c r="S65" s="601">
        <v>3</v>
      </c>
      <c r="T65" s="601">
        <v>3</v>
      </c>
    </row>
    <row r="66" spans="1:20" ht="15" customHeight="1">
      <c r="A66" s="895"/>
      <c r="B66" s="895"/>
      <c r="C66" s="895"/>
      <c r="D66" s="600" t="s">
        <v>143</v>
      </c>
      <c r="E66" s="600" t="s">
        <v>4823</v>
      </c>
      <c r="F66" s="1176"/>
      <c r="G66" s="601">
        <v>3</v>
      </c>
      <c r="H66" s="601">
        <v>3</v>
      </c>
      <c r="I66" s="601">
        <v>3</v>
      </c>
      <c r="J66" s="601">
        <v>2</v>
      </c>
      <c r="K66" s="601" t="s">
        <v>28</v>
      </c>
      <c r="L66" s="601" t="s">
        <v>28</v>
      </c>
      <c r="M66" s="601" t="s">
        <v>28</v>
      </c>
      <c r="N66" s="601" t="s">
        <v>28</v>
      </c>
      <c r="O66" s="601" t="s">
        <v>28</v>
      </c>
      <c r="P66" s="601" t="s">
        <v>28</v>
      </c>
      <c r="Q66" s="601" t="s">
        <v>28</v>
      </c>
      <c r="R66" s="601">
        <v>2</v>
      </c>
      <c r="S66" s="601">
        <v>3</v>
      </c>
      <c r="T66" s="601">
        <v>3</v>
      </c>
    </row>
    <row r="67" spans="1:20" ht="15" customHeight="1">
      <c r="A67" s="895"/>
      <c r="B67" s="895"/>
      <c r="C67" s="895"/>
      <c r="D67" s="600" t="s">
        <v>145</v>
      </c>
      <c r="E67" s="600" t="s">
        <v>4824</v>
      </c>
      <c r="F67" s="1176"/>
      <c r="G67" s="601">
        <v>3</v>
      </c>
      <c r="H67" s="601">
        <v>2</v>
      </c>
      <c r="I67" s="601">
        <v>3</v>
      </c>
      <c r="J67" s="601">
        <v>3</v>
      </c>
      <c r="K67" s="601" t="s">
        <v>28</v>
      </c>
      <c r="L67" s="601" t="s">
        <v>28</v>
      </c>
      <c r="M67" s="601" t="s">
        <v>28</v>
      </c>
      <c r="N67" s="601" t="s">
        <v>28</v>
      </c>
      <c r="O67" s="601" t="s">
        <v>28</v>
      </c>
      <c r="P67" s="601" t="s">
        <v>28</v>
      </c>
      <c r="Q67" s="601" t="s">
        <v>28</v>
      </c>
      <c r="R67" s="601">
        <v>3</v>
      </c>
      <c r="S67" s="601">
        <v>3</v>
      </c>
      <c r="T67" s="601">
        <v>3</v>
      </c>
    </row>
    <row r="68" spans="1:20" ht="15" customHeight="1">
      <c r="A68" s="895"/>
      <c r="B68" s="895"/>
      <c r="C68" s="895"/>
      <c r="D68" s="600" t="s">
        <v>147</v>
      </c>
      <c r="E68" s="600" t="s">
        <v>4825</v>
      </c>
      <c r="F68" s="1177"/>
      <c r="G68" s="601">
        <v>3</v>
      </c>
      <c r="H68" s="601">
        <v>3</v>
      </c>
      <c r="I68" s="601">
        <v>2</v>
      </c>
      <c r="J68" s="601">
        <v>3</v>
      </c>
      <c r="K68" s="601" t="s">
        <v>28</v>
      </c>
      <c r="L68" s="601" t="s">
        <v>28</v>
      </c>
      <c r="M68" s="601" t="s">
        <v>28</v>
      </c>
      <c r="N68" s="601" t="s">
        <v>28</v>
      </c>
      <c r="O68" s="601" t="s">
        <v>28</v>
      </c>
      <c r="P68" s="601" t="s">
        <v>28</v>
      </c>
      <c r="Q68" s="601" t="s">
        <v>28</v>
      </c>
      <c r="R68" s="601">
        <v>3</v>
      </c>
      <c r="S68" s="601">
        <v>3</v>
      </c>
      <c r="T68" s="601">
        <v>3</v>
      </c>
    </row>
    <row r="69" spans="1:20" s="163" customFormat="1">
      <c r="A69" s="895" t="s">
        <v>162</v>
      </c>
      <c r="B69" s="895" t="s">
        <v>4826</v>
      </c>
      <c r="C69" s="895" t="s">
        <v>78</v>
      </c>
      <c r="D69" s="600"/>
      <c r="E69" s="600"/>
      <c r="F69" s="608"/>
      <c r="G69" s="609">
        <f>AVERAGE(G64:G68)</f>
        <v>3</v>
      </c>
      <c r="H69" s="609">
        <f t="shared" ref="H69:T69" si="9">AVERAGE(H64:H68)</f>
        <v>2.6</v>
      </c>
      <c r="I69" s="609">
        <f t="shared" si="9"/>
        <v>2.6</v>
      </c>
      <c r="J69" s="609">
        <f t="shared" si="9"/>
        <v>2.6</v>
      </c>
      <c r="K69" s="609"/>
      <c r="L69" s="609"/>
      <c r="M69" s="609"/>
      <c r="N69" s="609"/>
      <c r="O69" s="609"/>
      <c r="P69" s="609"/>
      <c r="Q69" s="609"/>
      <c r="R69" s="609">
        <f t="shared" si="9"/>
        <v>2.6</v>
      </c>
      <c r="S69" s="609">
        <f t="shared" si="9"/>
        <v>3</v>
      </c>
      <c r="T69" s="609">
        <f t="shared" si="9"/>
        <v>3</v>
      </c>
    </row>
    <row r="70" spans="1:20" ht="15" customHeight="1">
      <c r="A70" s="895" t="s">
        <v>149</v>
      </c>
      <c r="B70" s="895" t="s">
        <v>4827</v>
      </c>
      <c r="C70" s="895" t="s">
        <v>4828</v>
      </c>
      <c r="D70" s="600" t="s">
        <v>152</v>
      </c>
      <c r="E70" s="600" t="s">
        <v>4829</v>
      </c>
      <c r="F70" s="1169" t="s">
        <v>27</v>
      </c>
      <c r="G70" s="31">
        <v>2</v>
      </c>
      <c r="H70" s="31">
        <v>3</v>
      </c>
      <c r="I70" s="31">
        <v>2</v>
      </c>
      <c r="J70" s="31" t="s">
        <v>28</v>
      </c>
      <c r="K70" s="31" t="s">
        <v>28</v>
      </c>
      <c r="L70" s="31">
        <v>2</v>
      </c>
      <c r="M70" s="31">
        <v>3</v>
      </c>
      <c r="N70" s="31">
        <v>2</v>
      </c>
      <c r="O70" s="31" t="s">
        <v>28</v>
      </c>
      <c r="P70" s="31" t="s">
        <v>28</v>
      </c>
      <c r="Q70" s="31" t="s">
        <v>28</v>
      </c>
      <c r="R70" s="31">
        <v>3</v>
      </c>
      <c r="S70" s="31" t="s">
        <v>28</v>
      </c>
      <c r="T70" s="31" t="s">
        <v>28</v>
      </c>
    </row>
    <row r="71" spans="1:20" ht="15" customHeight="1">
      <c r="A71" s="895"/>
      <c r="B71" s="895"/>
      <c r="C71" s="895"/>
      <c r="D71" s="600" t="s">
        <v>154</v>
      </c>
      <c r="E71" s="600" t="s">
        <v>4830</v>
      </c>
      <c r="F71" s="1173"/>
      <c r="G71" s="31">
        <v>2</v>
      </c>
      <c r="H71" s="31">
        <v>3</v>
      </c>
      <c r="I71" s="31">
        <v>1</v>
      </c>
      <c r="J71" s="31" t="s">
        <v>28</v>
      </c>
      <c r="K71" s="31" t="s">
        <v>28</v>
      </c>
      <c r="L71" s="31">
        <v>2</v>
      </c>
      <c r="M71" s="31">
        <v>3</v>
      </c>
      <c r="N71" s="31">
        <v>2</v>
      </c>
      <c r="O71" s="31" t="s">
        <v>28</v>
      </c>
      <c r="P71" s="31" t="s">
        <v>28</v>
      </c>
      <c r="Q71" s="31" t="s">
        <v>28</v>
      </c>
      <c r="R71" s="31">
        <v>2</v>
      </c>
      <c r="S71" s="31" t="s">
        <v>28</v>
      </c>
      <c r="T71" s="31" t="s">
        <v>28</v>
      </c>
    </row>
    <row r="72" spans="1:20" ht="15" customHeight="1">
      <c r="A72" s="895"/>
      <c r="B72" s="895"/>
      <c r="C72" s="895"/>
      <c r="D72" s="600" t="s">
        <v>156</v>
      </c>
      <c r="E72" s="600" t="s">
        <v>4831</v>
      </c>
      <c r="F72" s="1173"/>
      <c r="G72" s="31">
        <v>2</v>
      </c>
      <c r="H72" s="31">
        <v>3</v>
      </c>
      <c r="I72" s="31">
        <v>2</v>
      </c>
      <c r="J72" s="31" t="s">
        <v>28</v>
      </c>
      <c r="K72" s="31" t="s">
        <v>28</v>
      </c>
      <c r="L72" s="31">
        <v>2</v>
      </c>
      <c r="M72" s="31">
        <v>3</v>
      </c>
      <c r="N72" s="31">
        <v>1</v>
      </c>
      <c r="O72" s="31" t="s">
        <v>28</v>
      </c>
      <c r="P72" s="31" t="s">
        <v>28</v>
      </c>
      <c r="Q72" s="31" t="s">
        <v>28</v>
      </c>
      <c r="R72" s="31">
        <v>2</v>
      </c>
      <c r="S72" s="31" t="s">
        <v>28</v>
      </c>
      <c r="T72" s="31" t="s">
        <v>28</v>
      </c>
    </row>
    <row r="73" spans="1:20" ht="15" customHeight="1">
      <c r="A73" s="895"/>
      <c r="B73" s="895"/>
      <c r="C73" s="895"/>
      <c r="D73" s="600" t="s">
        <v>158</v>
      </c>
      <c r="E73" s="600" t="s">
        <v>4832</v>
      </c>
      <c r="F73" s="1173"/>
      <c r="G73" s="31">
        <v>2</v>
      </c>
      <c r="H73" s="31">
        <v>3</v>
      </c>
      <c r="I73" s="31">
        <v>3</v>
      </c>
      <c r="J73" s="31" t="s">
        <v>28</v>
      </c>
      <c r="K73" s="31" t="s">
        <v>28</v>
      </c>
      <c r="L73" s="31">
        <v>2</v>
      </c>
      <c r="M73" s="31">
        <v>3</v>
      </c>
      <c r="N73" s="31">
        <v>2</v>
      </c>
      <c r="O73" s="31" t="s">
        <v>28</v>
      </c>
      <c r="P73" s="31" t="s">
        <v>28</v>
      </c>
      <c r="Q73" s="31" t="s">
        <v>28</v>
      </c>
      <c r="R73" s="31">
        <v>3</v>
      </c>
      <c r="S73" s="31" t="s">
        <v>28</v>
      </c>
      <c r="T73" s="31" t="s">
        <v>28</v>
      </c>
    </row>
    <row r="74" spans="1:20" s="136" customFormat="1">
      <c r="A74" s="895"/>
      <c r="B74" s="895"/>
      <c r="C74" s="895"/>
      <c r="D74" s="600" t="s">
        <v>160</v>
      </c>
      <c r="E74" s="600" t="s">
        <v>4833</v>
      </c>
      <c r="F74" s="1174"/>
      <c r="G74" s="31">
        <v>2</v>
      </c>
      <c r="H74" s="31">
        <v>2</v>
      </c>
      <c r="I74" s="31">
        <v>2</v>
      </c>
      <c r="J74" s="31" t="s">
        <v>28</v>
      </c>
      <c r="K74" s="31" t="s">
        <v>28</v>
      </c>
      <c r="L74" s="31">
        <v>2</v>
      </c>
      <c r="M74" s="31">
        <v>3</v>
      </c>
      <c r="N74" s="31">
        <v>1</v>
      </c>
      <c r="O74" s="31" t="s">
        <v>28</v>
      </c>
      <c r="P74" s="31" t="s">
        <v>28</v>
      </c>
      <c r="Q74" s="31" t="s">
        <v>28</v>
      </c>
      <c r="R74" s="31">
        <v>2</v>
      </c>
      <c r="S74" s="31" t="s">
        <v>28</v>
      </c>
      <c r="T74" s="31" t="s">
        <v>28</v>
      </c>
    </row>
    <row r="75" spans="1:20" s="163" customFormat="1">
      <c r="A75" s="895"/>
      <c r="B75" s="895"/>
      <c r="C75" s="895"/>
      <c r="D75" s="600"/>
      <c r="E75" s="600"/>
      <c r="F75" s="1175" t="s">
        <v>27</v>
      </c>
      <c r="G75" s="606">
        <f>AVERAGE(G70:G74)</f>
        <v>2</v>
      </c>
      <c r="H75" s="606">
        <f t="shared" ref="H75:R75" si="10">AVERAGE(H70:H74)</f>
        <v>2.8</v>
      </c>
      <c r="I75" s="606">
        <f t="shared" si="10"/>
        <v>2</v>
      </c>
      <c r="J75" s="606"/>
      <c r="K75" s="606"/>
      <c r="L75" s="606">
        <f t="shared" si="10"/>
        <v>2</v>
      </c>
      <c r="M75" s="606">
        <f t="shared" si="10"/>
        <v>3</v>
      </c>
      <c r="N75" s="606">
        <f t="shared" si="10"/>
        <v>1.6</v>
      </c>
      <c r="O75" s="606"/>
      <c r="P75" s="606"/>
      <c r="Q75" s="606"/>
      <c r="R75" s="606">
        <f t="shared" si="10"/>
        <v>2.4</v>
      </c>
      <c r="S75" s="606"/>
      <c r="T75" s="606"/>
    </row>
    <row r="76" spans="1:20">
      <c r="A76" s="895" t="s">
        <v>162</v>
      </c>
      <c r="B76" s="895" t="s">
        <v>4826</v>
      </c>
      <c r="C76" s="895" t="s">
        <v>78</v>
      </c>
      <c r="D76" s="600" t="s">
        <v>165</v>
      </c>
      <c r="E76" s="600" t="s">
        <v>4834</v>
      </c>
      <c r="F76" s="1176"/>
      <c r="G76" s="601">
        <v>3</v>
      </c>
      <c r="H76" s="601">
        <v>2</v>
      </c>
      <c r="I76" s="601">
        <v>3</v>
      </c>
      <c r="J76" s="601" t="s">
        <v>28</v>
      </c>
      <c r="K76" s="601">
        <v>2</v>
      </c>
      <c r="L76" s="601">
        <v>1</v>
      </c>
      <c r="M76" s="601" t="s">
        <v>28</v>
      </c>
      <c r="N76" s="601" t="s">
        <v>28</v>
      </c>
      <c r="O76" s="601" t="s">
        <v>28</v>
      </c>
      <c r="P76" s="601">
        <v>2</v>
      </c>
      <c r="Q76" s="601" t="s">
        <v>28</v>
      </c>
      <c r="R76" s="601">
        <v>2</v>
      </c>
      <c r="S76" s="601">
        <v>3</v>
      </c>
      <c r="T76" s="601">
        <v>2</v>
      </c>
    </row>
    <row r="77" spans="1:20" ht="15" customHeight="1">
      <c r="A77" s="895"/>
      <c r="B77" s="895"/>
      <c r="C77" s="895"/>
      <c r="D77" s="600" t="s">
        <v>167</v>
      </c>
      <c r="E77" s="600" t="s">
        <v>4835</v>
      </c>
      <c r="F77" s="1176"/>
      <c r="G77" s="601">
        <v>3</v>
      </c>
      <c r="H77" s="601">
        <v>2</v>
      </c>
      <c r="I77" s="601">
        <v>3</v>
      </c>
      <c r="J77" s="601" t="s">
        <v>28</v>
      </c>
      <c r="K77" s="601">
        <v>2</v>
      </c>
      <c r="L77" s="601">
        <v>1</v>
      </c>
      <c r="M77" s="601" t="s">
        <v>28</v>
      </c>
      <c r="N77" s="601" t="s">
        <v>28</v>
      </c>
      <c r="O77" s="601" t="s">
        <v>28</v>
      </c>
      <c r="P77" s="601">
        <v>2</v>
      </c>
      <c r="Q77" s="601" t="s">
        <v>28</v>
      </c>
      <c r="R77" s="601">
        <v>2</v>
      </c>
      <c r="S77" s="601">
        <v>3</v>
      </c>
      <c r="T77" s="601">
        <v>2</v>
      </c>
    </row>
    <row r="78" spans="1:20" ht="15" customHeight="1">
      <c r="A78" s="895"/>
      <c r="B78" s="895"/>
      <c r="C78" s="895"/>
      <c r="D78" s="600" t="s">
        <v>169</v>
      </c>
      <c r="E78" s="600" t="s">
        <v>4836</v>
      </c>
      <c r="F78" s="1177"/>
      <c r="G78" s="601">
        <v>3</v>
      </c>
      <c r="H78" s="601">
        <v>2</v>
      </c>
      <c r="I78" s="601">
        <v>3</v>
      </c>
      <c r="J78" s="601" t="s">
        <v>28</v>
      </c>
      <c r="K78" s="601">
        <v>2</v>
      </c>
      <c r="L78" s="601">
        <v>1</v>
      </c>
      <c r="M78" s="601" t="s">
        <v>28</v>
      </c>
      <c r="N78" s="601" t="s">
        <v>28</v>
      </c>
      <c r="O78" s="601" t="s">
        <v>28</v>
      </c>
      <c r="P78" s="601">
        <v>2</v>
      </c>
      <c r="Q78" s="601" t="s">
        <v>28</v>
      </c>
      <c r="R78" s="601">
        <v>2</v>
      </c>
      <c r="S78" s="601">
        <v>3</v>
      </c>
      <c r="T78" s="601">
        <v>2</v>
      </c>
    </row>
    <row r="79" spans="1:20" s="136" customFormat="1">
      <c r="A79" s="895"/>
      <c r="B79" s="895"/>
      <c r="C79" s="895"/>
      <c r="D79" s="600" t="s">
        <v>171</v>
      </c>
      <c r="E79" s="600" t="s">
        <v>4837</v>
      </c>
      <c r="F79" s="610"/>
      <c r="G79" s="601">
        <v>3</v>
      </c>
      <c r="H79" s="601">
        <v>2</v>
      </c>
      <c r="I79" s="601">
        <v>3</v>
      </c>
      <c r="J79" s="601" t="s">
        <v>28</v>
      </c>
      <c r="K79" s="601">
        <v>2</v>
      </c>
      <c r="L79" s="601">
        <v>1</v>
      </c>
      <c r="M79" s="601" t="s">
        <v>28</v>
      </c>
      <c r="N79" s="601" t="s">
        <v>28</v>
      </c>
      <c r="O79" s="601" t="s">
        <v>28</v>
      </c>
      <c r="P79" s="601">
        <v>2</v>
      </c>
      <c r="Q79" s="601" t="s">
        <v>28</v>
      </c>
      <c r="R79" s="601">
        <v>2</v>
      </c>
      <c r="S79" s="601">
        <v>3</v>
      </c>
      <c r="T79" s="601">
        <v>2</v>
      </c>
    </row>
    <row r="80" spans="1:20">
      <c r="A80" s="895" t="s">
        <v>188</v>
      </c>
      <c r="B80" s="895" t="s">
        <v>4838</v>
      </c>
      <c r="C80" s="895" t="s">
        <v>516</v>
      </c>
      <c r="D80" s="600" t="s">
        <v>173</v>
      </c>
      <c r="E80" s="600" t="s">
        <v>4839</v>
      </c>
      <c r="F80" s="1175" t="s">
        <v>27</v>
      </c>
      <c r="G80" s="601">
        <v>3</v>
      </c>
      <c r="H80" s="601">
        <v>2</v>
      </c>
      <c r="I80" s="601">
        <v>3</v>
      </c>
      <c r="J80" s="601" t="s">
        <v>28</v>
      </c>
      <c r="K80" s="601">
        <v>3</v>
      </c>
      <c r="L80" s="601">
        <v>1</v>
      </c>
      <c r="M80" s="601" t="s">
        <v>28</v>
      </c>
      <c r="N80" s="601" t="s">
        <v>28</v>
      </c>
      <c r="O80" s="601" t="s">
        <v>28</v>
      </c>
      <c r="P80" s="601">
        <v>2</v>
      </c>
      <c r="Q80" s="601" t="s">
        <v>28</v>
      </c>
      <c r="R80" s="601">
        <v>2</v>
      </c>
      <c r="S80" s="601">
        <v>3</v>
      </c>
      <c r="T80" s="601">
        <v>2</v>
      </c>
    </row>
    <row r="81" spans="1:20">
      <c r="A81" s="895"/>
      <c r="B81" s="895"/>
      <c r="C81" s="895"/>
      <c r="D81" s="600"/>
      <c r="E81" s="600"/>
      <c r="F81" s="1176"/>
      <c r="G81" s="606">
        <f>AVERAGE(G76:G80)</f>
        <v>3</v>
      </c>
      <c r="H81" s="606">
        <f t="shared" ref="H81:T81" si="11">AVERAGE(H76:H80)</f>
        <v>2</v>
      </c>
      <c r="I81" s="606">
        <f t="shared" si="11"/>
        <v>3</v>
      </c>
      <c r="J81" s="606"/>
      <c r="K81" s="606">
        <f t="shared" si="11"/>
        <v>2.2000000000000002</v>
      </c>
      <c r="L81" s="606">
        <f t="shared" si="11"/>
        <v>1</v>
      </c>
      <c r="M81" s="606"/>
      <c r="N81" s="606"/>
      <c r="O81" s="606"/>
      <c r="P81" s="606">
        <f t="shared" si="11"/>
        <v>2</v>
      </c>
      <c r="Q81" s="606"/>
      <c r="R81" s="606">
        <f t="shared" si="11"/>
        <v>2</v>
      </c>
      <c r="S81" s="606">
        <f t="shared" si="11"/>
        <v>3</v>
      </c>
      <c r="T81" s="606">
        <f t="shared" si="11"/>
        <v>2</v>
      </c>
    </row>
    <row r="82" spans="1:20">
      <c r="A82" s="895" t="s">
        <v>175</v>
      </c>
      <c r="B82" s="895" t="s">
        <v>4840</v>
      </c>
      <c r="C82" s="895" t="s">
        <v>4841</v>
      </c>
      <c r="D82" s="600" t="s">
        <v>178</v>
      </c>
      <c r="E82" s="600" t="s">
        <v>4842</v>
      </c>
      <c r="F82" s="1176"/>
      <c r="G82" s="601">
        <v>1</v>
      </c>
      <c r="H82" s="601">
        <v>3</v>
      </c>
      <c r="I82" s="601">
        <v>1</v>
      </c>
      <c r="J82" s="601">
        <v>2</v>
      </c>
      <c r="K82" s="601" t="s">
        <v>28</v>
      </c>
      <c r="L82" s="601">
        <v>1</v>
      </c>
      <c r="M82" s="601">
        <v>3</v>
      </c>
      <c r="N82" s="601">
        <v>3</v>
      </c>
      <c r="O82" s="601" t="s">
        <v>28</v>
      </c>
      <c r="P82" s="601">
        <v>2</v>
      </c>
      <c r="Q82" s="601" t="s">
        <v>28</v>
      </c>
      <c r="R82" s="601">
        <v>3</v>
      </c>
      <c r="S82" s="601">
        <v>1</v>
      </c>
      <c r="T82" s="601" t="s">
        <v>28</v>
      </c>
    </row>
    <row r="83" spans="1:20" ht="30">
      <c r="A83" s="895"/>
      <c r="B83" s="895"/>
      <c r="C83" s="895"/>
      <c r="D83" s="600" t="s">
        <v>180</v>
      </c>
      <c r="E83" s="600" t="s">
        <v>4843</v>
      </c>
      <c r="F83" s="1176"/>
      <c r="G83" s="601">
        <v>1</v>
      </c>
      <c r="H83" s="601">
        <v>2</v>
      </c>
      <c r="I83" s="601">
        <v>1</v>
      </c>
      <c r="J83" s="601">
        <v>2</v>
      </c>
      <c r="K83" s="601" t="s">
        <v>28</v>
      </c>
      <c r="L83" s="601">
        <v>1</v>
      </c>
      <c r="M83" s="601">
        <v>2</v>
      </c>
      <c r="N83" s="601">
        <v>3</v>
      </c>
      <c r="O83" s="601" t="s">
        <v>28</v>
      </c>
      <c r="P83" s="601">
        <v>2</v>
      </c>
      <c r="Q83" s="601" t="s">
        <v>28</v>
      </c>
      <c r="R83" s="601">
        <v>3</v>
      </c>
      <c r="S83" s="601">
        <v>1</v>
      </c>
      <c r="T83" s="601" t="s">
        <v>28</v>
      </c>
    </row>
    <row r="84" spans="1:20" s="136" customFormat="1">
      <c r="A84" s="895"/>
      <c r="B84" s="895"/>
      <c r="C84" s="895"/>
      <c r="D84" s="600" t="s">
        <v>182</v>
      </c>
      <c r="E84" s="600" t="s">
        <v>4844</v>
      </c>
      <c r="F84" s="1176"/>
      <c r="G84" s="601">
        <v>1</v>
      </c>
      <c r="H84" s="601">
        <v>2</v>
      </c>
      <c r="I84" s="601">
        <v>1</v>
      </c>
      <c r="J84" s="601">
        <v>2</v>
      </c>
      <c r="K84" s="601" t="s">
        <v>28</v>
      </c>
      <c r="L84" s="601">
        <v>1</v>
      </c>
      <c r="M84" s="601">
        <v>2</v>
      </c>
      <c r="N84" s="601">
        <v>3</v>
      </c>
      <c r="O84" s="601" t="s">
        <v>28</v>
      </c>
      <c r="P84" s="601">
        <v>2</v>
      </c>
      <c r="Q84" s="601" t="s">
        <v>28</v>
      </c>
      <c r="R84" s="601">
        <v>3</v>
      </c>
      <c r="S84" s="601">
        <v>1</v>
      </c>
      <c r="T84" s="601">
        <v>2</v>
      </c>
    </row>
    <row r="85" spans="1:20">
      <c r="A85" s="895" t="s">
        <v>201</v>
      </c>
      <c r="B85" s="895" t="s">
        <v>4845</v>
      </c>
      <c r="C85" s="895" t="s">
        <v>4846</v>
      </c>
      <c r="D85" s="600" t="s">
        <v>184</v>
      </c>
      <c r="E85" s="600" t="s">
        <v>4847</v>
      </c>
      <c r="F85" s="1176"/>
      <c r="G85" s="601">
        <v>1</v>
      </c>
      <c r="H85" s="601">
        <v>3</v>
      </c>
      <c r="I85" s="601">
        <v>1</v>
      </c>
      <c r="J85" s="601">
        <v>2</v>
      </c>
      <c r="K85" s="601" t="s">
        <v>28</v>
      </c>
      <c r="L85" s="601">
        <v>1</v>
      </c>
      <c r="M85" s="601">
        <v>3</v>
      </c>
      <c r="N85" s="601">
        <v>3</v>
      </c>
      <c r="O85" s="601" t="s">
        <v>28</v>
      </c>
      <c r="P85" s="601">
        <v>2</v>
      </c>
      <c r="Q85" s="601" t="s">
        <v>28</v>
      </c>
      <c r="R85" s="601">
        <v>2</v>
      </c>
      <c r="S85" s="601">
        <v>1</v>
      </c>
      <c r="T85" s="601">
        <v>1</v>
      </c>
    </row>
    <row r="86" spans="1:20">
      <c r="A86" s="895"/>
      <c r="B86" s="895"/>
      <c r="C86" s="895"/>
      <c r="D86" s="600" t="s">
        <v>186</v>
      </c>
      <c r="E86" s="600" t="s">
        <v>4848</v>
      </c>
      <c r="F86" s="1176"/>
      <c r="G86" s="601">
        <v>1</v>
      </c>
      <c r="H86" s="601">
        <v>3</v>
      </c>
      <c r="I86" s="601">
        <v>1</v>
      </c>
      <c r="J86" s="601">
        <v>2</v>
      </c>
      <c r="K86" s="601" t="s">
        <v>28</v>
      </c>
      <c r="L86" s="601">
        <v>1</v>
      </c>
      <c r="M86" s="601">
        <v>3</v>
      </c>
      <c r="N86" s="601">
        <v>3</v>
      </c>
      <c r="O86" s="601" t="s">
        <v>28</v>
      </c>
      <c r="P86" s="601">
        <v>2</v>
      </c>
      <c r="Q86" s="601" t="s">
        <v>28</v>
      </c>
      <c r="R86" s="601">
        <v>2</v>
      </c>
      <c r="S86" s="601">
        <v>1</v>
      </c>
      <c r="T86" s="601" t="s">
        <v>28</v>
      </c>
    </row>
    <row r="87" spans="1:20" s="163" customFormat="1">
      <c r="A87" s="895"/>
      <c r="B87" s="895"/>
      <c r="C87" s="895"/>
      <c r="D87" s="600"/>
      <c r="E87" s="600"/>
      <c r="F87" s="1177"/>
      <c r="G87" s="606">
        <f>AVERAGE(G82:G86)</f>
        <v>1</v>
      </c>
      <c r="H87" s="606">
        <f t="shared" ref="H87:T87" si="12">AVERAGE(H82:H86)</f>
        <v>2.6</v>
      </c>
      <c r="I87" s="606">
        <f t="shared" si="12"/>
        <v>1</v>
      </c>
      <c r="J87" s="606">
        <f t="shared" si="12"/>
        <v>2</v>
      </c>
      <c r="K87" s="606"/>
      <c r="L87" s="606">
        <f t="shared" si="12"/>
        <v>1</v>
      </c>
      <c r="M87" s="606">
        <f t="shared" si="12"/>
        <v>2.6</v>
      </c>
      <c r="N87" s="606">
        <f t="shared" si="12"/>
        <v>3</v>
      </c>
      <c r="O87" s="606"/>
      <c r="P87" s="606">
        <f t="shared" si="12"/>
        <v>2</v>
      </c>
      <c r="Q87" s="606"/>
      <c r="R87" s="606">
        <f t="shared" si="12"/>
        <v>2.6</v>
      </c>
      <c r="S87" s="606">
        <f t="shared" si="12"/>
        <v>1</v>
      </c>
      <c r="T87" s="606">
        <f t="shared" si="12"/>
        <v>1.5</v>
      </c>
    </row>
    <row r="88" spans="1:20" s="136" customFormat="1" ht="15" customHeight="1">
      <c r="A88" s="895" t="s">
        <v>188</v>
      </c>
      <c r="B88" s="895" t="s">
        <v>4838</v>
      </c>
      <c r="C88" s="895" t="s">
        <v>516</v>
      </c>
      <c r="D88" s="600" t="s">
        <v>191</v>
      </c>
      <c r="E88" s="600" t="s">
        <v>4849</v>
      </c>
      <c r="F88" s="1170" t="s">
        <v>27</v>
      </c>
      <c r="G88" s="601" t="s">
        <v>28</v>
      </c>
      <c r="H88" s="601" t="s">
        <v>28</v>
      </c>
      <c r="I88" s="601" t="s">
        <v>28</v>
      </c>
      <c r="J88" s="601" t="s">
        <v>28</v>
      </c>
      <c r="K88" s="601" t="s">
        <v>28</v>
      </c>
      <c r="L88" s="601">
        <v>1</v>
      </c>
      <c r="M88" s="601">
        <v>3</v>
      </c>
      <c r="N88" s="601">
        <v>3</v>
      </c>
      <c r="O88" s="601" t="s">
        <v>28</v>
      </c>
      <c r="P88" s="601">
        <v>2</v>
      </c>
      <c r="Q88" s="601" t="s">
        <v>28</v>
      </c>
      <c r="R88" s="601">
        <v>3</v>
      </c>
      <c r="S88" s="601">
        <v>1</v>
      </c>
      <c r="T88" s="601" t="s">
        <v>28</v>
      </c>
    </row>
    <row r="89" spans="1:20" ht="15" customHeight="1">
      <c r="A89" s="895" t="s">
        <v>214</v>
      </c>
      <c r="B89" s="895" t="s">
        <v>4850</v>
      </c>
      <c r="C89" s="895" t="s">
        <v>4851</v>
      </c>
      <c r="D89" s="600" t="s">
        <v>193</v>
      </c>
      <c r="E89" s="600" t="s">
        <v>4852</v>
      </c>
      <c r="F89" s="1171"/>
      <c r="G89" s="601" t="s">
        <v>28</v>
      </c>
      <c r="H89" s="601" t="s">
        <v>28</v>
      </c>
      <c r="I89" s="601" t="s">
        <v>28</v>
      </c>
      <c r="J89" s="601" t="s">
        <v>28</v>
      </c>
      <c r="K89" s="601" t="s">
        <v>28</v>
      </c>
      <c r="L89" s="601">
        <v>1</v>
      </c>
      <c r="M89" s="601">
        <v>2</v>
      </c>
      <c r="N89" s="601">
        <v>3</v>
      </c>
      <c r="O89" s="601" t="s">
        <v>28</v>
      </c>
      <c r="P89" s="601">
        <v>2</v>
      </c>
      <c r="Q89" s="601" t="s">
        <v>28</v>
      </c>
      <c r="R89" s="601">
        <v>3</v>
      </c>
      <c r="S89" s="601">
        <v>1</v>
      </c>
      <c r="T89" s="601" t="s">
        <v>28</v>
      </c>
    </row>
    <row r="90" spans="1:20" ht="15" customHeight="1">
      <c r="A90" s="895"/>
      <c r="B90" s="895"/>
      <c r="C90" s="895"/>
      <c r="D90" s="600" t="s">
        <v>195</v>
      </c>
      <c r="E90" s="600" t="s">
        <v>4853</v>
      </c>
      <c r="F90" s="1171"/>
      <c r="G90" s="601">
        <v>1</v>
      </c>
      <c r="H90" s="601" t="s">
        <v>28</v>
      </c>
      <c r="I90" s="601">
        <v>2</v>
      </c>
      <c r="J90" s="601" t="s">
        <v>28</v>
      </c>
      <c r="K90" s="601">
        <v>1</v>
      </c>
      <c r="L90" s="601">
        <v>1</v>
      </c>
      <c r="M90" s="601">
        <v>2</v>
      </c>
      <c r="N90" s="601">
        <v>3</v>
      </c>
      <c r="O90" s="601" t="s">
        <v>28</v>
      </c>
      <c r="P90" s="601">
        <v>2</v>
      </c>
      <c r="Q90" s="601" t="s">
        <v>28</v>
      </c>
      <c r="R90" s="601">
        <v>3</v>
      </c>
      <c r="S90" s="601">
        <v>1</v>
      </c>
      <c r="T90" s="601">
        <v>2</v>
      </c>
    </row>
    <row r="91" spans="1:20" ht="15" customHeight="1">
      <c r="A91" s="895"/>
      <c r="B91" s="895"/>
      <c r="C91" s="895"/>
      <c r="D91" s="600" t="s">
        <v>197</v>
      </c>
      <c r="E91" s="600" t="s">
        <v>4854</v>
      </c>
      <c r="F91" s="1171"/>
      <c r="G91" s="601" t="s">
        <v>28</v>
      </c>
      <c r="H91" s="601" t="s">
        <v>28</v>
      </c>
      <c r="I91" s="601">
        <v>2</v>
      </c>
      <c r="J91" s="601" t="s">
        <v>28</v>
      </c>
      <c r="K91" s="601">
        <v>2</v>
      </c>
      <c r="L91" s="601">
        <v>1</v>
      </c>
      <c r="M91" s="601">
        <v>3</v>
      </c>
      <c r="N91" s="601">
        <v>3</v>
      </c>
      <c r="O91" s="601" t="s">
        <v>28</v>
      </c>
      <c r="P91" s="601">
        <v>2</v>
      </c>
      <c r="Q91" s="601" t="s">
        <v>28</v>
      </c>
      <c r="R91" s="601">
        <v>2</v>
      </c>
      <c r="S91" s="601">
        <v>1</v>
      </c>
      <c r="T91" s="601">
        <v>1</v>
      </c>
    </row>
    <row r="92" spans="1:20" ht="30">
      <c r="A92" s="895"/>
      <c r="B92" s="895"/>
      <c r="C92" s="895"/>
      <c r="D92" s="600" t="s">
        <v>199</v>
      </c>
      <c r="E92" s="600" t="s">
        <v>4855</v>
      </c>
      <c r="F92" s="1171"/>
      <c r="G92" s="601" t="s">
        <v>28</v>
      </c>
      <c r="H92" s="601">
        <v>1</v>
      </c>
      <c r="I92" s="601" t="s">
        <v>28</v>
      </c>
      <c r="J92" s="601" t="s">
        <v>28</v>
      </c>
      <c r="K92" s="601" t="s">
        <v>28</v>
      </c>
      <c r="L92" s="601">
        <v>1</v>
      </c>
      <c r="M92" s="601">
        <v>3</v>
      </c>
      <c r="N92" s="601">
        <v>3</v>
      </c>
      <c r="O92" s="601" t="s">
        <v>28</v>
      </c>
      <c r="P92" s="601">
        <v>2</v>
      </c>
      <c r="Q92" s="601" t="s">
        <v>28</v>
      </c>
      <c r="R92" s="601">
        <v>2</v>
      </c>
      <c r="S92" s="601">
        <v>1</v>
      </c>
      <c r="T92" s="601" t="s">
        <v>28</v>
      </c>
    </row>
    <row r="93" spans="1:20">
      <c r="A93" s="895" t="s">
        <v>225</v>
      </c>
      <c r="B93" s="895" t="s">
        <v>4856</v>
      </c>
      <c r="C93" s="895" t="s">
        <v>4857</v>
      </c>
      <c r="D93" s="600"/>
      <c r="E93" s="600"/>
      <c r="F93" s="1172"/>
      <c r="G93" s="609">
        <f>AVERAGE(G88:G92)</f>
        <v>1</v>
      </c>
      <c r="H93" s="609">
        <f t="shared" ref="H93:T93" si="13">AVERAGE(H88:H92)</f>
        <v>1</v>
      </c>
      <c r="I93" s="609">
        <f t="shared" si="13"/>
        <v>2</v>
      </c>
      <c r="J93" s="609"/>
      <c r="K93" s="609">
        <f t="shared" si="13"/>
        <v>1.5</v>
      </c>
      <c r="L93" s="609">
        <f t="shared" si="13"/>
        <v>1</v>
      </c>
      <c r="M93" s="609">
        <f t="shared" si="13"/>
        <v>2.6</v>
      </c>
      <c r="N93" s="609">
        <f t="shared" si="13"/>
        <v>3</v>
      </c>
      <c r="O93" s="609"/>
      <c r="P93" s="609">
        <f t="shared" si="13"/>
        <v>2</v>
      </c>
      <c r="Q93" s="609"/>
      <c r="R93" s="609">
        <f t="shared" si="13"/>
        <v>2.6</v>
      </c>
      <c r="S93" s="609">
        <f t="shared" si="13"/>
        <v>1</v>
      </c>
      <c r="T93" s="609">
        <f t="shared" si="13"/>
        <v>1.5</v>
      </c>
    </row>
    <row r="94" spans="1:20" ht="30">
      <c r="A94" s="875" t="s">
        <v>201</v>
      </c>
      <c r="B94" s="895" t="s">
        <v>4845</v>
      </c>
      <c r="C94" s="895" t="s">
        <v>4846</v>
      </c>
      <c r="D94" s="600" t="s">
        <v>204</v>
      </c>
      <c r="E94" s="600" t="s">
        <v>4858</v>
      </c>
      <c r="F94" s="1168" t="s">
        <v>107</v>
      </c>
      <c r="G94" s="601">
        <v>3</v>
      </c>
      <c r="H94" s="601">
        <v>3</v>
      </c>
      <c r="I94" s="601">
        <v>2</v>
      </c>
      <c r="J94" s="601">
        <v>2</v>
      </c>
      <c r="K94" s="601" t="s">
        <v>28</v>
      </c>
      <c r="L94" s="601">
        <v>2</v>
      </c>
      <c r="M94" s="601">
        <v>2</v>
      </c>
      <c r="N94" s="601" t="s">
        <v>28</v>
      </c>
      <c r="O94" s="601" t="s">
        <v>28</v>
      </c>
      <c r="P94" s="601" t="s">
        <v>28</v>
      </c>
      <c r="Q94" s="601" t="s">
        <v>28</v>
      </c>
      <c r="R94" s="601">
        <v>2</v>
      </c>
      <c r="S94" s="601" t="s">
        <v>28</v>
      </c>
      <c r="T94" s="601" t="s">
        <v>28</v>
      </c>
    </row>
    <row r="95" spans="1:20" ht="15" customHeight="1">
      <c r="A95" s="876"/>
      <c r="B95" s="895"/>
      <c r="C95" s="895"/>
      <c r="D95" s="600" t="s">
        <v>206</v>
      </c>
      <c r="E95" s="600" t="s">
        <v>4859</v>
      </c>
      <c r="F95" s="1168"/>
      <c r="G95" s="601">
        <v>3</v>
      </c>
      <c r="H95" s="601">
        <v>3</v>
      </c>
      <c r="I95" s="601">
        <v>2</v>
      </c>
      <c r="J95" s="601">
        <v>2</v>
      </c>
      <c r="K95" s="601" t="s">
        <v>28</v>
      </c>
      <c r="L95" s="601">
        <v>2</v>
      </c>
      <c r="M95" s="601">
        <v>2</v>
      </c>
      <c r="N95" s="601" t="s">
        <v>28</v>
      </c>
      <c r="O95" s="601" t="s">
        <v>28</v>
      </c>
      <c r="P95" s="601" t="s">
        <v>28</v>
      </c>
      <c r="Q95" s="601" t="s">
        <v>28</v>
      </c>
      <c r="R95" s="601">
        <v>2</v>
      </c>
      <c r="S95" s="601" t="s">
        <v>28</v>
      </c>
      <c r="T95" s="601" t="s">
        <v>28</v>
      </c>
    </row>
    <row r="96" spans="1:20" ht="15" customHeight="1">
      <c r="A96" s="876"/>
      <c r="B96" s="895"/>
      <c r="C96" s="895"/>
      <c r="D96" s="600" t="s">
        <v>208</v>
      </c>
      <c r="E96" s="600" t="s">
        <v>4860</v>
      </c>
      <c r="F96" s="1168"/>
      <c r="G96" s="601">
        <v>3</v>
      </c>
      <c r="H96" s="601">
        <v>3</v>
      </c>
      <c r="I96" s="601">
        <v>2</v>
      </c>
      <c r="J96" s="601">
        <v>2</v>
      </c>
      <c r="K96" s="601" t="s">
        <v>28</v>
      </c>
      <c r="L96" s="601">
        <v>2</v>
      </c>
      <c r="M96" s="601" t="s">
        <v>28</v>
      </c>
      <c r="N96" s="601" t="s">
        <v>28</v>
      </c>
      <c r="O96" s="601" t="s">
        <v>28</v>
      </c>
      <c r="P96" s="601" t="s">
        <v>28</v>
      </c>
      <c r="Q96" s="601" t="s">
        <v>28</v>
      </c>
      <c r="R96" s="601">
        <v>2</v>
      </c>
      <c r="S96" s="601" t="s">
        <v>28</v>
      </c>
      <c r="T96" s="601" t="s">
        <v>28</v>
      </c>
    </row>
    <row r="97" spans="1:20" s="136" customFormat="1" ht="30">
      <c r="A97" s="876"/>
      <c r="B97" s="895"/>
      <c r="C97" s="895"/>
      <c r="D97" s="600" t="s">
        <v>210</v>
      </c>
      <c r="E97" s="600" t="s">
        <v>4861</v>
      </c>
      <c r="F97" s="1168"/>
      <c r="G97" s="601">
        <v>3</v>
      </c>
      <c r="H97" s="601">
        <v>2</v>
      </c>
      <c r="I97" s="601">
        <v>2</v>
      </c>
      <c r="J97" s="601">
        <v>2</v>
      </c>
      <c r="K97" s="601">
        <v>2</v>
      </c>
      <c r="L97" s="601">
        <v>2</v>
      </c>
      <c r="M97" s="601" t="s">
        <v>28</v>
      </c>
      <c r="N97" s="601" t="s">
        <v>28</v>
      </c>
      <c r="O97" s="601" t="s">
        <v>28</v>
      </c>
      <c r="P97" s="601" t="s">
        <v>28</v>
      </c>
      <c r="Q97" s="601" t="s">
        <v>28</v>
      </c>
      <c r="R97" s="601">
        <v>2</v>
      </c>
      <c r="S97" s="601" t="s">
        <v>28</v>
      </c>
      <c r="T97" s="601" t="s">
        <v>28</v>
      </c>
    </row>
    <row r="98" spans="1:20" s="136" customFormat="1">
      <c r="A98" s="877"/>
      <c r="B98" s="895"/>
      <c r="C98" s="895"/>
      <c r="D98" s="600"/>
      <c r="E98" s="600"/>
      <c r="F98" s="1168"/>
      <c r="G98" s="611">
        <f>AVERAGE(G94:G97)</f>
        <v>3</v>
      </c>
      <c r="H98" s="611">
        <v>3</v>
      </c>
      <c r="I98" s="611">
        <f t="shared" ref="I98:R98" si="14">AVERAGE(I94:I97)</f>
        <v>2</v>
      </c>
      <c r="J98" s="611">
        <f t="shared" si="14"/>
        <v>2</v>
      </c>
      <c r="K98" s="611">
        <f t="shared" si="14"/>
        <v>2</v>
      </c>
      <c r="L98" s="611">
        <f t="shared" si="14"/>
        <v>2</v>
      </c>
      <c r="M98" s="611">
        <f t="shared" si="14"/>
        <v>2</v>
      </c>
      <c r="N98" s="611"/>
      <c r="O98" s="611"/>
      <c r="P98" s="611"/>
      <c r="Q98" s="611"/>
      <c r="R98" s="611">
        <f t="shared" si="14"/>
        <v>2</v>
      </c>
      <c r="S98" s="611"/>
      <c r="T98" s="611"/>
    </row>
    <row r="99" spans="1:20">
      <c r="A99" s="895" t="s">
        <v>214</v>
      </c>
      <c r="B99" s="895" t="s">
        <v>4850</v>
      </c>
      <c r="C99" s="895" t="s">
        <v>1329</v>
      </c>
      <c r="D99" s="600" t="s">
        <v>217</v>
      </c>
      <c r="E99" s="600" t="s">
        <v>908</v>
      </c>
      <c r="F99" s="1168" t="s">
        <v>107</v>
      </c>
      <c r="G99" s="601">
        <v>3</v>
      </c>
      <c r="H99" s="601">
        <v>1</v>
      </c>
      <c r="I99" s="601" t="s">
        <v>28</v>
      </c>
      <c r="J99" s="601" t="s">
        <v>28</v>
      </c>
      <c r="K99" s="601" t="s">
        <v>28</v>
      </c>
      <c r="L99" s="601" t="s">
        <v>28</v>
      </c>
      <c r="M99" s="601" t="s">
        <v>28</v>
      </c>
      <c r="N99" s="601" t="s">
        <v>28</v>
      </c>
      <c r="O99" s="601">
        <v>2</v>
      </c>
      <c r="P99" s="601">
        <v>1</v>
      </c>
      <c r="Q99" s="601">
        <v>2</v>
      </c>
      <c r="R99" s="601">
        <v>2</v>
      </c>
      <c r="S99" s="601">
        <v>3</v>
      </c>
      <c r="T99" s="601">
        <v>2</v>
      </c>
    </row>
    <row r="100" spans="1:20">
      <c r="A100" s="895"/>
      <c r="B100" s="895"/>
      <c r="C100" s="895"/>
      <c r="D100" s="600" t="s">
        <v>219</v>
      </c>
      <c r="E100" s="600" t="s">
        <v>4862</v>
      </c>
      <c r="F100" s="1168"/>
      <c r="G100" s="601">
        <v>3</v>
      </c>
      <c r="H100" s="601">
        <v>1</v>
      </c>
      <c r="I100" s="601" t="s">
        <v>28</v>
      </c>
      <c r="J100" s="601" t="s">
        <v>28</v>
      </c>
      <c r="K100" s="601" t="s">
        <v>28</v>
      </c>
      <c r="L100" s="601" t="s">
        <v>28</v>
      </c>
      <c r="M100" s="601" t="s">
        <v>28</v>
      </c>
      <c r="N100" s="601" t="s">
        <v>28</v>
      </c>
      <c r="O100" s="601">
        <v>2</v>
      </c>
      <c r="P100" s="601">
        <v>1</v>
      </c>
      <c r="Q100" s="601">
        <v>2</v>
      </c>
      <c r="R100" s="601">
        <v>2</v>
      </c>
      <c r="S100" s="601">
        <v>3</v>
      </c>
      <c r="T100" s="601">
        <v>2</v>
      </c>
    </row>
    <row r="101" spans="1:20">
      <c r="A101" s="895"/>
      <c r="B101" s="895"/>
      <c r="C101" s="895"/>
      <c r="D101" s="600" t="s">
        <v>221</v>
      </c>
      <c r="E101" s="600" t="s">
        <v>4863</v>
      </c>
      <c r="F101" s="1168"/>
      <c r="G101" s="601">
        <v>3</v>
      </c>
      <c r="H101" s="601">
        <v>1</v>
      </c>
      <c r="I101" s="601" t="s">
        <v>28</v>
      </c>
      <c r="J101" s="601" t="s">
        <v>28</v>
      </c>
      <c r="K101" s="601" t="s">
        <v>28</v>
      </c>
      <c r="L101" s="601" t="s">
        <v>28</v>
      </c>
      <c r="M101" s="601" t="s">
        <v>28</v>
      </c>
      <c r="N101" s="601" t="s">
        <v>28</v>
      </c>
      <c r="O101" s="601">
        <v>2</v>
      </c>
      <c r="P101" s="601">
        <v>1</v>
      </c>
      <c r="Q101" s="601">
        <v>2</v>
      </c>
      <c r="R101" s="601">
        <v>2</v>
      </c>
      <c r="S101" s="601">
        <v>3</v>
      </c>
      <c r="T101" s="601">
        <v>2</v>
      </c>
    </row>
    <row r="102" spans="1:20" ht="15" customHeight="1">
      <c r="A102" s="895"/>
      <c r="B102" s="895"/>
      <c r="C102" s="895"/>
      <c r="D102" s="600" t="s">
        <v>223</v>
      </c>
      <c r="E102" s="600" t="s">
        <v>4864</v>
      </c>
      <c r="F102" s="1168"/>
      <c r="G102" s="601">
        <v>3</v>
      </c>
      <c r="H102" s="601">
        <v>1</v>
      </c>
      <c r="I102" s="601" t="s">
        <v>28</v>
      </c>
      <c r="J102" s="601" t="s">
        <v>28</v>
      </c>
      <c r="K102" s="601" t="s">
        <v>28</v>
      </c>
      <c r="L102" s="601" t="s">
        <v>28</v>
      </c>
      <c r="M102" s="601" t="s">
        <v>28</v>
      </c>
      <c r="N102" s="601" t="s">
        <v>28</v>
      </c>
      <c r="O102" s="601">
        <v>2</v>
      </c>
      <c r="P102" s="601">
        <v>1</v>
      </c>
      <c r="Q102" s="601">
        <v>2</v>
      </c>
      <c r="R102" s="601">
        <v>2</v>
      </c>
      <c r="S102" s="601">
        <v>3</v>
      </c>
      <c r="T102" s="601">
        <v>2</v>
      </c>
    </row>
    <row r="103" spans="1:20" s="163" customFormat="1">
      <c r="A103" s="895"/>
      <c r="B103" s="895"/>
      <c r="C103" s="895"/>
      <c r="D103" s="600"/>
      <c r="E103" s="600"/>
      <c r="F103" s="1168"/>
      <c r="G103" s="612">
        <f>AVERAGE(G99:G102)</f>
        <v>3</v>
      </c>
      <c r="H103" s="612">
        <f t="shared" ref="H103:T103" si="15">AVERAGE(H99:H102)</f>
        <v>1</v>
      </c>
      <c r="I103" s="612"/>
      <c r="J103" s="612"/>
      <c r="K103" s="612"/>
      <c r="L103" s="612"/>
      <c r="M103" s="612"/>
      <c r="N103" s="612"/>
      <c r="O103" s="612">
        <f t="shared" si="15"/>
        <v>2</v>
      </c>
      <c r="P103" s="612">
        <f t="shared" si="15"/>
        <v>1</v>
      </c>
      <c r="Q103" s="612">
        <f t="shared" si="15"/>
        <v>2</v>
      </c>
      <c r="R103" s="612">
        <f t="shared" si="15"/>
        <v>2</v>
      </c>
      <c r="S103" s="612">
        <f t="shared" si="15"/>
        <v>3</v>
      </c>
      <c r="T103" s="612">
        <f t="shared" si="15"/>
        <v>2</v>
      </c>
    </row>
    <row r="104" spans="1:20">
      <c r="A104" s="895" t="s">
        <v>225</v>
      </c>
      <c r="B104" s="895" t="s">
        <v>4856</v>
      </c>
      <c r="C104" s="895" t="s">
        <v>4857</v>
      </c>
      <c r="D104" s="600" t="s">
        <v>228</v>
      </c>
      <c r="E104" s="600" t="s">
        <v>4865</v>
      </c>
      <c r="F104" s="1168" t="s">
        <v>107</v>
      </c>
      <c r="G104" s="601">
        <v>1</v>
      </c>
      <c r="H104" s="601">
        <v>3</v>
      </c>
      <c r="I104" s="601">
        <v>1</v>
      </c>
      <c r="J104" s="601">
        <v>2</v>
      </c>
      <c r="K104" s="601" t="s">
        <v>28</v>
      </c>
      <c r="L104" s="601">
        <v>1</v>
      </c>
      <c r="M104" s="601">
        <v>3</v>
      </c>
      <c r="N104" s="601">
        <v>3</v>
      </c>
      <c r="O104" s="601" t="s">
        <v>28</v>
      </c>
      <c r="P104" s="601">
        <v>2</v>
      </c>
      <c r="Q104" s="601" t="s">
        <v>28</v>
      </c>
      <c r="R104" s="601">
        <v>3</v>
      </c>
      <c r="S104" s="601">
        <v>1</v>
      </c>
      <c r="T104" s="601" t="s">
        <v>28</v>
      </c>
    </row>
    <row r="105" spans="1:20" ht="30">
      <c r="A105" s="895"/>
      <c r="B105" s="895"/>
      <c r="C105" s="895"/>
      <c r="D105" s="600" t="s">
        <v>230</v>
      </c>
      <c r="E105" s="600" t="s">
        <v>4866</v>
      </c>
      <c r="F105" s="1168"/>
      <c r="G105" s="601">
        <v>1</v>
      </c>
      <c r="H105" s="601">
        <v>2</v>
      </c>
      <c r="I105" s="601">
        <v>1</v>
      </c>
      <c r="J105" s="601">
        <v>2</v>
      </c>
      <c r="K105" s="601" t="s">
        <v>28</v>
      </c>
      <c r="L105" s="601">
        <v>1</v>
      </c>
      <c r="M105" s="601">
        <v>2</v>
      </c>
      <c r="N105" s="601">
        <v>3</v>
      </c>
      <c r="O105" s="601" t="s">
        <v>28</v>
      </c>
      <c r="P105" s="601">
        <v>2</v>
      </c>
      <c r="Q105" s="601" t="s">
        <v>28</v>
      </c>
      <c r="R105" s="601">
        <v>3</v>
      </c>
      <c r="S105" s="601">
        <v>1</v>
      </c>
      <c r="T105" s="601" t="s">
        <v>28</v>
      </c>
    </row>
    <row r="106" spans="1:20">
      <c r="A106" s="895"/>
      <c r="B106" s="895"/>
      <c r="C106" s="895"/>
      <c r="D106" s="600" t="s">
        <v>232</v>
      </c>
      <c r="E106" s="600" t="s">
        <v>4867</v>
      </c>
      <c r="F106" s="1168"/>
      <c r="G106" s="601">
        <v>1</v>
      </c>
      <c r="H106" s="601">
        <v>2</v>
      </c>
      <c r="I106" s="601">
        <v>1</v>
      </c>
      <c r="J106" s="601">
        <v>2</v>
      </c>
      <c r="K106" s="601" t="s">
        <v>28</v>
      </c>
      <c r="L106" s="601">
        <v>1</v>
      </c>
      <c r="M106" s="601">
        <v>2</v>
      </c>
      <c r="N106" s="601">
        <v>3</v>
      </c>
      <c r="O106" s="601" t="s">
        <v>28</v>
      </c>
      <c r="P106" s="601">
        <v>2</v>
      </c>
      <c r="Q106" s="601" t="s">
        <v>28</v>
      </c>
      <c r="R106" s="601">
        <v>3</v>
      </c>
      <c r="S106" s="601">
        <v>1</v>
      </c>
      <c r="T106" s="601">
        <v>2</v>
      </c>
    </row>
    <row r="107" spans="1:20">
      <c r="A107" s="895"/>
      <c r="B107" s="895"/>
      <c r="C107" s="895"/>
      <c r="D107" s="600" t="s">
        <v>234</v>
      </c>
      <c r="E107" s="600" t="s">
        <v>4868</v>
      </c>
      <c r="F107" s="1168"/>
      <c r="G107" s="601">
        <v>1</v>
      </c>
      <c r="H107" s="601">
        <v>3</v>
      </c>
      <c r="I107" s="601">
        <v>1</v>
      </c>
      <c r="J107" s="601">
        <v>2</v>
      </c>
      <c r="K107" s="601" t="s">
        <v>28</v>
      </c>
      <c r="L107" s="601">
        <v>1</v>
      </c>
      <c r="M107" s="601">
        <v>3</v>
      </c>
      <c r="N107" s="601">
        <v>3</v>
      </c>
      <c r="O107" s="601" t="s">
        <v>28</v>
      </c>
      <c r="P107" s="601">
        <v>2</v>
      </c>
      <c r="Q107" s="601" t="s">
        <v>28</v>
      </c>
      <c r="R107" s="601">
        <v>2</v>
      </c>
      <c r="S107" s="601">
        <v>1</v>
      </c>
      <c r="T107" s="601">
        <v>1</v>
      </c>
    </row>
    <row r="108" spans="1:20" s="163" customFormat="1">
      <c r="A108" s="875"/>
      <c r="B108" s="875"/>
      <c r="C108" s="875"/>
      <c r="D108" s="613"/>
      <c r="E108" s="613"/>
      <c r="F108" s="1169"/>
      <c r="G108" s="614">
        <f>AVERAGE(G104:G107)</f>
        <v>1</v>
      </c>
      <c r="H108" s="614">
        <v>2</v>
      </c>
      <c r="I108" s="614">
        <f t="shared" ref="I108:S108" si="16">AVERAGE(I104:I107)</f>
        <v>1</v>
      </c>
      <c r="J108" s="614">
        <f t="shared" si="16"/>
        <v>2</v>
      </c>
      <c r="K108" s="614"/>
      <c r="L108" s="614">
        <f t="shared" si="16"/>
        <v>1</v>
      </c>
      <c r="M108" s="614">
        <v>2</v>
      </c>
      <c r="N108" s="614">
        <f t="shared" si="16"/>
        <v>3</v>
      </c>
      <c r="O108" s="614"/>
      <c r="P108" s="614">
        <f t="shared" si="16"/>
        <v>2</v>
      </c>
      <c r="Q108" s="614"/>
      <c r="R108" s="614">
        <v>3</v>
      </c>
      <c r="S108" s="614">
        <f t="shared" si="16"/>
        <v>1</v>
      </c>
      <c r="T108" s="614">
        <v>1</v>
      </c>
    </row>
    <row r="109" spans="1:20" ht="15" customHeight="1">
      <c r="A109" s="895" t="s">
        <v>245</v>
      </c>
      <c r="B109" s="895" t="s">
        <v>4869</v>
      </c>
      <c r="C109" s="895" t="s">
        <v>1934</v>
      </c>
      <c r="D109" s="167" t="s">
        <v>4870</v>
      </c>
      <c r="E109" s="600" t="s">
        <v>4871</v>
      </c>
      <c r="F109" s="615"/>
      <c r="G109" s="616">
        <v>3</v>
      </c>
      <c r="H109" s="616">
        <v>3</v>
      </c>
      <c r="I109" s="616">
        <v>3</v>
      </c>
      <c r="J109" s="616">
        <v>3</v>
      </c>
      <c r="K109" s="616" t="s">
        <v>28</v>
      </c>
      <c r="L109" s="616" t="s">
        <v>28</v>
      </c>
      <c r="M109" s="616" t="s">
        <v>28</v>
      </c>
      <c r="N109" s="616" t="s">
        <v>28</v>
      </c>
      <c r="O109" s="616" t="s">
        <v>28</v>
      </c>
      <c r="P109" s="616" t="s">
        <v>28</v>
      </c>
      <c r="Q109" s="616" t="s">
        <v>28</v>
      </c>
      <c r="R109" s="616">
        <v>3</v>
      </c>
      <c r="S109" s="616">
        <v>3</v>
      </c>
      <c r="T109" s="616">
        <v>3</v>
      </c>
    </row>
    <row r="110" spans="1:20" ht="30">
      <c r="A110" s="895"/>
      <c r="B110" s="895"/>
      <c r="C110" s="895"/>
      <c r="D110" s="167" t="s">
        <v>4872</v>
      </c>
      <c r="E110" s="600" t="s">
        <v>4873</v>
      </c>
      <c r="F110" s="615"/>
      <c r="G110" s="616">
        <v>3</v>
      </c>
      <c r="H110" s="616">
        <v>2</v>
      </c>
      <c r="I110" s="616">
        <v>3</v>
      </c>
      <c r="J110" s="616">
        <v>3</v>
      </c>
      <c r="K110" s="616" t="s">
        <v>28</v>
      </c>
      <c r="L110" s="616" t="s">
        <v>28</v>
      </c>
      <c r="M110" s="616" t="s">
        <v>28</v>
      </c>
      <c r="N110" s="616" t="s">
        <v>28</v>
      </c>
      <c r="O110" s="616" t="s">
        <v>28</v>
      </c>
      <c r="P110" s="616" t="s">
        <v>28</v>
      </c>
      <c r="Q110" s="616" t="s">
        <v>28</v>
      </c>
      <c r="R110" s="616">
        <v>2</v>
      </c>
      <c r="S110" s="616">
        <v>3</v>
      </c>
      <c r="T110" s="616">
        <v>3</v>
      </c>
    </row>
    <row r="111" spans="1:20" ht="15" customHeight="1">
      <c r="A111" s="895"/>
      <c r="B111" s="895"/>
      <c r="C111" s="895"/>
      <c r="D111" s="167" t="s">
        <v>4874</v>
      </c>
      <c r="E111" s="600" t="s">
        <v>4875</v>
      </c>
      <c r="F111" s="615"/>
      <c r="G111" s="616">
        <v>2</v>
      </c>
      <c r="H111" s="616">
        <v>3</v>
      </c>
      <c r="I111" s="616">
        <v>3</v>
      </c>
      <c r="J111" s="616" t="s">
        <v>28</v>
      </c>
      <c r="K111" s="616" t="s">
        <v>28</v>
      </c>
      <c r="L111" s="616" t="s">
        <v>28</v>
      </c>
      <c r="M111" s="616" t="s">
        <v>28</v>
      </c>
      <c r="N111" s="616" t="s">
        <v>28</v>
      </c>
      <c r="O111" s="616" t="s">
        <v>28</v>
      </c>
      <c r="P111" s="616" t="s">
        <v>28</v>
      </c>
      <c r="Q111" s="616" t="s">
        <v>28</v>
      </c>
      <c r="R111" s="616">
        <v>3</v>
      </c>
      <c r="S111" s="616">
        <v>3</v>
      </c>
      <c r="T111" s="616">
        <v>3</v>
      </c>
    </row>
    <row r="112" spans="1:20" ht="15" customHeight="1">
      <c r="A112" s="895"/>
      <c r="B112" s="895"/>
      <c r="C112" s="895"/>
      <c r="D112" s="167" t="s">
        <v>4876</v>
      </c>
      <c r="E112" s="600" t="s">
        <v>4877</v>
      </c>
      <c r="F112" s="615"/>
      <c r="G112" s="616">
        <v>2</v>
      </c>
      <c r="H112" s="616">
        <v>2</v>
      </c>
      <c r="I112" s="616">
        <v>3</v>
      </c>
      <c r="J112" s="616">
        <v>3</v>
      </c>
      <c r="K112" s="616" t="s">
        <v>28</v>
      </c>
      <c r="L112" s="616" t="s">
        <v>28</v>
      </c>
      <c r="M112" s="616" t="s">
        <v>28</v>
      </c>
      <c r="N112" s="616" t="s">
        <v>28</v>
      </c>
      <c r="O112" s="616" t="s">
        <v>28</v>
      </c>
      <c r="P112" s="616" t="s">
        <v>28</v>
      </c>
      <c r="Q112" s="616" t="s">
        <v>28</v>
      </c>
      <c r="R112" s="616">
        <v>2</v>
      </c>
      <c r="S112" s="616">
        <v>3</v>
      </c>
      <c r="T112" s="616">
        <v>3</v>
      </c>
    </row>
    <row r="113" spans="1:20" ht="15" customHeight="1">
      <c r="A113" s="895"/>
      <c r="B113" s="895"/>
      <c r="C113" s="895"/>
      <c r="D113" s="167" t="s">
        <v>256</v>
      </c>
      <c r="E113" s="600" t="s">
        <v>4878</v>
      </c>
      <c r="F113" s="615"/>
      <c r="G113" s="616">
        <v>3</v>
      </c>
      <c r="H113" s="616">
        <v>3</v>
      </c>
      <c r="I113" s="616">
        <v>3</v>
      </c>
      <c r="J113" s="616" t="s">
        <v>28</v>
      </c>
      <c r="K113" s="616" t="s">
        <v>28</v>
      </c>
      <c r="L113" s="616" t="s">
        <v>28</v>
      </c>
      <c r="M113" s="616" t="s">
        <v>28</v>
      </c>
      <c r="N113" s="616" t="s">
        <v>28</v>
      </c>
      <c r="O113" s="616" t="s">
        <v>28</v>
      </c>
      <c r="P113" s="616" t="s">
        <v>28</v>
      </c>
      <c r="Q113" s="616" t="s">
        <v>28</v>
      </c>
      <c r="R113" s="616">
        <v>3</v>
      </c>
      <c r="S113" s="616">
        <v>3</v>
      </c>
      <c r="T113" s="616">
        <v>3</v>
      </c>
    </row>
    <row r="114" spans="1:20" ht="15.75">
      <c r="A114" s="895"/>
      <c r="B114" s="895"/>
      <c r="C114" s="895"/>
      <c r="D114" s="616"/>
      <c r="E114" s="617"/>
      <c r="F114" s="615"/>
      <c r="G114" s="618">
        <f>AVERAGE(G109:G113)</f>
        <v>2.6</v>
      </c>
      <c r="H114" s="618">
        <f t="shared" ref="H114:T114" si="17">AVERAGE(H109:H113)</f>
        <v>2.6</v>
      </c>
      <c r="I114" s="618">
        <f t="shared" si="17"/>
        <v>3</v>
      </c>
      <c r="J114" s="618">
        <f t="shared" si="17"/>
        <v>3</v>
      </c>
      <c r="K114" s="618">
        <v>0</v>
      </c>
      <c r="L114" s="618">
        <v>0</v>
      </c>
      <c r="M114" s="618">
        <v>0</v>
      </c>
      <c r="N114" s="618">
        <v>0</v>
      </c>
      <c r="O114" s="618">
        <v>0</v>
      </c>
      <c r="P114" s="618">
        <v>0</v>
      </c>
      <c r="Q114" s="618">
        <v>0</v>
      </c>
      <c r="R114" s="618">
        <f t="shared" si="17"/>
        <v>2.6</v>
      </c>
      <c r="S114" s="618">
        <f t="shared" si="17"/>
        <v>3</v>
      </c>
      <c r="T114" s="618">
        <f t="shared" si="17"/>
        <v>3</v>
      </c>
    </row>
    <row r="115" spans="1:20" ht="30">
      <c r="A115" s="895" t="s">
        <v>258</v>
      </c>
      <c r="B115" s="895" t="s">
        <v>4879</v>
      </c>
      <c r="C115" s="895" t="s">
        <v>4880</v>
      </c>
      <c r="D115" s="167" t="s">
        <v>4881</v>
      </c>
      <c r="E115" s="600" t="s">
        <v>4882</v>
      </c>
      <c r="F115" s="615"/>
      <c r="G115" s="616">
        <v>3</v>
      </c>
      <c r="H115" s="616">
        <v>3</v>
      </c>
      <c r="I115" s="616">
        <v>3</v>
      </c>
      <c r="J115" s="616">
        <v>3</v>
      </c>
      <c r="K115" s="616">
        <v>3</v>
      </c>
      <c r="L115" s="616" t="s">
        <v>28</v>
      </c>
      <c r="M115" s="616" t="s">
        <v>28</v>
      </c>
      <c r="N115" s="616" t="s">
        <v>28</v>
      </c>
      <c r="O115" s="616">
        <v>3</v>
      </c>
      <c r="P115" s="616" t="s">
        <v>28</v>
      </c>
      <c r="Q115" s="616" t="s">
        <v>28</v>
      </c>
      <c r="R115" s="616">
        <v>3</v>
      </c>
      <c r="S115" s="616">
        <v>3</v>
      </c>
      <c r="T115" s="616">
        <v>3</v>
      </c>
    </row>
    <row r="116" spans="1:20" ht="25.5">
      <c r="A116" s="895"/>
      <c r="B116" s="895"/>
      <c r="C116" s="895"/>
      <c r="D116" s="167" t="s">
        <v>4883</v>
      </c>
      <c r="E116" s="600" t="s">
        <v>4884</v>
      </c>
      <c r="F116" s="615"/>
      <c r="G116" s="616">
        <v>3</v>
      </c>
      <c r="H116" s="616">
        <v>3</v>
      </c>
      <c r="I116" s="616">
        <v>3</v>
      </c>
      <c r="J116" s="616">
        <v>3</v>
      </c>
      <c r="K116" s="616">
        <v>3</v>
      </c>
      <c r="L116" s="616" t="s">
        <v>28</v>
      </c>
      <c r="M116" s="616" t="s">
        <v>4885</v>
      </c>
      <c r="N116" s="616" t="s">
        <v>28</v>
      </c>
      <c r="O116" s="616">
        <v>3</v>
      </c>
      <c r="P116" s="616" t="s">
        <v>28</v>
      </c>
      <c r="Q116" s="616" t="s">
        <v>28</v>
      </c>
      <c r="R116" s="616">
        <v>3</v>
      </c>
      <c r="S116" s="616">
        <v>3</v>
      </c>
      <c r="T116" s="616">
        <v>3</v>
      </c>
    </row>
    <row r="117" spans="1:20" ht="15.75">
      <c r="A117" s="895"/>
      <c r="B117" s="895"/>
      <c r="C117" s="895"/>
      <c r="D117" s="167" t="s">
        <v>4886</v>
      </c>
      <c r="E117" s="600" t="s">
        <v>4887</v>
      </c>
      <c r="F117" s="615"/>
      <c r="G117" s="616">
        <v>2</v>
      </c>
      <c r="H117" s="616">
        <v>2</v>
      </c>
      <c r="I117" s="616">
        <v>2</v>
      </c>
      <c r="J117" s="616">
        <v>2</v>
      </c>
      <c r="K117" s="616">
        <v>2</v>
      </c>
      <c r="L117" s="616" t="s">
        <v>28</v>
      </c>
      <c r="M117" s="616" t="s">
        <v>28</v>
      </c>
      <c r="N117" s="616" t="s">
        <v>28</v>
      </c>
      <c r="O117" s="616">
        <v>2</v>
      </c>
      <c r="P117" s="616" t="s">
        <v>28</v>
      </c>
      <c r="Q117" s="616" t="s">
        <v>28</v>
      </c>
      <c r="R117" s="616">
        <v>2</v>
      </c>
      <c r="S117" s="616">
        <v>2</v>
      </c>
      <c r="T117" s="616">
        <v>2</v>
      </c>
    </row>
    <row r="118" spans="1:20" ht="15.75">
      <c r="A118" s="895"/>
      <c r="B118" s="895"/>
      <c r="C118" s="895"/>
      <c r="D118" s="167" t="s">
        <v>4888</v>
      </c>
      <c r="E118" s="600" t="s">
        <v>4889</v>
      </c>
      <c r="F118" s="615"/>
      <c r="G118" s="616">
        <v>3</v>
      </c>
      <c r="H118" s="616">
        <v>3</v>
      </c>
      <c r="I118" s="616">
        <v>3</v>
      </c>
      <c r="J118" s="616">
        <v>3</v>
      </c>
      <c r="K118" s="616">
        <v>3</v>
      </c>
      <c r="L118" s="616" t="s">
        <v>28</v>
      </c>
      <c r="M118" s="616" t="s">
        <v>28</v>
      </c>
      <c r="N118" s="616" t="s">
        <v>28</v>
      </c>
      <c r="O118" s="616">
        <v>3</v>
      </c>
      <c r="P118" s="616" t="s">
        <v>28</v>
      </c>
      <c r="Q118" s="616" t="s">
        <v>28</v>
      </c>
      <c r="R118" s="616">
        <v>3</v>
      </c>
      <c r="S118" s="616">
        <v>3</v>
      </c>
      <c r="T118" s="616">
        <v>3</v>
      </c>
    </row>
    <row r="119" spans="1:20" ht="30">
      <c r="A119" s="895"/>
      <c r="B119" s="895"/>
      <c r="C119" s="895"/>
      <c r="D119" s="167" t="s">
        <v>269</v>
      </c>
      <c r="E119" s="600" t="s">
        <v>4890</v>
      </c>
      <c r="F119" s="615"/>
      <c r="G119" s="616">
        <v>2</v>
      </c>
      <c r="H119" s="616">
        <v>2</v>
      </c>
      <c r="I119" s="616">
        <v>2</v>
      </c>
      <c r="J119" s="616">
        <v>2</v>
      </c>
      <c r="K119" s="616">
        <v>2</v>
      </c>
      <c r="L119" s="616" t="s">
        <v>28</v>
      </c>
      <c r="M119" s="616" t="s">
        <v>28</v>
      </c>
      <c r="N119" s="616" t="s">
        <v>28</v>
      </c>
      <c r="O119" s="616">
        <v>2</v>
      </c>
      <c r="P119" s="616" t="s">
        <v>28</v>
      </c>
      <c r="Q119" s="616" t="s">
        <v>28</v>
      </c>
      <c r="R119" s="616">
        <v>2</v>
      </c>
      <c r="S119" s="616">
        <v>2</v>
      </c>
      <c r="T119" s="616">
        <v>2</v>
      </c>
    </row>
    <row r="120" spans="1:20" ht="15" customHeight="1">
      <c r="A120" s="895"/>
      <c r="B120" s="895"/>
      <c r="C120" s="895"/>
      <c r="D120" s="615"/>
      <c r="E120" s="619"/>
      <c r="F120" s="615"/>
      <c r="G120" s="618">
        <f>AVERAGE(G115:G119)</f>
        <v>2.6</v>
      </c>
      <c r="H120" s="618">
        <f t="shared" ref="H120:T120" si="18">AVERAGE(H115:H119)</f>
        <v>2.6</v>
      </c>
      <c r="I120" s="618">
        <f t="shared" si="18"/>
        <v>2.6</v>
      </c>
      <c r="J120" s="618">
        <f t="shared" si="18"/>
        <v>2.6</v>
      </c>
      <c r="K120" s="618">
        <f t="shared" si="18"/>
        <v>2.6</v>
      </c>
      <c r="L120" s="618">
        <v>0</v>
      </c>
      <c r="M120" s="618">
        <v>0</v>
      </c>
      <c r="N120" s="618">
        <v>0</v>
      </c>
      <c r="O120" s="618">
        <f t="shared" si="18"/>
        <v>2.6</v>
      </c>
      <c r="P120" s="618">
        <v>0</v>
      </c>
      <c r="Q120" s="618">
        <v>0</v>
      </c>
      <c r="R120" s="618">
        <f t="shared" si="18"/>
        <v>2.6</v>
      </c>
      <c r="S120" s="618">
        <f t="shared" si="18"/>
        <v>2.6</v>
      </c>
      <c r="T120" s="618">
        <f t="shared" si="18"/>
        <v>2.6</v>
      </c>
    </row>
    <row r="121" spans="1:20" ht="15.75">
      <c r="A121" s="895" t="s">
        <v>271</v>
      </c>
      <c r="B121" s="895" t="s">
        <v>4891</v>
      </c>
      <c r="C121" s="895" t="s">
        <v>4892</v>
      </c>
      <c r="D121" s="167" t="s">
        <v>4893</v>
      </c>
      <c r="E121" s="600" t="s">
        <v>4894</v>
      </c>
      <c r="F121" s="615"/>
      <c r="G121" s="616">
        <v>3</v>
      </c>
      <c r="H121" s="616" t="s">
        <v>28</v>
      </c>
      <c r="I121" s="616" t="s">
        <v>28</v>
      </c>
      <c r="J121" s="616" t="s">
        <v>28</v>
      </c>
      <c r="K121" s="616" t="s">
        <v>28</v>
      </c>
      <c r="L121" s="616" t="s">
        <v>28</v>
      </c>
      <c r="M121" s="616" t="s">
        <v>28</v>
      </c>
      <c r="N121" s="616" t="s">
        <v>28</v>
      </c>
      <c r="O121" s="616" t="s">
        <v>28</v>
      </c>
      <c r="P121" s="616" t="s">
        <v>28</v>
      </c>
      <c r="Q121" s="616" t="s">
        <v>28</v>
      </c>
      <c r="R121" s="616" t="s">
        <v>28</v>
      </c>
      <c r="S121" s="616">
        <v>2</v>
      </c>
      <c r="T121" s="620" t="s">
        <v>28</v>
      </c>
    </row>
    <row r="122" spans="1:20" ht="15.75">
      <c r="A122" s="895"/>
      <c r="B122" s="895"/>
      <c r="C122" s="895"/>
      <c r="D122" s="167" t="s">
        <v>4895</v>
      </c>
      <c r="E122" s="600" t="s">
        <v>4896</v>
      </c>
      <c r="F122" s="615"/>
      <c r="G122" s="616">
        <v>3</v>
      </c>
      <c r="H122" s="616">
        <v>2</v>
      </c>
      <c r="I122" s="620" t="s">
        <v>28</v>
      </c>
      <c r="J122" s="620" t="s">
        <v>28</v>
      </c>
      <c r="K122" s="620" t="s">
        <v>28</v>
      </c>
      <c r="L122" s="620" t="s">
        <v>28</v>
      </c>
      <c r="M122" s="620" t="s">
        <v>28</v>
      </c>
      <c r="N122" s="620" t="s">
        <v>28</v>
      </c>
      <c r="O122" s="616">
        <v>1</v>
      </c>
      <c r="P122" s="616">
        <v>1</v>
      </c>
      <c r="Q122" s="620" t="s">
        <v>28</v>
      </c>
      <c r="R122" s="620" t="s">
        <v>28</v>
      </c>
      <c r="S122" s="616">
        <v>2</v>
      </c>
      <c r="T122" s="620" t="s">
        <v>28</v>
      </c>
    </row>
    <row r="123" spans="1:20" ht="15" customHeight="1">
      <c r="A123" s="895"/>
      <c r="B123" s="895"/>
      <c r="C123" s="895"/>
      <c r="D123" s="167" t="s">
        <v>4897</v>
      </c>
      <c r="E123" s="600" t="s">
        <v>4898</v>
      </c>
      <c r="F123" s="615"/>
      <c r="G123" s="616">
        <v>3</v>
      </c>
      <c r="H123" s="616">
        <v>2</v>
      </c>
      <c r="I123" s="620" t="s">
        <v>28</v>
      </c>
      <c r="J123" s="620" t="s">
        <v>28</v>
      </c>
      <c r="K123" s="620" t="s">
        <v>28</v>
      </c>
      <c r="L123" s="620" t="s">
        <v>28</v>
      </c>
      <c r="M123" s="620" t="s">
        <v>28</v>
      </c>
      <c r="N123" s="620" t="s">
        <v>28</v>
      </c>
      <c r="O123" s="616">
        <v>1</v>
      </c>
      <c r="P123" s="616">
        <v>1</v>
      </c>
      <c r="Q123" s="620" t="s">
        <v>28</v>
      </c>
      <c r="R123" s="620" t="s">
        <v>28</v>
      </c>
      <c r="S123" s="616">
        <v>2</v>
      </c>
      <c r="T123" s="620" t="s">
        <v>28</v>
      </c>
    </row>
    <row r="124" spans="1:20" ht="15.75">
      <c r="A124" s="895"/>
      <c r="B124" s="895"/>
      <c r="C124" s="895"/>
      <c r="D124" s="167" t="s">
        <v>4899</v>
      </c>
      <c r="E124" s="600" t="s">
        <v>4900</v>
      </c>
      <c r="F124" s="615"/>
      <c r="G124" s="616">
        <v>3</v>
      </c>
      <c r="H124" s="616">
        <v>2</v>
      </c>
      <c r="I124" s="620" t="s">
        <v>28</v>
      </c>
      <c r="J124" s="620" t="s">
        <v>28</v>
      </c>
      <c r="K124" s="620" t="s">
        <v>28</v>
      </c>
      <c r="L124" s="620" t="s">
        <v>28</v>
      </c>
      <c r="M124" s="620" t="s">
        <v>28</v>
      </c>
      <c r="N124" s="620" t="s">
        <v>28</v>
      </c>
      <c r="O124" s="616">
        <v>1</v>
      </c>
      <c r="P124" s="616">
        <v>1</v>
      </c>
      <c r="Q124" s="620" t="s">
        <v>28</v>
      </c>
      <c r="R124" s="620" t="s">
        <v>28</v>
      </c>
      <c r="S124" s="616">
        <v>2</v>
      </c>
      <c r="T124" s="620" t="s">
        <v>28</v>
      </c>
    </row>
    <row r="125" spans="1:20" ht="30">
      <c r="A125" s="895"/>
      <c r="B125" s="895"/>
      <c r="C125" s="895"/>
      <c r="D125" s="167" t="s">
        <v>282</v>
      </c>
      <c r="E125" s="600" t="s">
        <v>4901</v>
      </c>
      <c r="F125" s="615"/>
      <c r="G125" s="616">
        <v>3</v>
      </c>
      <c r="H125" s="616">
        <v>2</v>
      </c>
      <c r="I125" s="620" t="s">
        <v>28</v>
      </c>
      <c r="J125" s="620" t="s">
        <v>28</v>
      </c>
      <c r="K125" s="620" t="s">
        <v>28</v>
      </c>
      <c r="L125" s="620" t="s">
        <v>28</v>
      </c>
      <c r="M125" s="620" t="s">
        <v>28</v>
      </c>
      <c r="N125" s="620" t="s">
        <v>28</v>
      </c>
      <c r="O125" s="616">
        <v>1</v>
      </c>
      <c r="P125" s="616">
        <v>1</v>
      </c>
      <c r="Q125" s="620" t="s">
        <v>28</v>
      </c>
      <c r="R125" s="620" t="s">
        <v>28</v>
      </c>
      <c r="S125" s="616">
        <v>2</v>
      </c>
      <c r="T125" s="620" t="s">
        <v>28</v>
      </c>
    </row>
    <row r="126" spans="1:20" ht="15" customHeight="1">
      <c r="A126" s="895"/>
      <c r="B126" s="895"/>
      <c r="C126" s="895"/>
      <c r="D126" s="615"/>
      <c r="E126" s="619"/>
      <c r="F126" s="615"/>
      <c r="G126" s="621">
        <f>AVERAGE(G121:G125)</f>
        <v>3</v>
      </c>
      <c r="H126" s="621">
        <f t="shared" ref="H126:S126" si="19">AVERAGE(H121:H125)</f>
        <v>2</v>
      </c>
      <c r="I126" s="621">
        <v>0</v>
      </c>
      <c r="J126" s="621">
        <v>0</v>
      </c>
      <c r="K126" s="621">
        <v>0</v>
      </c>
      <c r="L126" s="621">
        <v>0</v>
      </c>
      <c r="M126" s="621">
        <v>0</v>
      </c>
      <c r="N126" s="621">
        <v>0</v>
      </c>
      <c r="O126" s="621">
        <f t="shared" si="19"/>
        <v>1</v>
      </c>
      <c r="P126" s="621">
        <f t="shared" si="19"/>
        <v>1</v>
      </c>
      <c r="Q126" s="621">
        <v>0</v>
      </c>
      <c r="R126" s="621">
        <v>0</v>
      </c>
      <c r="S126" s="621">
        <f t="shared" si="19"/>
        <v>2</v>
      </c>
      <c r="T126" s="621">
        <v>0</v>
      </c>
    </row>
    <row r="127" spans="1:20" ht="30">
      <c r="A127" s="895" t="s">
        <v>284</v>
      </c>
      <c r="B127" s="895" t="s">
        <v>4902</v>
      </c>
      <c r="C127" s="895" t="s">
        <v>4903</v>
      </c>
      <c r="D127" s="167" t="s">
        <v>4904</v>
      </c>
      <c r="E127" s="600" t="s">
        <v>4905</v>
      </c>
      <c r="F127" s="615"/>
      <c r="G127" s="616">
        <v>3</v>
      </c>
      <c r="H127" s="616">
        <v>3</v>
      </c>
      <c r="I127" s="616" t="s">
        <v>28</v>
      </c>
      <c r="J127" s="616">
        <v>2</v>
      </c>
      <c r="K127" s="616">
        <v>1</v>
      </c>
      <c r="L127" s="616" t="s">
        <v>28</v>
      </c>
      <c r="M127" s="616">
        <v>2</v>
      </c>
      <c r="N127" s="616">
        <v>1</v>
      </c>
      <c r="O127" s="616">
        <v>1</v>
      </c>
      <c r="P127" s="616">
        <v>1</v>
      </c>
      <c r="Q127" s="616">
        <v>2</v>
      </c>
      <c r="R127" s="616">
        <v>3</v>
      </c>
      <c r="S127" s="616">
        <v>1</v>
      </c>
      <c r="T127" s="616" t="s">
        <v>28</v>
      </c>
    </row>
    <row r="128" spans="1:20" ht="30">
      <c r="A128" s="895"/>
      <c r="B128" s="895"/>
      <c r="C128" s="895"/>
      <c r="D128" s="167" t="s">
        <v>4906</v>
      </c>
      <c r="E128" s="600" t="s">
        <v>4907</v>
      </c>
      <c r="F128" s="615"/>
      <c r="G128" s="616">
        <v>3</v>
      </c>
      <c r="H128" s="616">
        <v>3</v>
      </c>
      <c r="I128" s="616">
        <v>1</v>
      </c>
      <c r="J128" s="616">
        <v>2</v>
      </c>
      <c r="K128" s="616">
        <v>2</v>
      </c>
      <c r="L128" s="616" t="s">
        <v>28</v>
      </c>
      <c r="M128" s="616">
        <v>2</v>
      </c>
      <c r="N128" s="616" t="s">
        <v>28</v>
      </c>
      <c r="O128" s="616" t="s">
        <v>28</v>
      </c>
      <c r="P128" s="616" t="s">
        <v>28</v>
      </c>
      <c r="Q128" s="616">
        <v>2</v>
      </c>
      <c r="R128" s="616">
        <v>3</v>
      </c>
      <c r="S128" s="616">
        <v>2</v>
      </c>
      <c r="T128" s="616" t="s">
        <v>28</v>
      </c>
    </row>
    <row r="129" spans="1:20" ht="15.75">
      <c r="A129" s="895"/>
      <c r="B129" s="895"/>
      <c r="C129" s="895"/>
      <c r="D129" s="167" t="s">
        <v>4908</v>
      </c>
      <c r="E129" s="600" t="s">
        <v>4909</v>
      </c>
      <c r="F129" s="615"/>
      <c r="G129" s="616">
        <v>3</v>
      </c>
      <c r="H129" s="616">
        <v>3</v>
      </c>
      <c r="I129" s="616">
        <v>1</v>
      </c>
      <c r="J129" s="616">
        <v>2</v>
      </c>
      <c r="K129" s="616">
        <v>2</v>
      </c>
      <c r="L129" s="616" t="s">
        <v>28</v>
      </c>
      <c r="M129" s="616">
        <v>2</v>
      </c>
      <c r="N129" s="616" t="s">
        <v>28</v>
      </c>
      <c r="O129" s="616" t="s">
        <v>28</v>
      </c>
      <c r="P129" s="616" t="s">
        <v>28</v>
      </c>
      <c r="Q129" s="616">
        <v>2</v>
      </c>
      <c r="R129" s="616">
        <v>3</v>
      </c>
      <c r="S129" s="616">
        <v>2</v>
      </c>
      <c r="T129" s="616">
        <v>2</v>
      </c>
    </row>
    <row r="130" spans="1:20" ht="30">
      <c r="A130" s="895"/>
      <c r="B130" s="895"/>
      <c r="C130" s="895"/>
      <c r="D130" s="167" t="s">
        <v>4910</v>
      </c>
      <c r="E130" s="600" t="s">
        <v>4911</v>
      </c>
      <c r="F130" s="615"/>
      <c r="G130" s="616">
        <v>3</v>
      </c>
      <c r="H130" s="616">
        <v>3</v>
      </c>
      <c r="I130" s="616">
        <v>1</v>
      </c>
      <c r="J130" s="616">
        <v>2</v>
      </c>
      <c r="K130" s="616">
        <v>2</v>
      </c>
      <c r="L130" s="616" t="s">
        <v>28</v>
      </c>
      <c r="M130" s="616">
        <v>2</v>
      </c>
      <c r="N130" s="616" t="s">
        <v>28</v>
      </c>
      <c r="O130" s="616" t="s">
        <v>28</v>
      </c>
      <c r="P130" s="616" t="s">
        <v>28</v>
      </c>
      <c r="Q130" s="616">
        <v>2</v>
      </c>
      <c r="R130" s="616">
        <v>3</v>
      </c>
      <c r="S130" s="616">
        <v>2</v>
      </c>
      <c r="T130" s="616">
        <v>1</v>
      </c>
    </row>
    <row r="131" spans="1:20" ht="15" customHeight="1">
      <c r="A131" s="895"/>
      <c r="B131" s="895"/>
      <c r="C131" s="895"/>
      <c r="D131" s="167" t="s">
        <v>295</v>
      </c>
      <c r="E131" s="600" t="s">
        <v>4912</v>
      </c>
      <c r="F131" s="615"/>
      <c r="G131" s="616">
        <v>3</v>
      </c>
      <c r="H131" s="616">
        <v>3</v>
      </c>
      <c r="I131" s="616">
        <v>1</v>
      </c>
      <c r="J131" s="616">
        <v>2</v>
      </c>
      <c r="K131" s="616">
        <v>2</v>
      </c>
      <c r="L131" s="616" t="s">
        <v>28</v>
      </c>
      <c r="M131" s="616">
        <v>2</v>
      </c>
      <c r="N131" s="616" t="s">
        <v>28</v>
      </c>
      <c r="O131" s="616" t="s">
        <v>28</v>
      </c>
      <c r="P131" s="616" t="s">
        <v>28</v>
      </c>
      <c r="Q131" s="616">
        <v>2</v>
      </c>
      <c r="R131" s="616">
        <v>3</v>
      </c>
      <c r="S131" s="616">
        <v>2</v>
      </c>
      <c r="T131" s="616">
        <v>1</v>
      </c>
    </row>
    <row r="132" spans="1:20" ht="15" customHeight="1">
      <c r="A132" s="895"/>
      <c r="B132" s="895"/>
      <c r="C132" s="895"/>
      <c r="D132" s="615"/>
      <c r="E132" s="619"/>
      <c r="F132" s="615"/>
      <c r="G132" s="618">
        <f>AVERAGE(G127:G131)</f>
        <v>3</v>
      </c>
      <c r="H132" s="618">
        <f t="shared" ref="H132:T132" si="20">AVERAGE(H127:H131)</f>
        <v>3</v>
      </c>
      <c r="I132" s="618">
        <f t="shared" si="20"/>
        <v>1</v>
      </c>
      <c r="J132" s="618">
        <f t="shared" si="20"/>
        <v>2</v>
      </c>
      <c r="K132" s="618">
        <f t="shared" si="20"/>
        <v>1.8</v>
      </c>
      <c r="L132" s="618">
        <v>0</v>
      </c>
      <c r="M132" s="618">
        <f t="shared" si="20"/>
        <v>2</v>
      </c>
      <c r="N132" s="618">
        <f t="shared" si="20"/>
        <v>1</v>
      </c>
      <c r="O132" s="618">
        <f t="shared" si="20"/>
        <v>1</v>
      </c>
      <c r="P132" s="618">
        <f t="shared" si="20"/>
        <v>1</v>
      </c>
      <c r="Q132" s="618">
        <f t="shared" si="20"/>
        <v>2</v>
      </c>
      <c r="R132" s="618">
        <f t="shared" si="20"/>
        <v>3</v>
      </c>
      <c r="S132" s="618">
        <f t="shared" si="20"/>
        <v>1.8</v>
      </c>
      <c r="T132" s="618">
        <f t="shared" si="20"/>
        <v>1.3333333333333333</v>
      </c>
    </row>
    <row r="133" spans="1:20" ht="30" customHeight="1">
      <c r="A133" s="895" t="s">
        <v>297</v>
      </c>
      <c r="B133" s="895" t="s">
        <v>4913</v>
      </c>
      <c r="C133" s="895" t="s">
        <v>1874</v>
      </c>
      <c r="D133" s="167" t="s">
        <v>4914</v>
      </c>
      <c r="E133" s="600" t="s">
        <v>4915</v>
      </c>
      <c r="F133" s="615"/>
      <c r="G133" s="616">
        <v>3</v>
      </c>
      <c r="H133" s="616">
        <v>3</v>
      </c>
      <c r="I133" s="616" t="s">
        <v>28</v>
      </c>
      <c r="J133" s="616">
        <v>2</v>
      </c>
      <c r="K133" s="616">
        <v>1</v>
      </c>
      <c r="L133" s="616" t="s">
        <v>28</v>
      </c>
      <c r="M133" s="616">
        <v>2</v>
      </c>
      <c r="N133" s="616">
        <v>1</v>
      </c>
      <c r="O133" s="616">
        <v>1</v>
      </c>
      <c r="P133" s="616">
        <v>1</v>
      </c>
      <c r="Q133" s="616">
        <v>2</v>
      </c>
      <c r="R133" s="616">
        <v>3</v>
      </c>
      <c r="S133" s="616">
        <v>1</v>
      </c>
      <c r="T133" s="616" t="s">
        <v>28</v>
      </c>
    </row>
    <row r="134" spans="1:20" ht="30">
      <c r="A134" s="895"/>
      <c r="B134" s="895"/>
      <c r="C134" s="895"/>
      <c r="D134" s="167" t="s">
        <v>4916</v>
      </c>
      <c r="E134" s="600" t="s">
        <v>4917</v>
      </c>
      <c r="F134" s="615"/>
      <c r="G134" s="616">
        <v>3</v>
      </c>
      <c r="H134" s="616">
        <v>3</v>
      </c>
      <c r="I134" s="616">
        <v>1</v>
      </c>
      <c r="J134" s="616">
        <v>2</v>
      </c>
      <c r="K134" s="616">
        <v>2</v>
      </c>
      <c r="L134" s="616" t="s">
        <v>28</v>
      </c>
      <c r="M134" s="616">
        <v>2</v>
      </c>
      <c r="N134" s="616" t="s">
        <v>28</v>
      </c>
      <c r="O134" s="616" t="s">
        <v>28</v>
      </c>
      <c r="P134" s="616" t="s">
        <v>28</v>
      </c>
      <c r="Q134" s="616">
        <v>2</v>
      </c>
      <c r="R134" s="616">
        <v>3</v>
      </c>
      <c r="S134" s="616">
        <v>2</v>
      </c>
      <c r="T134" s="616" t="s">
        <v>28</v>
      </c>
    </row>
    <row r="135" spans="1:20" ht="15.75">
      <c r="A135" s="895"/>
      <c r="B135" s="895"/>
      <c r="C135" s="895"/>
      <c r="D135" s="167" t="s">
        <v>4918</v>
      </c>
      <c r="E135" s="600" t="s">
        <v>4919</v>
      </c>
      <c r="F135" s="615"/>
      <c r="G135" s="616">
        <v>3</v>
      </c>
      <c r="H135" s="616">
        <v>3</v>
      </c>
      <c r="I135" s="616">
        <v>1</v>
      </c>
      <c r="J135" s="616">
        <v>2</v>
      </c>
      <c r="K135" s="616">
        <v>2</v>
      </c>
      <c r="L135" s="616" t="s">
        <v>28</v>
      </c>
      <c r="M135" s="616">
        <v>2</v>
      </c>
      <c r="N135" s="616" t="s">
        <v>28</v>
      </c>
      <c r="O135" s="616" t="s">
        <v>28</v>
      </c>
      <c r="P135" s="616" t="s">
        <v>28</v>
      </c>
      <c r="Q135" s="616">
        <v>2</v>
      </c>
      <c r="R135" s="616">
        <v>3</v>
      </c>
      <c r="S135" s="616">
        <v>2</v>
      </c>
      <c r="T135" s="616">
        <v>2</v>
      </c>
    </row>
    <row r="136" spans="1:20" ht="30">
      <c r="A136" s="895"/>
      <c r="B136" s="895"/>
      <c r="C136" s="895"/>
      <c r="D136" s="167" t="s">
        <v>4920</v>
      </c>
      <c r="E136" s="600" t="s">
        <v>4921</v>
      </c>
      <c r="F136" s="615"/>
      <c r="G136" s="616">
        <v>3</v>
      </c>
      <c r="H136" s="616">
        <v>3</v>
      </c>
      <c r="I136" s="616">
        <v>1</v>
      </c>
      <c r="J136" s="616">
        <v>2</v>
      </c>
      <c r="K136" s="616">
        <v>2</v>
      </c>
      <c r="L136" s="616" t="s">
        <v>28</v>
      </c>
      <c r="M136" s="616">
        <v>2</v>
      </c>
      <c r="N136" s="616" t="s">
        <v>28</v>
      </c>
      <c r="O136" s="616" t="s">
        <v>28</v>
      </c>
      <c r="P136" s="616" t="s">
        <v>28</v>
      </c>
      <c r="Q136" s="616">
        <v>2</v>
      </c>
      <c r="R136" s="616">
        <v>3</v>
      </c>
      <c r="S136" s="616">
        <v>2</v>
      </c>
      <c r="T136" s="616">
        <v>1</v>
      </c>
    </row>
    <row r="137" spans="1:20" ht="15" customHeight="1">
      <c r="A137" s="895"/>
      <c r="B137" s="895"/>
      <c r="C137" s="895"/>
      <c r="D137" s="167" t="s">
        <v>308</v>
      </c>
      <c r="E137" s="622" t="s">
        <v>4922</v>
      </c>
      <c r="F137" s="615"/>
      <c r="G137" s="616">
        <v>3</v>
      </c>
      <c r="H137" s="616">
        <v>3</v>
      </c>
      <c r="I137" s="616">
        <v>1</v>
      </c>
      <c r="J137" s="616">
        <v>2</v>
      </c>
      <c r="K137" s="616">
        <v>2</v>
      </c>
      <c r="L137" s="616" t="s">
        <v>28</v>
      </c>
      <c r="M137" s="616">
        <v>2</v>
      </c>
      <c r="N137" s="616" t="s">
        <v>28</v>
      </c>
      <c r="O137" s="616" t="s">
        <v>28</v>
      </c>
      <c r="P137" s="616" t="s">
        <v>28</v>
      </c>
      <c r="Q137" s="616">
        <v>2</v>
      </c>
      <c r="R137" s="616">
        <v>3</v>
      </c>
      <c r="S137" s="616">
        <v>2</v>
      </c>
      <c r="T137" s="616">
        <v>1</v>
      </c>
    </row>
    <row r="138" spans="1:20" ht="15" customHeight="1">
      <c r="A138" s="895"/>
      <c r="B138" s="895"/>
      <c r="C138" s="895"/>
      <c r="D138" s="615"/>
      <c r="E138" s="619"/>
      <c r="F138" s="615"/>
      <c r="G138" s="618">
        <f>AVERAGE(G133:G137)</f>
        <v>3</v>
      </c>
      <c r="H138" s="618">
        <f t="shared" ref="H138:T138" si="21">AVERAGE(H133:H137)</f>
        <v>3</v>
      </c>
      <c r="I138" s="618">
        <f t="shared" si="21"/>
        <v>1</v>
      </c>
      <c r="J138" s="618">
        <f t="shared" si="21"/>
        <v>2</v>
      </c>
      <c r="K138" s="618">
        <f t="shared" si="21"/>
        <v>1.8</v>
      </c>
      <c r="L138" s="618">
        <v>0</v>
      </c>
      <c r="M138" s="618">
        <f t="shared" si="21"/>
        <v>2</v>
      </c>
      <c r="N138" s="618">
        <f t="shared" si="21"/>
        <v>1</v>
      </c>
      <c r="O138" s="618">
        <f t="shared" si="21"/>
        <v>1</v>
      </c>
      <c r="P138" s="618">
        <f t="shared" si="21"/>
        <v>1</v>
      </c>
      <c r="Q138" s="618">
        <f t="shared" si="21"/>
        <v>2</v>
      </c>
      <c r="R138" s="618">
        <f t="shared" si="21"/>
        <v>3</v>
      </c>
      <c r="S138" s="618">
        <f t="shared" si="21"/>
        <v>1.8</v>
      </c>
      <c r="T138" s="618">
        <f t="shared" si="21"/>
        <v>1.3333333333333333</v>
      </c>
    </row>
    <row r="139" spans="1:20" ht="30">
      <c r="A139" s="895" t="s">
        <v>310</v>
      </c>
      <c r="B139" s="895" t="s">
        <v>4923</v>
      </c>
      <c r="C139" s="895" t="s">
        <v>4924</v>
      </c>
      <c r="D139" s="167" t="s">
        <v>4925</v>
      </c>
      <c r="E139" s="600" t="s">
        <v>4926</v>
      </c>
      <c r="F139" s="615"/>
      <c r="G139" s="616">
        <v>3</v>
      </c>
      <c r="H139" s="616">
        <v>3</v>
      </c>
      <c r="I139" s="616" t="s">
        <v>28</v>
      </c>
      <c r="J139" s="616">
        <v>2</v>
      </c>
      <c r="K139" s="616">
        <v>1</v>
      </c>
      <c r="L139" s="616" t="s">
        <v>28</v>
      </c>
      <c r="M139" s="616">
        <v>2</v>
      </c>
      <c r="N139" s="616">
        <v>1</v>
      </c>
      <c r="O139" s="616">
        <v>1</v>
      </c>
      <c r="P139" s="616">
        <v>1</v>
      </c>
      <c r="Q139" s="616">
        <v>2</v>
      </c>
      <c r="R139" s="616">
        <v>3</v>
      </c>
      <c r="S139" s="616">
        <v>1</v>
      </c>
      <c r="T139" s="616" t="s">
        <v>28</v>
      </c>
    </row>
    <row r="140" spans="1:20" ht="15.75">
      <c r="A140" s="895"/>
      <c r="B140" s="895"/>
      <c r="C140" s="895"/>
      <c r="D140" s="167" t="s">
        <v>4927</v>
      </c>
      <c r="E140" s="600" t="s">
        <v>4928</v>
      </c>
      <c r="F140" s="615"/>
      <c r="G140" s="616">
        <v>3</v>
      </c>
      <c r="H140" s="616">
        <v>3</v>
      </c>
      <c r="I140" s="616">
        <v>1</v>
      </c>
      <c r="J140" s="616">
        <v>2</v>
      </c>
      <c r="K140" s="616">
        <v>2</v>
      </c>
      <c r="L140" s="616" t="s">
        <v>28</v>
      </c>
      <c r="M140" s="616">
        <v>2</v>
      </c>
      <c r="N140" s="616" t="s">
        <v>28</v>
      </c>
      <c r="O140" s="616" t="s">
        <v>28</v>
      </c>
      <c r="P140" s="616" t="s">
        <v>28</v>
      </c>
      <c r="Q140" s="616">
        <v>2</v>
      </c>
      <c r="R140" s="616">
        <v>3</v>
      </c>
      <c r="S140" s="616">
        <v>2</v>
      </c>
      <c r="T140" s="616" t="s">
        <v>28</v>
      </c>
    </row>
    <row r="141" spans="1:20" ht="15.75">
      <c r="A141" s="895"/>
      <c r="B141" s="895"/>
      <c r="C141" s="895"/>
      <c r="D141" s="167" t="s">
        <v>4929</v>
      </c>
      <c r="E141" s="600" t="s">
        <v>4930</v>
      </c>
      <c r="F141" s="615"/>
      <c r="G141" s="616">
        <v>3</v>
      </c>
      <c r="H141" s="616">
        <v>3</v>
      </c>
      <c r="I141" s="616">
        <v>1</v>
      </c>
      <c r="J141" s="616">
        <v>2</v>
      </c>
      <c r="K141" s="616">
        <v>2</v>
      </c>
      <c r="L141" s="616" t="s">
        <v>28</v>
      </c>
      <c r="M141" s="616">
        <v>2</v>
      </c>
      <c r="N141" s="616" t="s">
        <v>28</v>
      </c>
      <c r="O141" s="616" t="s">
        <v>28</v>
      </c>
      <c r="P141" s="616" t="s">
        <v>28</v>
      </c>
      <c r="Q141" s="616">
        <v>2</v>
      </c>
      <c r="R141" s="616">
        <v>3</v>
      </c>
      <c r="S141" s="616">
        <v>2</v>
      </c>
      <c r="T141" s="616">
        <v>2</v>
      </c>
    </row>
    <row r="142" spans="1:20" ht="15" customHeight="1">
      <c r="A142" s="895"/>
      <c r="B142" s="895"/>
      <c r="C142" s="895"/>
      <c r="D142" s="167" t="s">
        <v>4931</v>
      </c>
      <c r="E142" s="600" t="s">
        <v>4932</v>
      </c>
      <c r="F142" s="615"/>
      <c r="G142" s="616">
        <v>3</v>
      </c>
      <c r="H142" s="616">
        <v>3</v>
      </c>
      <c r="I142" s="616">
        <v>1</v>
      </c>
      <c r="J142" s="616">
        <v>2</v>
      </c>
      <c r="K142" s="616">
        <v>2</v>
      </c>
      <c r="L142" s="616" t="s">
        <v>28</v>
      </c>
      <c r="M142" s="616">
        <v>2</v>
      </c>
      <c r="N142" s="616" t="s">
        <v>28</v>
      </c>
      <c r="O142" s="616" t="s">
        <v>28</v>
      </c>
      <c r="P142" s="616" t="s">
        <v>28</v>
      </c>
      <c r="Q142" s="616">
        <v>2</v>
      </c>
      <c r="R142" s="616">
        <v>3</v>
      </c>
      <c r="S142" s="616">
        <v>2</v>
      </c>
      <c r="T142" s="616">
        <v>1</v>
      </c>
    </row>
    <row r="143" spans="1:20" ht="30">
      <c r="A143" s="895"/>
      <c r="B143" s="895"/>
      <c r="C143" s="895"/>
      <c r="D143" s="167" t="s">
        <v>321</v>
      </c>
      <c r="E143" s="600" t="s">
        <v>4933</v>
      </c>
      <c r="F143" s="615"/>
      <c r="G143" s="616">
        <v>3</v>
      </c>
      <c r="H143" s="616">
        <v>3</v>
      </c>
      <c r="I143" s="616">
        <v>1</v>
      </c>
      <c r="J143" s="616">
        <v>2</v>
      </c>
      <c r="K143" s="616">
        <v>2</v>
      </c>
      <c r="L143" s="616" t="s">
        <v>28</v>
      </c>
      <c r="M143" s="616">
        <v>2</v>
      </c>
      <c r="N143" s="616" t="s">
        <v>28</v>
      </c>
      <c r="O143" s="616" t="s">
        <v>28</v>
      </c>
      <c r="P143" s="616" t="s">
        <v>28</v>
      </c>
      <c r="Q143" s="616">
        <v>2</v>
      </c>
      <c r="R143" s="616">
        <v>3</v>
      </c>
      <c r="S143" s="616">
        <v>2</v>
      </c>
      <c r="T143" s="616">
        <v>1</v>
      </c>
    </row>
    <row r="144" spans="1:20" ht="15" customHeight="1">
      <c r="A144" s="895"/>
      <c r="B144" s="895"/>
      <c r="C144" s="895"/>
      <c r="D144" s="615"/>
      <c r="E144" s="619"/>
      <c r="F144" s="615"/>
      <c r="G144" s="618">
        <f>AVERAGE(G139:G143)</f>
        <v>3</v>
      </c>
      <c r="H144" s="618">
        <f t="shared" ref="H144:T144" si="22">AVERAGE(H139:H143)</f>
        <v>3</v>
      </c>
      <c r="I144" s="618">
        <f t="shared" si="22"/>
        <v>1</v>
      </c>
      <c r="J144" s="618">
        <f t="shared" si="22"/>
        <v>2</v>
      </c>
      <c r="K144" s="618">
        <f t="shared" si="22"/>
        <v>1.8</v>
      </c>
      <c r="L144" s="618">
        <v>0</v>
      </c>
      <c r="M144" s="618">
        <f t="shared" si="22"/>
        <v>2</v>
      </c>
      <c r="N144" s="618">
        <f t="shared" si="22"/>
        <v>1</v>
      </c>
      <c r="O144" s="618">
        <f t="shared" si="22"/>
        <v>1</v>
      </c>
      <c r="P144" s="618">
        <f t="shared" si="22"/>
        <v>1</v>
      </c>
      <c r="Q144" s="618">
        <f t="shared" si="22"/>
        <v>2</v>
      </c>
      <c r="R144" s="618">
        <f t="shared" si="22"/>
        <v>3</v>
      </c>
      <c r="S144" s="618">
        <f t="shared" si="22"/>
        <v>1.8</v>
      </c>
      <c r="T144" s="618">
        <f t="shared" si="22"/>
        <v>1.3333333333333333</v>
      </c>
    </row>
    <row r="145" spans="1:20" ht="30">
      <c r="A145" s="895" t="s">
        <v>323</v>
      </c>
      <c r="B145" s="895" t="s">
        <v>4934</v>
      </c>
      <c r="C145" s="895" t="s">
        <v>4935</v>
      </c>
      <c r="D145" s="167" t="s">
        <v>4936</v>
      </c>
      <c r="E145" s="623" t="s">
        <v>4937</v>
      </c>
      <c r="F145" s="615"/>
      <c r="G145" s="616">
        <v>3</v>
      </c>
      <c r="H145" s="616">
        <v>3</v>
      </c>
      <c r="I145" s="616">
        <v>3</v>
      </c>
      <c r="J145" s="616">
        <v>2</v>
      </c>
      <c r="K145" s="616" t="s">
        <v>28</v>
      </c>
      <c r="L145" s="616" t="s">
        <v>28</v>
      </c>
      <c r="M145" s="616" t="s">
        <v>28</v>
      </c>
      <c r="N145" s="616" t="s">
        <v>28</v>
      </c>
      <c r="O145" s="616">
        <v>2</v>
      </c>
      <c r="P145" s="616" t="s">
        <v>28</v>
      </c>
      <c r="Q145" s="616" t="s">
        <v>28</v>
      </c>
      <c r="R145" s="616">
        <v>3</v>
      </c>
      <c r="S145" s="616">
        <v>3</v>
      </c>
      <c r="T145" s="616">
        <v>3</v>
      </c>
    </row>
    <row r="146" spans="1:20" ht="15.75">
      <c r="A146" s="895"/>
      <c r="B146" s="895"/>
      <c r="C146" s="895"/>
      <c r="D146" s="167" t="s">
        <v>4938</v>
      </c>
      <c r="E146" s="623" t="s">
        <v>4939</v>
      </c>
      <c r="F146" s="615"/>
      <c r="G146" s="616">
        <v>3</v>
      </c>
      <c r="H146" s="616">
        <v>3</v>
      </c>
      <c r="I146" s="616">
        <v>3</v>
      </c>
      <c r="J146" s="616">
        <v>2</v>
      </c>
      <c r="K146" s="616" t="s">
        <v>28</v>
      </c>
      <c r="L146" s="616" t="s">
        <v>28</v>
      </c>
      <c r="M146" s="616" t="s">
        <v>28</v>
      </c>
      <c r="N146" s="616" t="s">
        <v>28</v>
      </c>
      <c r="O146" s="616">
        <v>2</v>
      </c>
      <c r="P146" s="616" t="s">
        <v>28</v>
      </c>
      <c r="Q146" s="616" t="s">
        <v>28</v>
      </c>
      <c r="R146" s="616" t="s">
        <v>28</v>
      </c>
      <c r="S146" s="616">
        <v>3</v>
      </c>
      <c r="T146" s="616">
        <v>3</v>
      </c>
    </row>
    <row r="147" spans="1:20" ht="30">
      <c r="A147" s="895"/>
      <c r="B147" s="895"/>
      <c r="C147" s="895"/>
      <c r="D147" s="167" t="s">
        <v>4940</v>
      </c>
      <c r="E147" s="623" t="s">
        <v>4941</v>
      </c>
      <c r="F147" s="615"/>
      <c r="G147" s="616">
        <v>3</v>
      </c>
      <c r="H147" s="616">
        <v>3</v>
      </c>
      <c r="I147" s="616">
        <v>3</v>
      </c>
      <c r="J147" s="616" t="s">
        <v>28</v>
      </c>
      <c r="K147" s="616" t="s">
        <v>28</v>
      </c>
      <c r="L147" s="616" t="s">
        <v>28</v>
      </c>
      <c r="M147" s="616" t="s">
        <v>28</v>
      </c>
      <c r="N147" s="616" t="s">
        <v>28</v>
      </c>
      <c r="O147" s="616" t="s">
        <v>28</v>
      </c>
      <c r="P147" s="616" t="s">
        <v>28</v>
      </c>
      <c r="Q147" s="616" t="s">
        <v>28</v>
      </c>
      <c r="R147" s="616" t="s">
        <v>28</v>
      </c>
      <c r="S147" s="616">
        <v>3</v>
      </c>
      <c r="T147" s="616">
        <v>3</v>
      </c>
    </row>
    <row r="148" spans="1:20" ht="30">
      <c r="A148" s="895"/>
      <c r="B148" s="895"/>
      <c r="C148" s="895"/>
      <c r="D148" s="167" t="s">
        <v>4942</v>
      </c>
      <c r="E148" s="623" t="s">
        <v>4943</v>
      </c>
      <c r="F148" s="615"/>
      <c r="G148" s="616">
        <v>3</v>
      </c>
      <c r="H148" s="616">
        <v>3</v>
      </c>
      <c r="I148" s="616">
        <v>3</v>
      </c>
      <c r="J148" s="616">
        <v>2</v>
      </c>
      <c r="K148" s="616">
        <v>3</v>
      </c>
      <c r="L148" s="616" t="s">
        <v>28</v>
      </c>
      <c r="M148" s="616" t="s">
        <v>28</v>
      </c>
      <c r="N148" s="616" t="s">
        <v>28</v>
      </c>
      <c r="O148" s="616" t="s">
        <v>28</v>
      </c>
      <c r="P148" s="616" t="s">
        <v>28</v>
      </c>
      <c r="Q148" s="616" t="s">
        <v>28</v>
      </c>
      <c r="R148" s="616">
        <v>3</v>
      </c>
      <c r="S148" s="616">
        <v>3</v>
      </c>
      <c r="T148" s="616">
        <v>3</v>
      </c>
    </row>
    <row r="149" spans="1:20" ht="15" customHeight="1">
      <c r="A149" s="895"/>
      <c r="B149" s="895"/>
      <c r="C149" s="895"/>
      <c r="D149" s="615"/>
      <c r="E149" s="619"/>
      <c r="F149" s="615"/>
      <c r="G149" s="621">
        <f>AVERAGE(G145:G148)</f>
        <v>3</v>
      </c>
      <c r="H149" s="621">
        <f t="shared" ref="H149:S149" si="23">AVERAGE(H145:H148)</f>
        <v>3</v>
      </c>
      <c r="I149" s="621">
        <f t="shared" si="23"/>
        <v>3</v>
      </c>
      <c r="J149" s="621">
        <f t="shared" si="23"/>
        <v>2</v>
      </c>
      <c r="K149" s="621">
        <f t="shared" si="23"/>
        <v>3</v>
      </c>
      <c r="L149" s="621">
        <v>0</v>
      </c>
      <c r="M149" s="621">
        <v>0</v>
      </c>
      <c r="N149" s="621">
        <v>0</v>
      </c>
      <c r="O149" s="621">
        <f t="shared" si="23"/>
        <v>2</v>
      </c>
      <c r="P149" s="621">
        <v>0</v>
      </c>
      <c r="Q149" s="621">
        <v>0</v>
      </c>
      <c r="R149" s="621">
        <f t="shared" si="23"/>
        <v>3</v>
      </c>
      <c r="S149" s="621">
        <f t="shared" si="23"/>
        <v>3</v>
      </c>
      <c r="T149" s="621">
        <f>AVERAGE(T145:T148)</f>
        <v>3</v>
      </c>
    </row>
    <row r="150" spans="1:20" ht="30">
      <c r="A150" s="895" t="s">
        <v>336</v>
      </c>
      <c r="B150" s="895" t="s">
        <v>4944</v>
      </c>
      <c r="C150" s="895" t="s">
        <v>4945</v>
      </c>
      <c r="D150" s="167" t="s">
        <v>4946</v>
      </c>
      <c r="E150" s="623" t="s">
        <v>4947</v>
      </c>
      <c r="F150" s="615"/>
      <c r="G150" s="616">
        <v>3</v>
      </c>
      <c r="H150" s="616">
        <v>3</v>
      </c>
      <c r="I150" s="616">
        <v>3</v>
      </c>
      <c r="J150" s="616">
        <v>2</v>
      </c>
      <c r="K150" s="616" t="s">
        <v>28</v>
      </c>
      <c r="L150" s="616" t="s">
        <v>28</v>
      </c>
      <c r="M150" s="616" t="s">
        <v>28</v>
      </c>
      <c r="N150" s="616" t="s">
        <v>28</v>
      </c>
      <c r="O150" s="616">
        <v>2</v>
      </c>
      <c r="P150" s="616" t="s">
        <v>28</v>
      </c>
      <c r="Q150" s="616" t="s">
        <v>28</v>
      </c>
      <c r="R150" s="616">
        <v>3</v>
      </c>
      <c r="S150" s="616">
        <v>3</v>
      </c>
      <c r="T150" s="616">
        <v>3</v>
      </c>
    </row>
    <row r="151" spans="1:20" ht="15.75">
      <c r="A151" s="895"/>
      <c r="B151" s="895"/>
      <c r="C151" s="895"/>
      <c r="D151" s="167" t="s">
        <v>4948</v>
      </c>
      <c r="E151" s="623" t="s">
        <v>4949</v>
      </c>
      <c r="F151" s="615"/>
      <c r="G151" s="616">
        <v>3</v>
      </c>
      <c r="H151" s="616">
        <v>3</v>
      </c>
      <c r="I151" s="616">
        <v>3</v>
      </c>
      <c r="J151" s="616">
        <v>2</v>
      </c>
      <c r="K151" s="616" t="s">
        <v>28</v>
      </c>
      <c r="L151" s="616" t="s">
        <v>28</v>
      </c>
      <c r="M151" s="616"/>
      <c r="N151" s="616" t="s">
        <v>28</v>
      </c>
      <c r="O151" s="616">
        <v>2</v>
      </c>
      <c r="P151" s="616" t="s">
        <v>28</v>
      </c>
      <c r="Q151" s="616" t="s">
        <v>28</v>
      </c>
      <c r="R151" s="616" t="s">
        <v>28</v>
      </c>
      <c r="S151" s="616">
        <v>3</v>
      </c>
      <c r="T151" s="616">
        <v>3</v>
      </c>
    </row>
    <row r="152" spans="1:20" ht="15.75">
      <c r="A152" s="895"/>
      <c r="B152" s="895"/>
      <c r="C152" s="895"/>
      <c r="D152" s="167" t="s">
        <v>4950</v>
      </c>
      <c r="E152" s="623" t="s">
        <v>4951</v>
      </c>
      <c r="F152" s="615"/>
      <c r="G152" s="616">
        <v>3</v>
      </c>
      <c r="H152" s="616">
        <v>3</v>
      </c>
      <c r="I152" s="616">
        <v>3</v>
      </c>
      <c r="J152" s="616" t="s">
        <v>28</v>
      </c>
      <c r="K152" s="616" t="s">
        <v>28</v>
      </c>
      <c r="L152" s="616" t="s">
        <v>28</v>
      </c>
      <c r="M152" s="616" t="s">
        <v>28</v>
      </c>
      <c r="N152" s="616" t="s">
        <v>28</v>
      </c>
      <c r="O152" s="616" t="s">
        <v>28</v>
      </c>
      <c r="P152" s="616" t="s">
        <v>28</v>
      </c>
      <c r="Q152" s="616" t="s">
        <v>28</v>
      </c>
      <c r="R152" s="616" t="s">
        <v>28</v>
      </c>
      <c r="S152" s="616">
        <v>3</v>
      </c>
      <c r="T152" s="616">
        <v>3</v>
      </c>
    </row>
    <row r="153" spans="1:20" ht="30">
      <c r="A153" s="895"/>
      <c r="B153" s="895"/>
      <c r="C153" s="895"/>
      <c r="D153" s="167" t="s">
        <v>4952</v>
      </c>
      <c r="E153" s="623" t="s">
        <v>4953</v>
      </c>
      <c r="F153" s="615"/>
      <c r="G153" s="616">
        <v>3</v>
      </c>
      <c r="H153" s="616">
        <v>3</v>
      </c>
      <c r="I153" s="616">
        <v>3</v>
      </c>
      <c r="J153" s="616">
        <v>2</v>
      </c>
      <c r="K153" s="616">
        <v>3</v>
      </c>
      <c r="L153" s="616" t="s">
        <v>28</v>
      </c>
      <c r="M153" s="616" t="s">
        <v>28</v>
      </c>
      <c r="N153" s="616" t="s">
        <v>28</v>
      </c>
      <c r="O153" s="616" t="s">
        <v>28</v>
      </c>
      <c r="P153" s="616" t="s">
        <v>28</v>
      </c>
      <c r="Q153" s="616" t="s">
        <v>28</v>
      </c>
      <c r="R153" s="616">
        <v>3</v>
      </c>
      <c r="S153" s="616">
        <v>3</v>
      </c>
      <c r="T153" s="616">
        <v>3</v>
      </c>
    </row>
    <row r="154" spans="1:20" ht="15" customHeight="1">
      <c r="A154" s="895"/>
      <c r="B154" s="895"/>
      <c r="C154" s="895"/>
      <c r="D154" s="615"/>
      <c r="E154" s="619"/>
      <c r="F154" s="615"/>
      <c r="G154" s="624">
        <f>AVERAGE(G150:G153)</f>
        <v>3</v>
      </c>
      <c r="H154" s="624">
        <f t="shared" ref="H154:T154" si="24">AVERAGE(H150:H153)</f>
        <v>3</v>
      </c>
      <c r="I154" s="624">
        <f t="shared" si="24"/>
        <v>3</v>
      </c>
      <c r="J154" s="624">
        <f t="shared" si="24"/>
        <v>2</v>
      </c>
      <c r="K154" s="624">
        <f t="shared" si="24"/>
        <v>3</v>
      </c>
      <c r="L154" s="624">
        <v>0</v>
      </c>
      <c r="M154" s="624">
        <v>0</v>
      </c>
      <c r="N154" s="624">
        <v>0</v>
      </c>
      <c r="O154" s="624">
        <f t="shared" si="24"/>
        <v>2</v>
      </c>
      <c r="P154" s="624">
        <v>0</v>
      </c>
      <c r="Q154" s="624">
        <v>0</v>
      </c>
      <c r="R154" s="624">
        <f t="shared" si="24"/>
        <v>3</v>
      </c>
      <c r="S154" s="624">
        <f t="shared" si="24"/>
        <v>3</v>
      </c>
      <c r="T154" s="624">
        <f t="shared" si="24"/>
        <v>3</v>
      </c>
    </row>
    <row r="155" spans="1:20" ht="30">
      <c r="A155" s="895" t="s">
        <v>349</v>
      </c>
      <c r="B155" s="895" t="s">
        <v>4954</v>
      </c>
      <c r="C155" s="895" t="s">
        <v>4955</v>
      </c>
      <c r="D155" s="167" t="s">
        <v>4956</v>
      </c>
      <c r="E155" s="623" t="s">
        <v>4957</v>
      </c>
      <c r="F155" s="615"/>
      <c r="G155" s="616">
        <v>3</v>
      </c>
      <c r="H155" s="616">
        <v>3</v>
      </c>
      <c r="I155" s="616" t="s">
        <v>28</v>
      </c>
      <c r="J155" s="616">
        <v>2</v>
      </c>
      <c r="K155" s="616">
        <v>3</v>
      </c>
      <c r="L155" s="616" t="s">
        <v>28</v>
      </c>
      <c r="M155" s="616">
        <v>2</v>
      </c>
      <c r="N155" s="616">
        <v>1</v>
      </c>
      <c r="O155" s="616">
        <v>1</v>
      </c>
      <c r="P155" s="616">
        <v>1</v>
      </c>
      <c r="Q155" s="616">
        <v>2</v>
      </c>
      <c r="R155" s="616">
        <v>3</v>
      </c>
      <c r="S155" s="616">
        <v>1</v>
      </c>
      <c r="T155" s="616" t="s">
        <v>28</v>
      </c>
    </row>
    <row r="156" spans="1:20" ht="30">
      <c r="A156" s="895"/>
      <c r="B156" s="895"/>
      <c r="C156" s="895"/>
      <c r="D156" s="167" t="s">
        <v>4958</v>
      </c>
      <c r="E156" s="623" t="s">
        <v>4959</v>
      </c>
      <c r="F156" s="615"/>
      <c r="G156" s="616">
        <v>3</v>
      </c>
      <c r="H156" s="616">
        <v>3</v>
      </c>
      <c r="I156" s="616">
        <v>1</v>
      </c>
      <c r="J156" s="616">
        <v>2</v>
      </c>
      <c r="K156" s="616">
        <v>3</v>
      </c>
      <c r="L156" s="616" t="s">
        <v>28</v>
      </c>
      <c r="M156" s="616">
        <v>2</v>
      </c>
      <c r="N156" s="616" t="s">
        <v>28</v>
      </c>
      <c r="O156" s="616" t="s">
        <v>28</v>
      </c>
      <c r="P156" s="616" t="s">
        <v>28</v>
      </c>
      <c r="Q156" s="616">
        <v>2</v>
      </c>
      <c r="R156" s="616">
        <v>3</v>
      </c>
      <c r="S156" s="616">
        <v>2</v>
      </c>
      <c r="T156" s="616" t="s">
        <v>28</v>
      </c>
    </row>
    <row r="157" spans="1:20" ht="15.75">
      <c r="A157" s="895"/>
      <c r="B157" s="895"/>
      <c r="C157" s="895"/>
      <c r="D157" s="167" t="s">
        <v>4960</v>
      </c>
      <c r="E157" s="591" t="s">
        <v>4961</v>
      </c>
      <c r="F157" s="615"/>
      <c r="G157" s="616">
        <v>3</v>
      </c>
      <c r="H157" s="616">
        <v>3</v>
      </c>
      <c r="I157" s="616" t="s">
        <v>28</v>
      </c>
      <c r="J157" s="616">
        <v>2</v>
      </c>
      <c r="K157" s="616">
        <v>3</v>
      </c>
      <c r="L157" s="616" t="s">
        <v>28</v>
      </c>
      <c r="M157" s="616">
        <v>2</v>
      </c>
      <c r="N157" s="616" t="s">
        <v>28</v>
      </c>
      <c r="O157" s="616" t="s">
        <v>28</v>
      </c>
      <c r="P157" s="616" t="s">
        <v>28</v>
      </c>
      <c r="Q157" s="616">
        <v>2</v>
      </c>
      <c r="R157" s="616">
        <v>3</v>
      </c>
      <c r="S157" s="616">
        <v>2</v>
      </c>
      <c r="T157" s="616">
        <v>2</v>
      </c>
    </row>
    <row r="158" spans="1:20" ht="30">
      <c r="A158" s="895"/>
      <c r="B158" s="895"/>
      <c r="C158" s="895"/>
      <c r="D158" s="167" t="s">
        <v>4962</v>
      </c>
      <c r="E158" s="623" t="s">
        <v>4963</v>
      </c>
      <c r="F158" s="615"/>
      <c r="G158" s="616">
        <v>3</v>
      </c>
      <c r="H158" s="616">
        <v>3</v>
      </c>
      <c r="I158" s="616">
        <v>1</v>
      </c>
      <c r="J158" s="616">
        <v>2</v>
      </c>
      <c r="K158" s="616">
        <v>3</v>
      </c>
      <c r="L158" s="616" t="s">
        <v>28</v>
      </c>
      <c r="M158" s="616">
        <v>2</v>
      </c>
      <c r="N158" s="616" t="s">
        <v>28</v>
      </c>
      <c r="O158" s="616" t="s">
        <v>28</v>
      </c>
      <c r="P158" s="616" t="s">
        <v>28</v>
      </c>
      <c r="Q158" s="616">
        <v>2</v>
      </c>
      <c r="R158" s="616">
        <v>3</v>
      </c>
      <c r="S158" s="616">
        <v>2</v>
      </c>
      <c r="T158" s="616">
        <v>1</v>
      </c>
    </row>
    <row r="159" spans="1:20" ht="15" customHeight="1">
      <c r="A159" s="895"/>
      <c r="B159" s="895"/>
      <c r="C159" s="895"/>
      <c r="D159" s="615"/>
      <c r="E159" s="615"/>
      <c r="F159" s="615"/>
      <c r="G159" s="624">
        <f>AVERAGE(G155:G158)</f>
        <v>3</v>
      </c>
      <c r="H159" s="624">
        <f t="shared" ref="H159:R159" si="25">AVERAGE(H155:H158)</f>
        <v>3</v>
      </c>
      <c r="I159" s="624">
        <f t="shared" si="25"/>
        <v>1</v>
      </c>
      <c r="J159" s="624">
        <f t="shared" si="25"/>
        <v>2</v>
      </c>
      <c r="K159" s="624">
        <f t="shared" si="25"/>
        <v>3</v>
      </c>
      <c r="L159" s="624">
        <v>0</v>
      </c>
      <c r="M159" s="624">
        <f t="shared" si="25"/>
        <v>2</v>
      </c>
      <c r="N159" s="624">
        <f t="shared" si="25"/>
        <v>1</v>
      </c>
      <c r="O159" s="624">
        <f t="shared" si="25"/>
        <v>1</v>
      </c>
      <c r="P159" s="624">
        <f t="shared" si="25"/>
        <v>1</v>
      </c>
      <c r="Q159" s="624">
        <f t="shared" si="25"/>
        <v>2</v>
      </c>
      <c r="R159" s="624">
        <f t="shared" si="25"/>
        <v>3</v>
      </c>
      <c r="S159" s="624">
        <v>2</v>
      </c>
      <c r="T159" s="624">
        <v>1</v>
      </c>
    </row>
    <row r="160" spans="1:20" ht="45">
      <c r="A160" s="1160" t="s">
        <v>359</v>
      </c>
      <c r="B160" s="908" t="s">
        <v>4964</v>
      </c>
      <c r="C160" s="908" t="s">
        <v>361</v>
      </c>
      <c r="D160" s="625" t="s">
        <v>1024</v>
      </c>
      <c r="E160" s="626" t="s">
        <v>4965</v>
      </c>
      <c r="F160" s="625"/>
      <c r="G160" s="616">
        <v>3</v>
      </c>
      <c r="H160" s="616">
        <v>3</v>
      </c>
      <c r="I160" s="616">
        <v>3</v>
      </c>
      <c r="J160" s="616">
        <v>3</v>
      </c>
      <c r="K160" s="616"/>
      <c r="L160" s="616"/>
      <c r="M160" s="616"/>
      <c r="N160" s="616"/>
      <c r="O160" s="616"/>
      <c r="P160" s="616"/>
      <c r="Q160" s="616"/>
      <c r="R160" s="616">
        <v>3</v>
      </c>
      <c r="S160" s="616">
        <v>3</v>
      </c>
      <c r="T160" s="616">
        <v>3</v>
      </c>
    </row>
    <row r="161" spans="1:20" ht="15.75">
      <c r="A161" s="1161"/>
      <c r="B161" s="909"/>
      <c r="C161" s="909"/>
      <c r="D161" s="625" t="s">
        <v>1026</v>
      </c>
      <c r="E161" s="625" t="s">
        <v>4966</v>
      </c>
      <c r="F161" s="625"/>
      <c r="G161" s="616">
        <v>3</v>
      </c>
      <c r="H161" s="616">
        <v>2</v>
      </c>
      <c r="I161" s="616">
        <v>3</v>
      </c>
      <c r="J161" s="616">
        <v>3</v>
      </c>
      <c r="K161" s="616"/>
      <c r="L161" s="616"/>
      <c r="M161" s="616"/>
      <c r="N161" s="616"/>
      <c r="O161" s="616"/>
      <c r="P161" s="616"/>
      <c r="Q161" s="616"/>
      <c r="R161" s="616">
        <v>2</v>
      </c>
      <c r="S161" s="616">
        <v>3</v>
      </c>
      <c r="T161" s="616">
        <v>3</v>
      </c>
    </row>
    <row r="162" spans="1:20" ht="30">
      <c r="A162" s="1161"/>
      <c r="B162" s="909"/>
      <c r="C162" s="909"/>
      <c r="D162" s="625" t="s">
        <v>1028</v>
      </c>
      <c r="E162" s="626" t="s">
        <v>4967</v>
      </c>
      <c r="F162" s="625"/>
      <c r="G162" s="616">
        <v>3</v>
      </c>
      <c r="H162" s="616">
        <v>3</v>
      </c>
      <c r="I162" s="616">
        <v>3</v>
      </c>
      <c r="J162" s="616">
        <v>2</v>
      </c>
      <c r="K162" s="616"/>
      <c r="L162" s="616"/>
      <c r="M162" s="616"/>
      <c r="N162" s="616"/>
      <c r="O162" s="616"/>
      <c r="P162" s="616"/>
      <c r="Q162" s="616"/>
      <c r="R162" s="616">
        <v>3</v>
      </c>
      <c r="S162" s="616">
        <v>3</v>
      </c>
      <c r="T162" s="616">
        <v>3</v>
      </c>
    </row>
    <row r="163" spans="1:20" ht="30">
      <c r="A163" s="1161"/>
      <c r="B163" s="909"/>
      <c r="C163" s="909"/>
      <c r="D163" s="625" t="s">
        <v>1030</v>
      </c>
      <c r="E163" s="626" t="s">
        <v>4968</v>
      </c>
      <c r="F163" s="625"/>
      <c r="G163" s="616">
        <v>3</v>
      </c>
      <c r="H163" s="616">
        <v>3</v>
      </c>
      <c r="I163" s="616">
        <v>3</v>
      </c>
      <c r="J163" s="616">
        <v>2</v>
      </c>
      <c r="K163" s="616"/>
      <c r="L163" s="616"/>
      <c r="M163" s="616"/>
      <c r="N163" s="616"/>
      <c r="O163" s="616"/>
      <c r="P163" s="616"/>
      <c r="Q163" s="616"/>
      <c r="R163" s="616">
        <v>2</v>
      </c>
      <c r="S163" s="616">
        <v>3</v>
      </c>
      <c r="T163" s="616">
        <v>3</v>
      </c>
    </row>
    <row r="164" spans="1:20" ht="15.75">
      <c r="A164" s="1161"/>
      <c r="B164" s="909"/>
      <c r="C164" s="909"/>
      <c r="D164" s="625" t="s">
        <v>1032</v>
      </c>
      <c r="E164" s="625" t="s">
        <v>4969</v>
      </c>
      <c r="F164" s="625"/>
      <c r="G164" s="616">
        <v>3</v>
      </c>
      <c r="H164" s="616">
        <v>3</v>
      </c>
      <c r="I164" s="616">
        <v>3</v>
      </c>
      <c r="J164" s="616"/>
      <c r="K164" s="616"/>
      <c r="L164" s="616"/>
      <c r="M164" s="616"/>
      <c r="N164" s="616"/>
      <c r="O164" s="616"/>
      <c r="P164" s="616"/>
      <c r="Q164" s="616"/>
      <c r="R164" s="616">
        <v>3</v>
      </c>
      <c r="S164" s="616">
        <v>3</v>
      </c>
      <c r="T164" s="616">
        <v>3</v>
      </c>
    </row>
    <row r="165" spans="1:20" ht="15.75">
      <c r="A165" s="1162"/>
      <c r="B165" s="910"/>
      <c r="C165" s="910"/>
      <c r="D165" s="625"/>
      <c r="E165" s="625"/>
      <c r="F165" s="625"/>
      <c r="G165" s="624">
        <f>AVERAGE(G160:G164)</f>
        <v>3</v>
      </c>
      <c r="H165" s="624">
        <v>3</v>
      </c>
      <c r="I165" s="624">
        <f t="shared" ref="I165:T165" si="26">AVERAGE(I160:I164)</f>
        <v>3</v>
      </c>
      <c r="J165" s="624">
        <v>2</v>
      </c>
      <c r="K165" s="624"/>
      <c r="L165" s="624"/>
      <c r="M165" s="624"/>
      <c r="N165" s="624"/>
      <c r="O165" s="624"/>
      <c r="P165" s="624"/>
      <c r="Q165" s="624"/>
      <c r="R165" s="624">
        <v>3</v>
      </c>
      <c r="S165" s="624">
        <f t="shared" si="26"/>
        <v>3</v>
      </c>
      <c r="T165" s="624">
        <f t="shared" si="26"/>
        <v>3</v>
      </c>
    </row>
    <row r="166" spans="1:20" ht="45" customHeight="1">
      <c r="A166" s="1160" t="s">
        <v>372</v>
      </c>
      <c r="B166" s="908" t="s">
        <v>4970</v>
      </c>
      <c r="C166" s="1165" t="s">
        <v>4971</v>
      </c>
      <c r="D166" s="625" t="s">
        <v>362</v>
      </c>
      <c r="E166" s="626" t="s">
        <v>4972</v>
      </c>
      <c r="F166" s="625"/>
      <c r="G166" s="616">
        <v>3</v>
      </c>
      <c r="H166" s="616">
        <v>3</v>
      </c>
      <c r="I166" s="616">
        <v>1</v>
      </c>
      <c r="J166" s="616">
        <v>2</v>
      </c>
      <c r="K166" s="616">
        <v>1</v>
      </c>
      <c r="L166" s="616"/>
      <c r="M166" s="616">
        <v>2</v>
      </c>
      <c r="N166" s="616"/>
      <c r="O166" s="616"/>
      <c r="P166" s="616"/>
      <c r="Q166" s="616"/>
      <c r="R166" s="616"/>
      <c r="S166" s="616"/>
      <c r="T166" s="616"/>
    </row>
    <row r="167" spans="1:20" ht="30">
      <c r="A167" s="1161"/>
      <c r="B167" s="909"/>
      <c r="C167" s="1166"/>
      <c r="D167" s="625" t="s">
        <v>364</v>
      </c>
      <c r="E167" s="626" t="s">
        <v>4973</v>
      </c>
      <c r="F167" s="625"/>
      <c r="G167" s="616">
        <v>3</v>
      </c>
      <c r="H167" s="616">
        <v>3</v>
      </c>
      <c r="I167" s="616">
        <v>1</v>
      </c>
      <c r="J167" s="616">
        <v>2</v>
      </c>
      <c r="K167" s="616">
        <v>2</v>
      </c>
      <c r="L167" s="616"/>
      <c r="M167" s="616">
        <v>2</v>
      </c>
      <c r="N167" s="616"/>
      <c r="O167" s="616"/>
      <c r="P167" s="616"/>
      <c r="Q167" s="616"/>
      <c r="R167" s="616"/>
      <c r="S167" s="616"/>
      <c r="T167" s="616"/>
    </row>
    <row r="168" spans="1:20" ht="15.75">
      <c r="A168" s="1161"/>
      <c r="B168" s="909"/>
      <c r="C168" s="1166"/>
      <c r="D168" s="625" t="s">
        <v>366</v>
      </c>
      <c r="E168" s="625" t="s">
        <v>4974</v>
      </c>
      <c r="F168" s="625"/>
      <c r="G168" s="616">
        <v>3</v>
      </c>
      <c r="H168" s="616">
        <v>3</v>
      </c>
      <c r="I168" s="616">
        <v>1</v>
      </c>
      <c r="J168" s="616">
        <v>2</v>
      </c>
      <c r="K168" s="616">
        <v>2</v>
      </c>
      <c r="L168" s="616"/>
      <c r="M168" s="616">
        <v>2</v>
      </c>
      <c r="N168" s="616"/>
      <c r="O168" s="616"/>
      <c r="P168" s="616"/>
      <c r="Q168" s="616"/>
      <c r="R168" s="616"/>
      <c r="S168" s="616"/>
      <c r="T168" s="616"/>
    </row>
    <row r="169" spans="1:20" ht="15.75">
      <c r="A169" s="1161"/>
      <c r="B169" s="909"/>
      <c r="C169" s="1166"/>
      <c r="D169" s="625" t="s">
        <v>368</v>
      </c>
      <c r="E169" s="625" t="s">
        <v>4975</v>
      </c>
      <c r="F169" s="625"/>
      <c r="G169" s="616">
        <v>3</v>
      </c>
      <c r="H169" s="616">
        <v>3</v>
      </c>
      <c r="I169" s="616">
        <v>1</v>
      </c>
      <c r="J169" s="616">
        <v>2</v>
      </c>
      <c r="K169" s="616">
        <v>2</v>
      </c>
      <c r="L169" s="616"/>
      <c r="M169" s="616">
        <v>2</v>
      </c>
      <c r="N169" s="616"/>
      <c r="O169" s="616"/>
      <c r="P169" s="616"/>
      <c r="Q169" s="616"/>
      <c r="R169" s="616"/>
      <c r="S169" s="616"/>
      <c r="T169" s="616"/>
    </row>
    <row r="170" spans="1:20" ht="15.75">
      <c r="A170" s="1161"/>
      <c r="B170" s="909"/>
      <c r="C170" s="1166"/>
      <c r="D170" s="625" t="s">
        <v>370</v>
      </c>
      <c r="E170" s="625" t="s">
        <v>4976</v>
      </c>
      <c r="F170" s="625"/>
      <c r="G170" s="616">
        <v>3</v>
      </c>
      <c r="H170" s="616">
        <v>3</v>
      </c>
      <c r="I170" s="616">
        <v>1</v>
      </c>
      <c r="J170" s="616">
        <v>2</v>
      </c>
      <c r="K170" s="616">
        <v>2</v>
      </c>
      <c r="L170" s="616"/>
      <c r="M170" s="616">
        <v>2</v>
      </c>
      <c r="N170" s="616"/>
      <c r="O170" s="616"/>
      <c r="P170" s="616"/>
      <c r="Q170" s="616"/>
      <c r="R170" s="616"/>
      <c r="S170" s="616"/>
      <c r="T170" s="616"/>
    </row>
    <row r="171" spans="1:20" ht="15.75">
      <c r="A171" s="1162"/>
      <c r="B171" s="910"/>
      <c r="C171" s="1167"/>
      <c r="D171" s="625"/>
      <c r="E171" s="625"/>
      <c r="F171" s="625"/>
      <c r="G171" s="624">
        <f>AVERAGE(G166:G170)</f>
        <v>3</v>
      </c>
      <c r="H171" s="624">
        <f t="shared" ref="H171:M171" si="27">AVERAGE(H166:H170)</f>
        <v>3</v>
      </c>
      <c r="I171" s="624">
        <f t="shared" si="27"/>
        <v>1</v>
      </c>
      <c r="J171" s="624">
        <f t="shared" si="27"/>
        <v>2</v>
      </c>
      <c r="K171" s="624">
        <v>2</v>
      </c>
      <c r="L171" s="624"/>
      <c r="M171" s="624">
        <f t="shared" si="27"/>
        <v>2</v>
      </c>
      <c r="N171" s="624"/>
      <c r="O171" s="624"/>
      <c r="P171" s="624"/>
      <c r="Q171" s="624"/>
      <c r="R171" s="624"/>
      <c r="S171" s="624"/>
      <c r="T171" s="624"/>
    </row>
    <row r="172" spans="1:20" ht="30">
      <c r="A172" s="1160" t="s">
        <v>385</v>
      </c>
      <c r="B172" s="908" t="s">
        <v>4977</v>
      </c>
      <c r="C172" s="908" t="s">
        <v>4978</v>
      </c>
      <c r="D172" s="625" t="s">
        <v>375</v>
      </c>
      <c r="E172" s="626" t="s">
        <v>4979</v>
      </c>
      <c r="F172" s="625"/>
      <c r="G172" s="616">
        <v>3</v>
      </c>
      <c r="H172" s="616">
        <v>1</v>
      </c>
      <c r="I172" s="616">
        <v>3</v>
      </c>
      <c r="J172" s="616"/>
      <c r="K172" s="616"/>
      <c r="L172" s="616"/>
      <c r="M172" s="616"/>
      <c r="N172" s="616"/>
      <c r="O172" s="616"/>
      <c r="P172" s="616"/>
      <c r="Q172" s="616">
        <v>1</v>
      </c>
      <c r="R172" s="616"/>
      <c r="S172" s="616">
        <v>3</v>
      </c>
      <c r="T172" s="616">
        <v>2</v>
      </c>
    </row>
    <row r="173" spans="1:20" ht="15.75">
      <c r="A173" s="1161"/>
      <c r="B173" s="909"/>
      <c r="C173" s="909"/>
      <c r="D173" s="625" t="s">
        <v>377</v>
      </c>
      <c r="E173" s="625" t="s">
        <v>4980</v>
      </c>
      <c r="F173" s="625"/>
      <c r="G173" s="616">
        <v>1</v>
      </c>
      <c r="H173" s="616">
        <v>2</v>
      </c>
      <c r="I173" s="616">
        <v>3</v>
      </c>
      <c r="J173" s="616">
        <v>1</v>
      </c>
      <c r="K173" s="616">
        <v>1</v>
      </c>
      <c r="L173" s="616"/>
      <c r="M173" s="616"/>
      <c r="N173" s="616"/>
      <c r="O173" s="616"/>
      <c r="P173" s="616"/>
      <c r="Q173" s="616">
        <v>2</v>
      </c>
      <c r="R173" s="616"/>
      <c r="S173" s="616">
        <v>3</v>
      </c>
      <c r="T173" s="616">
        <v>2</v>
      </c>
    </row>
    <row r="174" spans="1:20" ht="15.75">
      <c r="A174" s="1161"/>
      <c r="B174" s="909"/>
      <c r="C174" s="909"/>
      <c r="D174" s="625" t="s">
        <v>379</v>
      </c>
      <c r="E174" s="625" t="s">
        <v>4981</v>
      </c>
      <c r="F174" s="625"/>
      <c r="G174" s="616">
        <v>3</v>
      </c>
      <c r="H174" s="616">
        <v>2</v>
      </c>
      <c r="I174" s="616">
        <v>3</v>
      </c>
      <c r="J174" s="616"/>
      <c r="K174" s="616"/>
      <c r="L174" s="616"/>
      <c r="M174" s="616"/>
      <c r="N174" s="616"/>
      <c r="O174" s="616"/>
      <c r="P174" s="616"/>
      <c r="Q174" s="616">
        <v>2</v>
      </c>
      <c r="R174" s="616"/>
      <c r="S174" s="616">
        <v>3</v>
      </c>
      <c r="T174" s="616">
        <v>2</v>
      </c>
    </row>
    <row r="175" spans="1:20" ht="45">
      <c r="A175" s="1161"/>
      <c r="B175" s="909"/>
      <c r="C175" s="909"/>
      <c r="D175" s="625" t="s">
        <v>381</v>
      </c>
      <c r="E175" s="626" t="s">
        <v>4982</v>
      </c>
      <c r="F175" s="625"/>
      <c r="G175" s="616">
        <v>1</v>
      </c>
      <c r="H175" s="616">
        <v>3</v>
      </c>
      <c r="I175" s="616">
        <v>2</v>
      </c>
      <c r="J175" s="616">
        <v>2</v>
      </c>
      <c r="K175" s="616"/>
      <c r="L175" s="616"/>
      <c r="M175" s="616"/>
      <c r="N175" s="616"/>
      <c r="O175" s="616"/>
      <c r="P175" s="616"/>
      <c r="Q175" s="616">
        <v>2</v>
      </c>
      <c r="R175" s="616"/>
      <c r="S175" s="616">
        <v>3</v>
      </c>
      <c r="T175" s="616">
        <v>2</v>
      </c>
    </row>
    <row r="176" spans="1:20" ht="15.75">
      <c r="A176" s="1161"/>
      <c r="B176" s="909"/>
      <c r="C176" s="909"/>
      <c r="D176" s="625" t="s">
        <v>383</v>
      </c>
      <c r="E176" s="625" t="s">
        <v>4983</v>
      </c>
      <c r="F176" s="625"/>
      <c r="G176" s="616">
        <v>3</v>
      </c>
      <c r="H176" s="616">
        <v>2</v>
      </c>
      <c r="I176" s="616"/>
      <c r="J176" s="616"/>
      <c r="K176" s="616"/>
      <c r="L176" s="616"/>
      <c r="M176" s="616"/>
      <c r="N176" s="616"/>
      <c r="O176" s="616"/>
      <c r="P176" s="616"/>
      <c r="Q176" s="616">
        <v>1</v>
      </c>
      <c r="R176" s="616"/>
      <c r="S176" s="616">
        <v>3</v>
      </c>
      <c r="T176" s="616">
        <v>3</v>
      </c>
    </row>
    <row r="177" spans="1:20" ht="15.75">
      <c r="A177" s="1162"/>
      <c r="B177" s="910"/>
      <c r="C177" s="910"/>
      <c r="D177" s="625"/>
      <c r="E177" s="625"/>
      <c r="F177" s="625"/>
      <c r="G177" s="624">
        <v>2</v>
      </c>
      <c r="H177" s="624">
        <f t="shared" ref="H177:S177" si="28">AVERAGE(H172:H176)</f>
        <v>2</v>
      </c>
      <c r="I177" s="624">
        <v>3</v>
      </c>
      <c r="J177" s="624">
        <v>1</v>
      </c>
      <c r="K177" s="624">
        <f t="shared" si="28"/>
        <v>1</v>
      </c>
      <c r="L177" s="624"/>
      <c r="M177" s="624"/>
      <c r="N177" s="624"/>
      <c r="O177" s="624"/>
      <c r="P177" s="624"/>
      <c r="Q177" s="624">
        <v>2</v>
      </c>
      <c r="R177" s="624"/>
      <c r="S177" s="624">
        <f t="shared" si="28"/>
        <v>3</v>
      </c>
      <c r="T177" s="624">
        <v>2</v>
      </c>
    </row>
    <row r="178" spans="1:20" ht="45">
      <c r="A178" s="1160" t="s">
        <v>398</v>
      </c>
      <c r="B178" s="908" t="s">
        <v>4984</v>
      </c>
      <c r="C178" s="908" t="s">
        <v>1860</v>
      </c>
      <c r="D178" s="625" t="s">
        <v>388</v>
      </c>
      <c r="E178" s="626" t="s">
        <v>4985</v>
      </c>
      <c r="F178" s="625"/>
      <c r="G178" s="616">
        <v>3</v>
      </c>
      <c r="H178" s="616">
        <v>3</v>
      </c>
      <c r="I178" s="616"/>
      <c r="J178" s="616">
        <v>2</v>
      </c>
      <c r="K178" s="616">
        <v>1</v>
      </c>
      <c r="L178" s="616"/>
      <c r="M178" s="616">
        <v>2</v>
      </c>
      <c r="N178" s="616">
        <v>1</v>
      </c>
      <c r="O178" s="616">
        <v>1</v>
      </c>
      <c r="P178" s="616">
        <v>1</v>
      </c>
      <c r="Q178" s="616">
        <v>2</v>
      </c>
      <c r="R178" s="616">
        <v>3</v>
      </c>
      <c r="S178" s="616">
        <v>1</v>
      </c>
      <c r="T178" s="616"/>
    </row>
    <row r="179" spans="1:20" ht="30">
      <c r="A179" s="1161"/>
      <c r="B179" s="909"/>
      <c r="C179" s="909"/>
      <c r="D179" s="625" t="s">
        <v>390</v>
      </c>
      <c r="E179" s="626" t="s">
        <v>4986</v>
      </c>
      <c r="F179" s="625"/>
      <c r="G179" s="616">
        <v>3</v>
      </c>
      <c r="H179" s="616">
        <v>3</v>
      </c>
      <c r="I179" s="616">
        <v>1</v>
      </c>
      <c r="J179" s="616">
        <v>2</v>
      </c>
      <c r="K179" s="616">
        <v>2</v>
      </c>
      <c r="L179" s="616"/>
      <c r="M179" s="616">
        <v>2</v>
      </c>
      <c r="N179" s="616"/>
      <c r="O179" s="616"/>
      <c r="P179" s="616"/>
      <c r="Q179" s="616">
        <v>2</v>
      </c>
      <c r="R179" s="616">
        <v>3</v>
      </c>
      <c r="S179" s="616">
        <v>2</v>
      </c>
      <c r="T179" s="616"/>
    </row>
    <row r="180" spans="1:20" ht="15.75">
      <c r="A180" s="1161"/>
      <c r="B180" s="909"/>
      <c r="C180" s="909"/>
      <c r="D180" s="625" t="s">
        <v>392</v>
      </c>
      <c r="E180" s="625" t="s">
        <v>4987</v>
      </c>
      <c r="F180" s="625"/>
      <c r="G180" s="616">
        <v>3</v>
      </c>
      <c r="H180" s="616">
        <v>3</v>
      </c>
      <c r="I180" s="616">
        <v>1</v>
      </c>
      <c r="J180" s="616">
        <v>2</v>
      </c>
      <c r="K180" s="616">
        <v>2</v>
      </c>
      <c r="L180" s="616"/>
      <c r="M180" s="616">
        <v>2</v>
      </c>
      <c r="N180" s="616"/>
      <c r="O180" s="616"/>
      <c r="P180" s="616"/>
      <c r="Q180" s="616">
        <v>2</v>
      </c>
      <c r="R180" s="616">
        <v>3</v>
      </c>
      <c r="S180" s="616">
        <v>2</v>
      </c>
      <c r="T180" s="616">
        <v>2</v>
      </c>
    </row>
    <row r="181" spans="1:20" ht="30">
      <c r="A181" s="1161"/>
      <c r="B181" s="909"/>
      <c r="C181" s="909"/>
      <c r="D181" s="625" t="s">
        <v>394</v>
      </c>
      <c r="E181" s="626" t="s">
        <v>4988</v>
      </c>
      <c r="F181" s="625"/>
      <c r="G181" s="616">
        <v>3</v>
      </c>
      <c r="H181" s="616">
        <v>3</v>
      </c>
      <c r="I181" s="616">
        <v>1</v>
      </c>
      <c r="J181" s="616">
        <v>2</v>
      </c>
      <c r="K181" s="616">
        <v>2</v>
      </c>
      <c r="L181" s="616"/>
      <c r="M181" s="616">
        <v>2</v>
      </c>
      <c r="N181" s="616"/>
      <c r="O181" s="616"/>
      <c r="P181" s="616"/>
      <c r="Q181" s="616">
        <v>2</v>
      </c>
      <c r="R181" s="616">
        <v>3</v>
      </c>
      <c r="S181" s="616">
        <v>2</v>
      </c>
      <c r="T181" s="616">
        <v>1</v>
      </c>
    </row>
    <row r="182" spans="1:20" ht="15.75">
      <c r="A182" s="1161"/>
      <c r="B182" s="909"/>
      <c r="C182" s="909"/>
      <c r="D182" s="625" t="s">
        <v>396</v>
      </c>
      <c r="E182" s="625" t="s">
        <v>4989</v>
      </c>
      <c r="F182" s="625"/>
      <c r="G182" s="616">
        <v>3</v>
      </c>
      <c r="H182" s="616">
        <v>3</v>
      </c>
      <c r="I182" s="616">
        <v>1</v>
      </c>
      <c r="J182" s="616">
        <v>2</v>
      </c>
      <c r="K182" s="616">
        <v>2</v>
      </c>
      <c r="L182" s="616"/>
      <c r="M182" s="616">
        <v>2</v>
      </c>
      <c r="N182" s="616"/>
      <c r="O182" s="616"/>
      <c r="P182" s="616"/>
      <c r="Q182" s="616">
        <v>2</v>
      </c>
      <c r="R182" s="616">
        <v>3</v>
      </c>
      <c r="S182" s="616">
        <v>2</v>
      </c>
      <c r="T182" s="616">
        <v>1</v>
      </c>
    </row>
    <row r="183" spans="1:20" ht="15.75">
      <c r="A183" s="1162"/>
      <c r="B183" s="910"/>
      <c r="C183" s="910"/>
      <c r="D183" s="625"/>
      <c r="E183" s="625"/>
      <c r="F183" s="625"/>
      <c r="G183" s="624">
        <f>AVERAGE(G178:G182)</f>
        <v>3</v>
      </c>
      <c r="H183" s="624">
        <f t="shared" ref="H183:R183" si="29">AVERAGE(H178:H182)</f>
        <v>3</v>
      </c>
      <c r="I183" s="624">
        <f t="shared" si="29"/>
        <v>1</v>
      </c>
      <c r="J183" s="624">
        <f t="shared" si="29"/>
        <v>2</v>
      </c>
      <c r="K183" s="624">
        <v>2</v>
      </c>
      <c r="L183" s="624"/>
      <c r="M183" s="624">
        <f t="shared" si="29"/>
        <v>2</v>
      </c>
      <c r="N183" s="624">
        <f t="shared" si="29"/>
        <v>1</v>
      </c>
      <c r="O183" s="624">
        <f t="shared" si="29"/>
        <v>1</v>
      </c>
      <c r="P183" s="624">
        <f t="shared" si="29"/>
        <v>1</v>
      </c>
      <c r="Q183" s="624">
        <f t="shared" si="29"/>
        <v>2</v>
      </c>
      <c r="R183" s="624">
        <f t="shared" si="29"/>
        <v>3</v>
      </c>
      <c r="S183" s="624">
        <v>2</v>
      </c>
      <c r="T183" s="624"/>
    </row>
    <row r="184" spans="1:20" ht="15.75">
      <c r="A184" s="1160" t="s">
        <v>411</v>
      </c>
      <c r="B184" s="908" t="s">
        <v>4990</v>
      </c>
      <c r="C184" s="908" t="s">
        <v>4991</v>
      </c>
      <c r="D184" s="625" t="s">
        <v>401</v>
      </c>
      <c r="E184" s="625" t="s">
        <v>4992</v>
      </c>
      <c r="F184" s="625"/>
      <c r="G184" s="616">
        <v>3</v>
      </c>
      <c r="H184" s="616">
        <v>2</v>
      </c>
      <c r="I184" s="616">
        <v>1</v>
      </c>
      <c r="J184" s="616"/>
      <c r="K184" s="616"/>
      <c r="L184" s="616">
        <v>1</v>
      </c>
      <c r="M184" s="616"/>
      <c r="N184" s="616"/>
      <c r="O184" s="616"/>
      <c r="P184" s="616"/>
      <c r="Q184" s="616"/>
      <c r="R184" s="616">
        <v>1</v>
      </c>
      <c r="S184" s="616">
        <v>2</v>
      </c>
      <c r="T184" s="616"/>
    </row>
    <row r="185" spans="1:20" ht="15.75">
      <c r="A185" s="1161"/>
      <c r="B185" s="909"/>
      <c r="C185" s="909"/>
      <c r="D185" s="625" t="s">
        <v>403</v>
      </c>
      <c r="E185" s="625" t="s">
        <v>4993</v>
      </c>
      <c r="F185" s="625"/>
      <c r="G185" s="616">
        <v>3</v>
      </c>
      <c r="H185" s="616">
        <v>2</v>
      </c>
      <c r="I185" s="616">
        <v>1</v>
      </c>
      <c r="J185" s="616"/>
      <c r="K185" s="616">
        <v>2</v>
      </c>
      <c r="L185" s="616">
        <v>1</v>
      </c>
      <c r="M185" s="616"/>
      <c r="N185" s="616"/>
      <c r="O185" s="616"/>
      <c r="P185" s="616"/>
      <c r="Q185" s="616"/>
      <c r="R185" s="616">
        <v>1</v>
      </c>
      <c r="S185" s="616">
        <v>2</v>
      </c>
      <c r="T185" s="616"/>
    </row>
    <row r="186" spans="1:20" ht="15.75">
      <c r="A186" s="1161"/>
      <c r="B186" s="909"/>
      <c r="C186" s="909"/>
      <c r="D186" s="625" t="s">
        <v>405</v>
      </c>
      <c r="E186" s="625" t="s">
        <v>4994</v>
      </c>
      <c r="F186" s="625"/>
      <c r="G186" s="616">
        <v>3</v>
      </c>
      <c r="H186" s="616">
        <v>2</v>
      </c>
      <c r="I186" s="616">
        <v>1</v>
      </c>
      <c r="J186" s="616"/>
      <c r="K186" s="616">
        <v>2</v>
      </c>
      <c r="L186" s="616">
        <v>1</v>
      </c>
      <c r="M186" s="616"/>
      <c r="N186" s="616"/>
      <c r="O186" s="616"/>
      <c r="P186" s="616"/>
      <c r="Q186" s="616"/>
      <c r="R186" s="616">
        <v>1</v>
      </c>
      <c r="S186" s="616">
        <v>2</v>
      </c>
      <c r="T186" s="616"/>
    </row>
    <row r="187" spans="1:20" ht="15.75">
      <c r="A187" s="1161"/>
      <c r="B187" s="909"/>
      <c r="C187" s="909"/>
      <c r="D187" s="625" t="s">
        <v>407</v>
      </c>
      <c r="E187" s="625" t="s">
        <v>4995</v>
      </c>
      <c r="F187" s="625"/>
      <c r="G187" s="616">
        <v>3</v>
      </c>
      <c r="H187" s="616">
        <v>2</v>
      </c>
      <c r="I187" s="616">
        <v>1</v>
      </c>
      <c r="J187" s="616"/>
      <c r="K187" s="616">
        <v>2</v>
      </c>
      <c r="L187" s="616">
        <v>1</v>
      </c>
      <c r="M187" s="616"/>
      <c r="N187" s="616"/>
      <c r="O187" s="616"/>
      <c r="P187" s="616"/>
      <c r="Q187" s="616"/>
      <c r="R187" s="616">
        <v>1</v>
      </c>
      <c r="S187" s="616">
        <v>2</v>
      </c>
      <c r="T187" s="616"/>
    </row>
    <row r="188" spans="1:20" ht="15.75">
      <c r="A188" s="1161"/>
      <c r="B188" s="909"/>
      <c r="C188" s="909"/>
      <c r="D188" s="625" t="s">
        <v>409</v>
      </c>
      <c r="E188" s="625" t="s">
        <v>4996</v>
      </c>
      <c r="F188" s="625"/>
      <c r="G188" s="616">
        <v>3</v>
      </c>
      <c r="H188" s="616">
        <v>2</v>
      </c>
      <c r="I188" s="616">
        <v>1</v>
      </c>
      <c r="J188" s="616">
        <v>1</v>
      </c>
      <c r="K188" s="616">
        <v>2</v>
      </c>
      <c r="L188" s="616">
        <v>1</v>
      </c>
      <c r="M188" s="616"/>
      <c r="N188" s="616"/>
      <c r="O188" s="616"/>
      <c r="P188" s="616"/>
      <c r="Q188" s="616"/>
      <c r="R188" s="616">
        <v>1</v>
      </c>
      <c r="S188" s="616">
        <v>2</v>
      </c>
      <c r="T188" s="616"/>
    </row>
    <row r="189" spans="1:20" ht="15.75">
      <c r="A189" s="1162"/>
      <c r="B189" s="910"/>
      <c r="C189" s="910"/>
      <c r="D189" s="625"/>
      <c r="E189" s="625"/>
      <c r="F189" s="625"/>
      <c r="G189" s="624">
        <f>AVERAGE(G184:G188)</f>
        <v>3</v>
      </c>
      <c r="H189" s="624">
        <f t="shared" ref="H189:S189" si="30">AVERAGE(H184:H188)</f>
        <v>2</v>
      </c>
      <c r="I189" s="624">
        <f t="shared" si="30"/>
        <v>1</v>
      </c>
      <c r="J189" s="624">
        <f t="shared" si="30"/>
        <v>1</v>
      </c>
      <c r="K189" s="624">
        <f t="shared" si="30"/>
        <v>2</v>
      </c>
      <c r="L189" s="624">
        <f t="shared" si="30"/>
        <v>1</v>
      </c>
      <c r="M189" s="624"/>
      <c r="N189" s="624"/>
      <c r="O189" s="624"/>
      <c r="P189" s="624"/>
      <c r="Q189" s="624"/>
      <c r="R189" s="624">
        <f t="shared" si="30"/>
        <v>1</v>
      </c>
      <c r="S189" s="624">
        <f t="shared" si="30"/>
        <v>2</v>
      </c>
      <c r="T189" s="624"/>
    </row>
    <row r="190" spans="1:20" ht="15.75">
      <c r="A190" s="1160" t="s">
        <v>424</v>
      </c>
      <c r="B190" s="908" t="s">
        <v>4997</v>
      </c>
      <c r="C190" s="908" t="s">
        <v>4998</v>
      </c>
      <c r="D190" s="625" t="s">
        <v>414</v>
      </c>
      <c r="E190" s="625" t="s">
        <v>4999</v>
      </c>
      <c r="F190" s="625"/>
      <c r="G190" s="616">
        <v>3</v>
      </c>
      <c r="H190" s="616">
        <v>2</v>
      </c>
      <c r="I190" s="616">
        <v>1</v>
      </c>
      <c r="J190" s="616"/>
      <c r="K190" s="616"/>
      <c r="L190" s="616">
        <v>1</v>
      </c>
      <c r="M190" s="616"/>
      <c r="N190" s="616"/>
      <c r="O190" s="616"/>
      <c r="P190" s="616"/>
      <c r="Q190" s="616"/>
      <c r="R190" s="616">
        <v>1</v>
      </c>
      <c r="S190" s="616">
        <v>2</v>
      </c>
      <c r="T190" s="616"/>
    </row>
    <row r="191" spans="1:20" ht="15.75">
      <c r="A191" s="1161"/>
      <c r="B191" s="909"/>
      <c r="C191" s="909"/>
      <c r="D191" s="625" t="s">
        <v>416</v>
      </c>
      <c r="E191" s="625" t="s">
        <v>5000</v>
      </c>
      <c r="F191" s="625"/>
      <c r="G191" s="616">
        <v>3</v>
      </c>
      <c r="H191" s="616">
        <v>2</v>
      </c>
      <c r="I191" s="616">
        <v>1</v>
      </c>
      <c r="J191" s="616"/>
      <c r="K191" s="616">
        <v>2</v>
      </c>
      <c r="L191" s="616">
        <v>1</v>
      </c>
      <c r="M191" s="616"/>
      <c r="N191" s="616"/>
      <c r="O191" s="616"/>
      <c r="P191" s="616"/>
      <c r="Q191" s="616"/>
      <c r="R191" s="616">
        <v>1</v>
      </c>
      <c r="S191" s="616">
        <v>2</v>
      </c>
      <c r="T191" s="616"/>
    </row>
    <row r="192" spans="1:20" ht="15.75">
      <c r="A192" s="1161"/>
      <c r="B192" s="909"/>
      <c r="C192" s="909"/>
      <c r="D192" s="625" t="s">
        <v>418</v>
      </c>
      <c r="E192" s="625" t="s">
        <v>5001</v>
      </c>
      <c r="F192" s="625"/>
      <c r="G192" s="616">
        <v>3</v>
      </c>
      <c r="H192" s="616">
        <v>2</v>
      </c>
      <c r="I192" s="616">
        <v>1</v>
      </c>
      <c r="J192" s="616"/>
      <c r="K192" s="616">
        <v>2</v>
      </c>
      <c r="L192" s="616">
        <v>1</v>
      </c>
      <c r="M192" s="616"/>
      <c r="N192" s="616"/>
      <c r="O192" s="616"/>
      <c r="P192" s="616"/>
      <c r="Q192" s="616"/>
      <c r="R192" s="616">
        <v>1</v>
      </c>
      <c r="S192" s="616">
        <v>2</v>
      </c>
      <c r="T192" s="616"/>
    </row>
    <row r="193" spans="1:20" ht="15.75">
      <c r="A193" s="1161"/>
      <c r="B193" s="909"/>
      <c r="C193" s="909"/>
      <c r="D193" s="625" t="s">
        <v>420</v>
      </c>
      <c r="E193" s="625" t="s">
        <v>5002</v>
      </c>
      <c r="F193" s="625"/>
      <c r="G193" s="616">
        <v>3</v>
      </c>
      <c r="H193" s="616">
        <v>2</v>
      </c>
      <c r="I193" s="616">
        <v>1</v>
      </c>
      <c r="J193" s="616"/>
      <c r="K193" s="616">
        <v>2</v>
      </c>
      <c r="L193" s="616">
        <v>1</v>
      </c>
      <c r="M193" s="616"/>
      <c r="N193" s="616"/>
      <c r="O193" s="616"/>
      <c r="P193" s="616"/>
      <c r="Q193" s="616"/>
      <c r="R193" s="616">
        <v>1</v>
      </c>
      <c r="S193" s="616">
        <v>2</v>
      </c>
      <c r="T193" s="616"/>
    </row>
    <row r="194" spans="1:20" ht="30">
      <c r="A194" s="1161"/>
      <c r="B194" s="909"/>
      <c r="C194" s="909"/>
      <c r="D194" s="625" t="s">
        <v>422</v>
      </c>
      <c r="E194" s="626" t="s">
        <v>5003</v>
      </c>
      <c r="F194" s="625"/>
      <c r="G194" s="616">
        <v>3</v>
      </c>
      <c r="H194" s="616">
        <v>2</v>
      </c>
      <c r="I194" s="616">
        <v>1</v>
      </c>
      <c r="J194" s="616">
        <v>1</v>
      </c>
      <c r="K194" s="616">
        <v>2</v>
      </c>
      <c r="L194" s="616">
        <v>1</v>
      </c>
      <c r="M194" s="616"/>
      <c r="N194" s="616"/>
      <c r="O194" s="616"/>
      <c r="P194" s="616"/>
      <c r="Q194" s="616"/>
      <c r="R194" s="616">
        <v>1</v>
      </c>
      <c r="S194" s="616">
        <v>2</v>
      </c>
      <c r="T194" s="616"/>
    </row>
    <row r="195" spans="1:20" ht="15.75">
      <c r="A195" s="1162"/>
      <c r="B195" s="910"/>
      <c r="C195" s="910"/>
      <c r="D195" s="625"/>
      <c r="E195" s="625"/>
      <c r="F195" s="625"/>
      <c r="G195" s="624">
        <f>AVERAGE(G190:G194)</f>
        <v>3</v>
      </c>
      <c r="H195" s="624">
        <f t="shared" ref="H195:S195" si="31">AVERAGE(H190:H194)</f>
        <v>2</v>
      </c>
      <c r="I195" s="624">
        <f t="shared" si="31"/>
        <v>1</v>
      </c>
      <c r="J195" s="624">
        <f t="shared" si="31"/>
        <v>1</v>
      </c>
      <c r="K195" s="624">
        <f t="shared" si="31"/>
        <v>2</v>
      </c>
      <c r="L195" s="624">
        <f t="shared" si="31"/>
        <v>1</v>
      </c>
      <c r="M195" s="624"/>
      <c r="N195" s="624"/>
      <c r="O195" s="624"/>
      <c r="P195" s="624"/>
      <c r="Q195" s="624"/>
      <c r="R195" s="624">
        <f t="shared" si="31"/>
        <v>1</v>
      </c>
      <c r="S195" s="624">
        <f t="shared" si="31"/>
        <v>2</v>
      </c>
      <c r="T195" s="624"/>
    </row>
    <row r="196" spans="1:20" ht="30">
      <c r="A196" s="1163" t="s">
        <v>437</v>
      </c>
      <c r="B196" s="908" t="s">
        <v>5004</v>
      </c>
      <c r="C196" s="1165" t="s">
        <v>5005</v>
      </c>
      <c r="D196" s="625" t="s">
        <v>427</v>
      </c>
      <c r="E196" s="626" t="s">
        <v>5006</v>
      </c>
      <c r="F196" s="625"/>
      <c r="G196" s="616">
        <v>3</v>
      </c>
      <c r="H196" s="616">
        <v>3</v>
      </c>
      <c r="I196" s="616"/>
      <c r="J196" s="616">
        <v>2</v>
      </c>
      <c r="K196" s="616">
        <v>3</v>
      </c>
      <c r="L196" s="616"/>
      <c r="M196" s="616">
        <v>2</v>
      </c>
      <c r="N196" s="616">
        <v>1</v>
      </c>
      <c r="O196" s="616">
        <v>1</v>
      </c>
      <c r="P196" s="616">
        <v>1</v>
      </c>
      <c r="Q196" s="616">
        <v>2</v>
      </c>
      <c r="R196" s="616">
        <v>3</v>
      </c>
      <c r="S196" s="616">
        <v>1</v>
      </c>
      <c r="T196" s="616"/>
    </row>
    <row r="197" spans="1:20" ht="15.75">
      <c r="A197" s="1164"/>
      <c r="B197" s="909"/>
      <c r="C197" s="909"/>
      <c r="D197" s="625" t="s">
        <v>429</v>
      </c>
      <c r="E197" s="625" t="s">
        <v>5007</v>
      </c>
      <c r="F197" s="625"/>
      <c r="G197" s="616">
        <v>3</v>
      </c>
      <c r="H197" s="616">
        <v>3</v>
      </c>
      <c r="I197" s="616">
        <v>1</v>
      </c>
      <c r="J197" s="616">
        <v>2</v>
      </c>
      <c r="K197" s="616">
        <v>3</v>
      </c>
      <c r="L197" s="616"/>
      <c r="M197" s="616">
        <v>2</v>
      </c>
      <c r="N197" s="616"/>
      <c r="O197" s="616"/>
      <c r="P197" s="616"/>
      <c r="Q197" s="616">
        <v>2</v>
      </c>
      <c r="R197" s="616">
        <v>3</v>
      </c>
      <c r="S197" s="616">
        <v>2</v>
      </c>
      <c r="T197" s="616"/>
    </row>
    <row r="198" spans="1:20" ht="15.75">
      <c r="A198" s="1164"/>
      <c r="B198" s="909"/>
      <c r="C198" s="909"/>
      <c r="D198" s="625" t="s">
        <v>431</v>
      </c>
      <c r="E198" s="625" t="s">
        <v>5008</v>
      </c>
      <c r="F198" s="625"/>
      <c r="G198" s="616">
        <v>3</v>
      </c>
      <c r="H198" s="616">
        <v>3</v>
      </c>
      <c r="I198" s="616"/>
      <c r="J198" s="616">
        <v>2</v>
      </c>
      <c r="K198" s="616">
        <v>3</v>
      </c>
      <c r="L198" s="616"/>
      <c r="M198" s="616">
        <v>2</v>
      </c>
      <c r="N198" s="616"/>
      <c r="O198" s="616"/>
      <c r="P198" s="616"/>
      <c r="Q198" s="616">
        <v>2</v>
      </c>
      <c r="R198" s="616">
        <v>3</v>
      </c>
      <c r="S198" s="616">
        <v>2</v>
      </c>
      <c r="T198" s="616">
        <v>2</v>
      </c>
    </row>
    <row r="199" spans="1:20" ht="15.75">
      <c r="A199" s="1164"/>
      <c r="B199" s="909"/>
      <c r="C199" s="909"/>
      <c r="D199" s="625" t="s">
        <v>433</v>
      </c>
      <c r="E199" s="625" t="s">
        <v>5009</v>
      </c>
      <c r="F199" s="625"/>
      <c r="G199" s="616">
        <v>3</v>
      </c>
      <c r="H199" s="616">
        <v>3</v>
      </c>
      <c r="I199" s="616">
        <v>1</v>
      </c>
      <c r="J199" s="616">
        <v>2</v>
      </c>
      <c r="K199" s="616">
        <v>3</v>
      </c>
      <c r="L199" s="616"/>
      <c r="M199" s="616">
        <v>2</v>
      </c>
      <c r="N199" s="616"/>
      <c r="O199" s="616"/>
      <c r="P199" s="616"/>
      <c r="Q199" s="616">
        <v>2</v>
      </c>
      <c r="R199" s="616">
        <v>3</v>
      </c>
      <c r="S199" s="616">
        <v>2</v>
      </c>
      <c r="T199" s="616">
        <v>1</v>
      </c>
    </row>
    <row r="200" spans="1:20" ht="15.75">
      <c r="A200" s="1164"/>
      <c r="B200" s="909"/>
      <c r="C200" s="909"/>
      <c r="D200" s="627"/>
      <c r="E200" s="627"/>
      <c r="F200" s="627"/>
      <c r="G200" s="624">
        <f>AVERAGE(G196:G199)</f>
        <v>3</v>
      </c>
      <c r="H200" s="624">
        <f t="shared" ref="H200:R200" si="32">AVERAGE(H196:H199)</f>
        <v>3</v>
      </c>
      <c r="I200" s="624">
        <f t="shared" si="32"/>
        <v>1</v>
      </c>
      <c r="J200" s="624">
        <f t="shared" si="32"/>
        <v>2</v>
      </c>
      <c r="K200" s="624">
        <f t="shared" si="32"/>
        <v>3</v>
      </c>
      <c r="L200" s="624"/>
      <c r="M200" s="624">
        <f t="shared" si="32"/>
        <v>2</v>
      </c>
      <c r="N200" s="624">
        <f t="shared" si="32"/>
        <v>1</v>
      </c>
      <c r="O200" s="624">
        <f t="shared" si="32"/>
        <v>1</v>
      </c>
      <c r="P200" s="624">
        <f t="shared" si="32"/>
        <v>1</v>
      </c>
      <c r="Q200" s="624">
        <f t="shared" si="32"/>
        <v>2</v>
      </c>
      <c r="R200" s="624">
        <f t="shared" si="32"/>
        <v>3</v>
      </c>
      <c r="S200" s="624">
        <v>2</v>
      </c>
      <c r="T200" s="624">
        <v>1</v>
      </c>
    </row>
    <row r="201" spans="1:20" ht="30">
      <c r="A201" s="1160" t="s">
        <v>450</v>
      </c>
      <c r="B201" s="908" t="s">
        <v>5010</v>
      </c>
      <c r="C201" s="908" t="s">
        <v>5011</v>
      </c>
      <c r="D201" s="625" t="s">
        <v>440</v>
      </c>
      <c r="E201" s="626" t="s">
        <v>5012</v>
      </c>
      <c r="F201" s="625"/>
      <c r="G201" s="616">
        <v>2</v>
      </c>
      <c r="H201" s="616">
        <v>3</v>
      </c>
      <c r="I201" s="616"/>
      <c r="J201" s="616"/>
      <c r="K201" s="616">
        <v>3</v>
      </c>
      <c r="L201" s="616"/>
      <c r="M201" s="616"/>
      <c r="N201" s="616"/>
      <c r="O201" s="616">
        <v>1</v>
      </c>
      <c r="P201" s="616"/>
      <c r="Q201" s="616"/>
      <c r="R201" s="616"/>
      <c r="S201" s="616">
        <v>1</v>
      </c>
      <c r="T201" s="616">
        <v>2</v>
      </c>
    </row>
    <row r="202" spans="1:20" ht="15.75">
      <c r="A202" s="1161"/>
      <c r="B202" s="909"/>
      <c r="C202" s="909"/>
      <c r="D202" s="625" t="s">
        <v>442</v>
      </c>
      <c r="E202" s="625" t="s">
        <v>5013</v>
      </c>
      <c r="F202" s="625"/>
      <c r="G202" s="616">
        <v>2</v>
      </c>
      <c r="H202" s="616">
        <v>3</v>
      </c>
      <c r="I202" s="616"/>
      <c r="J202" s="616"/>
      <c r="K202" s="616">
        <v>3</v>
      </c>
      <c r="L202" s="616"/>
      <c r="M202" s="616"/>
      <c r="N202" s="616"/>
      <c r="O202" s="616">
        <v>1</v>
      </c>
      <c r="P202" s="616"/>
      <c r="Q202" s="616"/>
      <c r="R202" s="616"/>
      <c r="S202" s="616"/>
      <c r="T202" s="616">
        <v>2</v>
      </c>
    </row>
    <row r="203" spans="1:20" ht="15.75">
      <c r="A203" s="1161"/>
      <c r="B203" s="909"/>
      <c r="C203" s="909"/>
      <c r="D203" s="625" t="s">
        <v>444</v>
      </c>
      <c r="E203" s="625" t="s">
        <v>5014</v>
      </c>
      <c r="F203" s="625"/>
      <c r="G203" s="616">
        <v>2</v>
      </c>
      <c r="H203" s="616">
        <v>3</v>
      </c>
      <c r="I203" s="616"/>
      <c r="J203" s="616"/>
      <c r="K203" s="616">
        <v>3</v>
      </c>
      <c r="L203" s="616"/>
      <c r="M203" s="616"/>
      <c r="N203" s="616"/>
      <c r="O203" s="616">
        <v>1</v>
      </c>
      <c r="P203" s="616"/>
      <c r="Q203" s="616"/>
      <c r="R203" s="616"/>
      <c r="S203" s="616"/>
      <c r="T203" s="616"/>
    </row>
    <row r="204" spans="1:20" ht="45">
      <c r="A204" s="1161"/>
      <c r="B204" s="909"/>
      <c r="C204" s="909"/>
      <c r="D204" s="625" t="s">
        <v>446</v>
      </c>
      <c r="E204" s="626" t="s">
        <v>5015</v>
      </c>
      <c r="F204" s="625"/>
      <c r="G204" s="616">
        <v>2</v>
      </c>
      <c r="H204" s="616">
        <v>3</v>
      </c>
      <c r="I204" s="616">
        <v>3</v>
      </c>
      <c r="J204" s="616"/>
      <c r="K204" s="616">
        <v>3</v>
      </c>
      <c r="L204" s="616"/>
      <c r="M204" s="616"/>
      <c r="N204" s="616"/>
      <c r="O204" s="616">
        <v>3</v>
      </c>
      <c r="P204" s="616"/>
      <c r="Q204" s="616">
        <v>3</v>
      </c>
      <c r="R204" s="616"/>
      <c r="S204" s="616"/>
      <c r="T204" s="616">
        <v>3</v>
      </c>
    </row>
    <row r="205" spans="1:20" ht="15.75">
      <c r="A205" s="1162"/>
      <c r="B205" s="910"/>
      <c r="C205" s="910"/>
      <c r="D205" s="625"/>
      <c r="E205" s="625"/>
      <c r="F205" s="625"/>
      <c r="G205" s="624">
        <f>AVERAGE(G201:G204)</f>
        <v>2</v>
      </c>
      <c r="H205" s="624">
        <f t="shared" ref="H205:S205" si="33">AVERAGE(H201:H204)</f>
        <v>3</v>
      </c>
      <c r="I205" s="624">
        <f t="shared" si="33"/>
        <v>3</v>
      </c>
      <c r="J205" s="624"/>
      <c r="K205" s="624">
        <f t="shared" si="33"/>
        <v>3</v>
      </c>
      <c r="L205" s="624"/>
      <c r="M205" s="624"/>
      <c r="N205" s="624"/>
      <c r="O205" s="624">
        <v>1</v>
      </c>
      <c r="P205" s="624"/>
      <c r="Q205" s="624">
        <f t="shared" si="33"/>
        <v>3</v>
      </c>
      <c r="R205" s="624"/>
      <c r="S205" s="624">
        <f t="shared" si="33"/>
        <v>1</v>
      </c>
      <c r="T205" s="624">
        <v>2</v>
      </c>
    </row>
    <row r="206" spans="1:20" ht="15.75">
      <c r="A206" s="1160" t="s">
        <v>461</v>
      </c>
      <c r="B206" s="908" t="s">
        <v>5016</v>
      </c>
      <c r="C206" s="908" t="s">
        <v>5017</v>
      </c>
      <c r="D206" s="625" t="s">
        <v>453</v>
      </c>
      <c r="E206" s="628" t="s">
        <v>5018</v>
      </c>
      <c r="F206" s="625"/>
      <c r="G206" s="616"/>
      <c r="H206" s="616"/>
      <c r="I206" s="616"/>
      <c r="J206" s="616">
        <v>2</v>
      </c>
      <c r="K206" s="616">
        <v>3</v>
      </c>
      <c r="L206" s="616"/>
      <c r="M206" s="616"/>
      <c r="N206" s="616"/>
      <c r="O206" s="616">
        <v>3</v>
      </c>
      <c r="P206" s="616">
        <v>2</v>
      </c>
      <c r="Q206" s="616"/>
      <c r="R206" s="616"/>
      <c r="S206" s="616"/>
      <c r="T206" s="616">
        <v>2</v>
      </c>
    </row>
    <row r="207" spans="1:20" ht="15.75">
      <c r="A207" s="1161"/>
      <c r="B207" s="909"/>
      <c r="C207" s="909"/>
      <c r="D207" s="625" t="s">
        <v>455</v>
      </c>
      <c r="E207" s="628" t="s">
        <v>5019</v>
      </c>
      <c r="F207" s="625"/>
      <c r="G207" s="616"/>
      <c r="H207" s="616"/>
      <c r="I207" s="616">
        <v>2</v>
      </c>
      <c r="J207" s="616">
        <v>2</v>
      </c>
      <c r="K207" s="616"/>
      <c r="L207" s="616"/>
      <c r="M207" s="616">
        <v>1</v>
      </c>
      <c r="N207" s="616">
        <v>1</v>
      </c>
      <c r="O207" s="616">
        <v>3</v>
      </c>
      <c r="P207" s="616">
        <v>2</v>
      </c>
      <c r="Q207" s="616"/>
      <c r="R207" s="616">
        <v>2</v>
      </c>
      <c r="S207" s="616"/>
      <c r="T207" s="616">
        <v>2</v>
      </c>
    </row>
    <row r="208" spans="1:20" ht="15.75">
      <c r="A208" s="1161"/>
      <c r="B208" s="909"/>
      <c r="C208" s="909"/>
      <c r="D208" s="625" t="s">
        <v>457</v>
      </c>
      <c r="E208" s="628" t="s">
        <v>5020</v>
      </c>
      <c r="F208" s="625" t="s">
        <v>5021</v>
      </c>
      <c r="G208" s="616"/>
      <c r="H208" s="616"/>
      <c r="I208" s="616"/>
      <c r="J208" s="616"/>
      <c r="K208" s="616"/>
      <c r="L208" s="616">
        <v>3</v>
      </c>
      <c r="M208" s="616">
        <v>1</v>
      </c>
      <c r="N208" s="616">
        <v>2</v>
      </c>
      <c r="O208" s="616">
        <v>3</v>
      </c>
      <c r="P208" s="616">
        <v>2</v>
      </c>
      <c r="Q208" s="616">
        <v>2</v>
      </c>
      <c r="R208" s="616">
        <v>3</v>
      </c>
      <c r="S208" s="616">
        <v>2</v>
      </c>
      <c r="T208" s="616"/>
    </row>
    <row r="209" spans="1:20" ht="15.75">
      <c r="A209" s="1162"/>
      <c r="B209" s="910"/>
      <c r="C209" s="910"/>
      <c r="D209" s="625" t="s">
        <v>459</v>
      </c>
      <c r="E209" s="628" t="s">
        <v>5022</v>
      </c>
      <c r="F209" s="625"/>
      <c r="G209" s="616"/>
      <c r="H209" s="616"/>
      <c r="I209" s="616"/>
      <c r="J209" s="616"/>
      <c r="K209" s="616"/>
      <c r="L209" s="616">
        <v>2</v>
      </c>
      <c r="M209" s="616">
        <v>2</v>
      </c>
      <c r="N209" s="616">
        <v>3</v>
      </c>
      <c r="O209" s="616">
        <v>3</v>
      </c>
      <c r="P209" s="616">
        <v>2</v>
      </c>
      <c r="Q209" s="616">
        <v>2</v>
      </c>
      <c r="R209" s="616"/>
      <c r="S209" s="616">
        <v>2</v>
      </c>
      <c r="T209" s="616"/>
    </row>
    <row r="210" spans="1:20" ht="15.75">
      <c r="F210" s="625"/>
      <c r="G210" s="624"/>
      <c r="H210" s="624"/>
      <c r="I210" s="624">
        <f t="shared" ref="I210:T210" si="34">AVERAGE(I206:I209)</f>
        <v>2</v>
      </c>
      <c r="J210" s="624">
        <f t="shared" si="34"/>
        <v>2</v>
      </c>
      <c r="K210" s="624">
        <f t="shared" si="34"/>
        <v>3</v>
      </c>
      <c r="L210" s="624">
        <v>2</v>
      </c>
      <c r="M210" s="624">
        <v>1</v>
      </c>
      <c r="N210" s="624">
        <f t="shared" si="34"/>
        <v>2</v>
      </c>
      <c r="O210" s="624">
        <f t="shared" si="34"/>
        <v>3</v>
      </c>
      <c r="P210" s="624">
        <f t="shared" si="34"/>
        <v>2</v>
      </c>
      <c r="Q210" s="624">
        <f t="shared" si="34"/>
        <v>2</v>
      </c>
      <c r="R210" s="624">
        <v>2</v>
      </c>
      <c r="S210" s="624">
        <f t="shared" si="34"/>
        <v>2</v>
      </c>
      <c r="T210" s="624">
        <f t="shared" si="34"/>
        <v>2</v>
      </c>
    </row>
  </sheetData>
  <mergeCells count="131">
    <mergeCell ref="A7:A13"/>
    <mergeCell ref="B7:B13"/>
    <mergeCell ref="C7:C13"/>
    <mergeCell ref="F7:F13"/>
    <mergeCell ref="A14:A20"/>
    <mergeCell ref="B14:B20"/>
    <mergeCell ref="C14:C20"/>
    <mergeCell ref="F14:F18"/>
    <mergeCell ref="A1:T1"/>
    <mergeCell ref="A2:T2"/>
    <mergeCell ref="A3:T3"/>
    <mergeCell ref="A4:A6"/>
    <mergeCell ref="B4:C6"/>
    <mergeCell ref="D4:E5"/>
    <mergeCell ref="F4:F5"/>
    <mergeCell ref="G4:T4"/>
    <mergeCell ref="D6:E6"/>
    <mergeCell ref="A35:A41"/>
    <mergeCell ref="B35:B41"/>
    <mergeCell ref="C35:C41"/>
    <mergeCell ref="F35:F39"/>
    <mergeCell ref="A42:A47"/>
    <mergeCell ref="B42:B47"/>
    <mergeCell ref="C42:C47"/>
    <mergeCell ref="F42:F46"/>
    <mergeCell ref="A21:A27"/>
    <mergeCell ref="B21:B27"/>
    <mergeCell ref="C21:C27"/>
    <mergeCell ref="F21:F25"/>
    <mergeCell ref="A28:A34"/>
    <mergeCell ref="B28:B34"/>
    <mergeCell ref="C28:C34"/>
    <mergeCell ref="F28:F32"/>
    <mergeCell ref="A58:A63"/>
    <mergeCell ref="B58:B63"/>
    <mergeCell ref="C58:C63"/>
    <mergeCell ref="F58:F62"/>
    <mergeCell ref="A64:A69"/>
    <mergeCell ref="B64:B69"/>
    <mergeCell ref="C64:C69"/>
    <mergeCell ref="F64:F68"/>
    <mergeCell ref="A48:A52"/>
    <mergeCell ref="B48:B52"/>
    <mergeCell ref="C48:C52"/>
    <mergeCell ref="F48:F51"/>
    <mergeCell ref="A53:A57"/>
    <mergeCell ref="B53:B57"/>
    <mergeCell ref="C53:C57"/>
    <mergeCell ref="F53:F57"/>
    <mergeCell ref="B82:B87"/>
    <mergeCell ref="C82:C87"/>
    <mergeCell ref="A88:A93"/>
    <mergeCell ref="B88:B93"/>
    <mergeCell ref="C88:C93"/>
    <mergeCell ref="F88:F93"/>
    <mergeCell ref="A70:A75"/>
    <mergeCell ref="B70:B75"/>
    <mergeCell ref="C70:C75"/>
    <mergeCell ref="F70:F74"/>
    <mergeCell ref="F75:F78"/>
    <mergeCell ref="A76:A81"/>
    <mergeCell ref="B76:B81"/>
    <mergeCell ref="C76:C81"/>
    <mergeCell ref="F80:F87"/>
    <mergeCell ref="A82:A87"/>
    <mergeCell ref="F104:F108"/>
    <mergeCell ref="A109:A114"/>
    <mergeCell ref="B109:B114"/>
    <mergeCell ref="C109:C114"/>
    <mergeCell ref="A94:A98"/>
    <mergeCell ref="B94:B98"/>
    <mergeCell ref="C94:C98"/>
    <mergeCell ref="F94:F98"/>
    <mergeCell ref="A99:A103"/>
    <mergeCell ref="B99:B103"/>
    <mergeCell ref="C99:C103"/>
    <mergeCell ref="F99:F103"/>
    <mergeCell ref="A115:A120"/>
    <mergeCell ref="B115:B120"/>
    <mergeCell ref="C115:C120"/>
    <mergeCell ref="A121:A126"/>
    <mergeCell ref="B121:B126"/>
    <mergeCell ref="C121:C126"/>
    <mergeCell ref="A104:A108"/>
    <mergeCell ref="B104:B108"/>
    <mergeCell ref="C104:C108"/>
    <mergeCell ref="A139:A144"/>
    <mergeCell ref="B139:B144"/>
    <mergeCell ref="C139:C144"/>
    <mergeCell ref="A145:A149"/>
    <mergeCell ref="B145:B149"/>
    <mergeCell ref="C145:C149"/>
    <mergeCell ref="A127:A132"/>
    <mergeCell ref="B127:B132"/>
    <mergeCell ref="C127:C132"/>
    <mergeCell ref="A133:A138"/>
    <mergeCell ref="B133:B138"/>
    <mergeCell ref="C133:C138"/>
    <mergeCell ref="A160:A165"/>
    <mergeCell ref="B160:B165"/>
    <mergeCell ref="C160:C165"/>
    <mergeCell ref="A166:A171"/>
    <mergeCell ref="B166:B171"/>
    <mergeCell ref="C166:C171"/>
    <mergeCell ref="A150:A154"/>
    <mergeCell ref="B150:B154"/>
    <mergeCell ref="C150:C154"/>
    <mergeCell ref="A155:A159"/>
    <mergeCell ref="B155:B159"/>
    <mergeCell ref="C155:C159"/>
    <mergeCell ref="A184:A189"/>
    <mergeCell ref="B184:B189"/>
    <mergeCell ref="C184:C189"/>
    <mergeCell ref="A190:A195"/>
    <mergeCell ref="B190:B195"/>
    <mergeCell ref="C190:C195"/>
    <mergeCell ref="A172:A177"/>
    <mergeCell ref="B172:B177"/>
    <mergeCell ref="C172:C177"/>
    <mergeCell ref="A178:A183"/>
    <mergeCell ref="B178:B183"/>
    <mergeCell ref="C178:C183"/>
    <mergeCell ref="A206:A209"/>
    <mergeCell ref="B206:B209"/>
    <mergeCell ref="C206:C209"/>
    <mergeCell ref="A196:A200"/>
    <mergeCell ref="B196:B200"/>
    <mergeCell ref="C196:C200"/>
    <mergeCell ref="A201:A205"/>
    <mergeCell ref="B201:B205"/>
    <mergeCell ref="C201:C205"/>
  </mergeCell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467"/>
  <sheetViews>
    <sheetView workbookViewId="0">
      <selection sqref="A1:XFD1048576"/>
    </sheetView>
  </sheetViews>
  <sheetFormatPr defaultRowHeight="15"/>
  <cols>
    <col min="1" max="1" width="7.7109375" style="279" customWidth="1"/>
    <col min="2" max="2" width="7.5703125" style="279" customWidth="1"/>
    <col min="3" max="3" width="20.5703125" style="280" customWidth="1"/>
    <col min="4" max="4" width="8.42578125" style="172" customWidth="1"/>
    <col min="5" max="5" width="40.5703125" style="283" customWidth="1"/>
    <col min="6" max="6" width="4.5703125" style="172" customWidth="1"/>
    <col min="7" max="20" width="5.28515625" style="282" customWidth="1"/>
    <col min="21" max="16384" width="9.140625" style="172"/>
  </cols>
  <sheetData>
    <row r="1" spans="1:20" ht="15.75">
      <c r="A1" s="1258" t="s">
        <v>0</v>
      </c>
      <c r="B1" s="1258"/>
      <c r="C1" s="1258"/>
      <c r="D1" s="1258"/>
      <c r="E1" s="1258"/>
      <c r="F1" s="1258"/>
      <c r="G1" s="1258"/>
      <c r="H1" s="1258"/>
      <c r="I1" s="1258"/>
      <c r="J1" s="1258"/>
      <c r="K1" s="1258"/>
      <c r="L1" s="1258"/>
      <c r="M1" s="1258"/>
      <c r="N1" s="1258"/>
      <c r="O1" s="1258"/>
      <c r="P1" s="1258"/>
      <c r="Q1" s="1258"/>
      <c r="R1" s="1258"/>
      <c r="S1" s="1258"/>
      <c r="T1" s="1258"/>
    </row>
    <row r="2" spans="1:20" ht="15.75">
      <c r="A2" s="1258" t="s">
        <v>2111</v>
      </c>
      <c r="B2" s="1258"/>
      <c r="C2" s="1258"/>
      <c r="D2" s="1258"/>
      <c r="E2" s="1258"/>
      <c r="F2" s="1258"/>
      <c r="G2" s="1258"/>
      <c r="H2" s="1258"/>
      <c r="I2" s="1258"/>
      <c r="J2" s="1258"/>
      <c r="K2" s="1258"/>
      <c r="L2" s="1258"/>
      <c r="M2" s="1258"/>
      <c r="N2" s="1258"/>
      <c r="O2" s="1258"/>
      <c r="P2" s="1258"/>
      <c r="Q2" s="1258"/>
      <c r="R2" s="1258"/>
      <c r="S2" s="1258"/>
      <c r="T2" s="1258"/>
    </row>
    <row r="3" spans="1:20" ht="18" customHeight="1">
      <c r="A3" s="1258" t="s">
        <v>2112</v>
      </c>
      <c r="B3" s="1258"/>
      <c r="C3" s="1258"/>
      <c r="D3" s="1258"/>
      <c r="E3" s="1258"/>
      <c r="F3" s="1258"/>
      <c r="G3" s="1258"/>
      <c r="H3" s="1258"/>
      <c r="I3" s="1258"/>
      <c r="J3" s="1258"/>
      <c r="K3" s="1258"/>
      <c r="L3" s="1258"/>
      <c r="M3" s="1258"/>
      <c r="N3" s="1258"/>
      <c r="O3" s="1258"/>
      <c r="P3" s="1258"/>
      <c r="Q3" s="1258"/>
      <c r="R3" s="1258"/>
      <c r="S3" s="1258"/>
      <c r="T3" s="1258"/>
    </row>
    <row r="4" spans="1:20" ht="18" customHeight="1">
      <c r="A4" s="1258" t="s">
        <v>2113</v>
      </c>
      <c r="B4" s="1258"/>
      <c r="C4" s="1258"/>
      <c r="D4" s="1258"/>
      <c r="E4" s="1258"/>
      <c r="F4" s="1258"/>
      <c r="G4" s="1258"/>
      <c r="H4" s="1258"/>
      <c r="I4" s="1258"/>
      <c r="J4" s="1258"/>
      <c r="K4" s="1258"/>
      <c r="L4" s="1258"/>
      <c r="M4" s="1258"/>
      <c r="N4" s="1258"/>
      <c r="O4" s="1258"/>
      <c r="P4" s="1258"/>
      <c r="Q4" s="1258"/>
      <c r="R4" s="1258"/>
      <c r="S4" s="1258"/>
      <c r="T4" s="1258"/>
    </row>
    <row r="5" spans="1:20" ht="15.75">
      <c r="A5" s="1259" t="s">
        <v>2114</v>
      </c>
      <c r="B5" s="1259"/>
      <c r="C5" s="1259"/>
      <c r="D5" s="1259"/>
      <c r="E5" s="1259"/>
      <c r="F5" s="1259"/>
      <c r="G5" s="1259"/>
      <c r="H5" s="1259"/>
      <c r="I5" s="1259"/>
      <c r="J5" s="1259"/>
      <c r="K5" s="1259"/>
      <c r="L5" s="1259"/>
      <c r="M5" s="1259"/>
      <c r="N5" s="1259"/>
      <c r="O5" s="1259"/>
      <c r="P5" s="1259"/>
      <c r="Q5" s="1259"/>
      <c r="R5" s="1259"/>
      <c r="S5" s="1259"/>
      <c r="T5" s="1259"/>
    </row>
    <row r="6" spans="1:20" ht="27.75" customHeight="1">
      <c r="A6" s="1260" t="s">
        <v>3</v>
      </c>
      <c r="B6" s="1262" t="s">
        <v>4</v>
      </c>
      <c r="C6" s="1263"/>
      <c r="D6" s="1266" t="s">
        <v>5</v>
      </c>
      <c r="E6" s="1266"/>
      <c r="F6" s="1267" t="s">
        <v>6</v>
      </c>
      <c r="G6" s="1269" t="s">
        <v>2115</v>
      </c>
      <c r="H6" s="1270"/>
      <c r="I6" s="1270"/>
      <c r="J6" s="1270"/>
      <c r="K6" s="1270"/>
      <c r="L6" s="1270"/>
      <c r="M6" s="1270"/>
      <c r="N6" s="1270"/>
      <c r="O6" s="1270"/>
      <c r="P6" s="1270"/>
      <c r="Q6" s="1270"/>
      <c r="R6" s="1270"/>
      <c r="S6" s="1270"/>
      <c r="T6" s="1271"/>
    </row>
    <row r="7" spans="1:20">
      <c r="A7" s="1261"/>
      <c r="B7" s="1264"/>
      <c r="C7" s="1265"/>
      <c r="D7" s="173" t="s">
        <v>21</v>
      </c>
      <c r="E7" s="174"/>
      <c r="F7" s="1268"/>
      <c r="G7" s="175" t="s">
        <v>7</v>
      </c>
      <c r="H7" s="175" t="s">
        <v>8</v>
      </c>
      <c r="I7" s="175" t="s">
        <v>9</v>
      </c>
      <c r="J7" s="175" t="s">
        <v>10</v>
      </c>
      <c r="K7" s="175" t="s">
        <v>11</v>
      </c>
      <c r="L7" s="175" t="s">
        <v>12</v>
      </c>
      <c r="M7" s="175" t="s">
        <v>13</v>
      </c>
      <c r="N7" s="175" t="s">
        <v>14</v>
      </c>
      <c r="O7" s="175" t="s">
        <v>15</v>
      </c>
      <c r="P7" s="175" t="s">
        <v>16</v>
      </c>
      <c r="Q7" s="175" t="s">
        <v>17</v>
      </c>
      <c r="R7" s="175" t="s">
        <v>18</v>
      </c>
      <c r="S7" s="175" t="s">
        <v>19</v>
      </c>
      <c r="T7" s="175" t="s">
        <v>20</v>
      </c>
    </row>
    <row r="8" spans="1:20" s="181" customFormat="1" ht="36.75" customHeight="1">
      <c r="A8" s="176" t="s">
        <v>22</v>
      </c>
      <c r="B8" s="177" t="s">
        <v>1294</v>
      </c>
      <c r="C8" s="177" t="s">
        <v>24</v>
      </c>
      <c r="D8" s="178" t="s">
        <v>1295</v>
      </c>
      <c r="E8" s="179" t="s">
        <v>1711</v>
      </c>
      <c r="F8" s="1200" t="s">
        <v>27</v>
      </c>
      <c r="G8" s="180">
        <v>3</v>
      </c>
      <c r="H8" s="180">
        <v>3</v>
      </c>
      <c r="I8" s="180">
        <v>2</v>
      </c>
      <c r="J8" s="180">
        <v>2</v>
      </c>
      <c r="K8" s="180" t="s">
        <v>28</v>
      </c>
      <c r="L8" s="180" t="s">
        <v>28</v>
      </c>
      <c r="M8" s="180" t="s">
        <v>28</v>
      </c>
      <c r="N8" s="180" t="s">
        <v>28</v>
      </c>
      <c r="O8" s="180" t="s">
        <v>28</v>
      </c>
      <c r="P8" s="180" t="s">
        <v>28</v>
      </c>
      <c r="Q8" s="180" t="s">
        <v>28</v>
      </c>
      <c r="R8" s="180">
        <v>1</v>
      </c>
      <c r="S8" s="180">
        <v>2</v>
      </c>
      <c r="T8" s="180">
        <v>3</v>
      </c>
    </row>
    <row r="9" spans="1:20" s="181" customFormat="1" ht="36.75" customHeight="1">
      <c r="A9" s="182"/>
      <c r="B9" s="183"/>
      <c r="C9" s="183"/>
      <c r="D9" s="178" t="s">
        <v>1297</v>
      </c>
      <c r="E9" s="184" t="s">
        <v>2116</v>
      </c>
      <c r="F9" s="1201"/>
      <c r="G9" s="180">
        <v>3</v>
      </c>
      <c r="H9" s="180">
        <v>3</v>
      </c>
      <c r="I9" s="180">
        <v>2</v>
      </c>
      <c r="J9" s="180">
        <v>3</v>
      </c>
      <c r="K9" s="180" t="s">
        <v>28</v>
      </c>
      <c r="L9" s="180" t="s">
        <v>28</v>
      </c>
      <c r="M9" s="180" t="s">
        <v>28</v>
      </c>
      <c r="N9" s="180" t="s">
        <v>28</v>
      </c>
      <c r="O9" s="180" t="s">
        <v>28</v>
      </c>
      <c r="P9" s="180" t="s">
        <v>28</v>
      </c>
      <c r="Q9" s="180" t="s">
        <v>28</v>
      </c>
      <c r="R9" s="180">
        <v>1</v>
      </c>
      <c r="S9" s="180">
        <v>2</v>
      </c>
      <c r="T9" s="180">
        <v>3</v>
      </c>
    </row>
    <row r="10" spans="1:20" s="181" customFormat="1" ht="36.75" customHeight="1">
      <c r="A10" s="182"/>
      <c r="B10" s="183"/>
      <c r="C10" s="183"/>
      <c r="D10" s="178" t="s">
        <v>1299</v>
      </c>
      <c r="E10" s="179" t="s">
        <v>1713</v>
      </c>
      <c r="F10" s="1201"/>
      <c r="G10" s="180">
        <v>3</v>
      </c>
      <c r="H10" s="180">
        <v>2</v>
      </c>
      <c r="I10" s="180">
        <v>2</v>
      </c>
      <c r="J10" s="180">
        <v>3</v>
      </c>
      <c r="K10" s="180" t="s">
        <v>28</v>
      </c>
      <c r="L10" s="180" t="s">
        <v>28</v>
      </c>
      <c r="M10" s="180" t="s">
        <v>28</v>
      </c>
      <c r="N10" s="180" t="s">
        <v>28</v>
      </c>
      <c r="O10" s="180" t="s">
        <v>28</v>
      </c>
      <c r="P10" s="180" t="s">
        <v>28</v>
      </c>
      <c r="Q10" s="180" t="s">
        <v>28</v>
      </c>
      <c r="R10" s="180">
        <v>1</v>
      </c>
      <c r="S10" s="180">
        <v>2</v>
      </c>
      <c r="T10" s="180">
        <v>3</v>
      </c>
    </row>
    <row r="11" spans="1:20" s="181" customFormat="1" ht="36.75" customHeight="1">
      <c r="A11" s="182"/>
      <c r="B11" s="183"/>
      <c r="C11" s="183"/>
      <c r="D11" s="178" t="s">
        <v>1301</v>
      </c>
      <c r="E11" s="179" t="s">
        <v>2117</v>
      </c>
      <c r="F11" s="1201"/>
      <c r="G11" s="180">
        <v>3</v>
      </c>
      <c r="H11" s="180">
        <v>2</v>
      </c>
      <c r="I11" s="180">
        <v>3</v>
      </c>
      <c r="J11" s="180">
        <v>1</v>
      </c>
      <c r="K11" s="180" t="s">
        <v>28</v>
      </c>
      <c r="L11" s="180" t="s">
        <v>28</v>
      </c>
      <c r="M11" s="180" t="s">
        <v>28</v>
      </c>
      <c r="N11" s="180" t="s">
        <v>28</v>
      </c>
      <c r="O11" s="180" t="s">
        <v>28</v>
      </c>
      <c r="P11" s="180" t="s">
        <v>28</v>
      </c>
      <c r="Q11" s="180" t="s">
        <v>28</v>
      </c>
      <c r="R11" s="180">
        <v>1</v>
      </c>
      <c r="S11" s="180">
        <v>2</v>
      </c>
      <c r="T11" s="180">
        <v>3</v>
      </c>
    </row>
    <row r="12" spans="1:20" s="181" customFormat="1" ht="36.75" customHeight="1">
      <c r="A12" s="182"/>
      <c r="B12" s="183"/>
      <c r="C12" s="183"/>
      <c r="D12" s="178" t="s">
        <v>35</v>
      </c>
      <c r="E12" s="184" t="s">
        <v>1715</v>
      </c>
      <c r="F12" s="1201"/>
      <c r="G12" s="180">
        <v>3</v>
      </c>
      <c r="H12" s="180">
        <v>2</v>
      </c>
      <c r="I12" s="180">
        <v>2</v>
      </c>
      <c r="J12" s="180">
        <v>2</v>
      </c>
      <c r="K12" s="180" t="s">
        <v>28</v>
      </c>
      <c r="L12" s="180" t="s">
        <v>28</v>
      </c>
      <c r="M12" s="180" t="s">
        <v>28</v>
      </c>
      <c r="N12" s="180" t="s">
        <v>28</v>
      </c>
      <c r="O12" s="180" t="s">
        <v>28</v>
      </c>
      <c r="P12" s="180" t="s">
        <v>28</v>
      </c>
      <c r="Q12" s="180" t="s">
        <v>28</v>
      </c>
      <c r="R12" s="180">
        <v>1</v>
      </c>
      <c r="S12" s="180">
        <v>2</v>
      </c>
      <c r="T12" s="180">
        <v>3</v>
      </c>
    </row>
    <row r="13" spans="1:20" s="181" customFormat="1" ht="36.75" customHeight="1">
      <c r="A13" s="185"/>
      <c r="B13" s="186"/>
      <c r="C13" s="186"/>
      <c r="D13" s="187" t="s">
        <v>22</v>
      </c>
      <c r="E13" s="188"/>
      <c r="F13" s="1202"/>
      <c r="G13" s="189">
        <v>3</v>
      </c>
      <c r="H13" s="189">
        <v>2.4</v>
      </c>
      <c r="I13" s="189">
        <v>2.2000000000000002</v>
      </c>
      <c r="J13" s="189">
        <v>2.2000000000000002</v>
      </c>
      <c r="K13" s="189" t="s">
        <v>28</v>
      </c>
      <c r="L13" s="189" t="s">
        <v>28</v>
      </c>
      <c r="M13" s="189" t="s">
        <v>28</v>
      </c>
      <c r="N13" s="189" t="s">
        <v>28</v>
      </c>
      <c r="O13" s="189" t="s">
        <v>28</v>
      </c>
      <c r="P13" s="189" t="s">
        <v>28</v>
      </c>
      <c r="Q13" s="189" t="s">
        <v>28</v>
      </c>
      <c r="R13" s="189">
        <v>1</v>
      </c>
      <c r="S13" s="189">
        <v>2</v>
      </c>
      <c r="T13" s="189">
        <v>3</v>
      </c>
    </row>
    <row r="14" spans="1:20" s="181" customFormat="1" ht="36.75" customHeight="1">
      <c r="A14" s="176" t="s">
        <v>37</v>
      </c>
      <c r="B14" s="177" t="s">
        <v>38</v>
      </c>
      <c r="C14" s="177" t="s">
        <v>39</v>
      </c>
      <c r="D14" s="190" t="s">
        <v>40</v>
      </c>
      <c r="E14" s="179" t="s">
        <v>1304</v>
      </c>
      <c r="F14" s="191" t="s">
        <v>27</v>
      </c>
      <c r="G14" s="180" t="s">
        <v>28</v>
      </c>
      <c r="H14" s="180" t="s">
        <v>28</v>
      </c>
      <c r="I14" s="180" t="s">
        <v>28</v>
      </c>
      <c r="J14" s="180" t="s">
        <v>28</v>
      </c>
      <c r="K14" s="180" t="s">
        <v>28</v>
      </c>
      <c r="L14" s="180" t="s">
        <v>28</v>
      </c>
      <c r="M14" s="180" t="s">
        <v>28</v>
      </c>
      <c r="N14" s="180">
        <v>2</v>
      </c>
      <c r="O14" s="180" t="s">
        <v>28</v>
      </c>
      <c r="P14" s="180">
        <v>2</v>
      </c>
      <c r="Q14" s="180">
        <v>2</v>
      </c>
      <c r="R14" s="180">
        <v>1</v>
      </c>
      <c r="S14" s="180" t="s">
        <v>28</v>
      </c>
      <c r="T14" s="180" t="s">
        <v>28</v>
      </c>
    </row>
    <row r="15" spans="1:20" s="181" customFormat="1" ht="36.75" customHeight="1">
      <c r="A15" s="182"/>
      <c r="B15" s="183"/>
      <c r="C15" s="183"/>
      <c r="D15" s="190" t="s">
        <v>42</v>
      </c>
      <c r="E15" s="179" t="s">
        <v>1305</v>
      </c>
      <c r="F15" s="192"/>
      <c r="G15" s="180" t="s">
        <v>28</v>
      </c>
      <c r="H15" s="180" t="s">
        <v>28</v>
      </c>
      <c r="I15" s="180" t="s">
        <v>28</v>
      </c>
      <c r="J15" s="180" t="s">
        <v>28</v>
      </c>
      <c r="K15" s="180">
        <v>2</v>
      </c>
      <c r="L15" s="180">
        <v>3</v>
      </c>
      <c r="M15" s="180">
        <v>2</v>
      </c>
      <c r="N15" s="180">
        <v>3</v>
      </c>
      <c r="O15" s="180">
        <v>1</v>
      </c>
      <c r="P15" s="180">
        <v>3</v>
      </c>
      <c r="Q15" s="180">
        <v>1</v>
      </c>
      <c r="R15" s="180" t="s">
        <v>28</v>
      </c>
      <c r="S15" s="180" t="s">
        <v>28</v>
      </c>
      <c r="T15" s="180" t="s">
        <v>28</v>
      </c>
    </row>
    <row r="16" spans="1:20" s="181" customFormat="1" ht="36.75" customHeight="1">
      <c r="A16" s="182"/>
      <c r="B16" s="183"/>
      <c r="C16" s="183"/>
      <c r="D16" s="190" t="s">
        <v>44</v>
      </c>
      <c r="E16" s="179" t="s">
        <v>1306</v>
      </c>
      <c r="F16" s="192"/>
      <c r="G16" s="180" t="s">
        <v>28</v>
      </c>
      <c r="H16" s="180" t="s">
        <v>28</v>
      </c>
      <c r="I16" s="180" t="s">
        <v>28</v>
      </c>
      <c r="J16" s="180">
        <v>3</v>
      </c>
      <c r="K16" s="180" t="s">
        <v>28</v>
      </c>
      <c r="L16" s="180">
        <v>2</v>
      </c>
      <c r="M16" s="180" t="s">
        <v>28</v>
      </c>
      <c r="N16" s="180">
        <v>2</v>
      </c>
      <c r="O16" s="180">
        <v>2</v>
      </c>
      <c r="P16" s="180">
        <v>2</v>
      </c>
      <c r="Q16" s="180">
        <v>2</v>
      </c>
      <c r="R16" s="180">
        <v>2</v>
      </c>
      <c r="S16" s="180" t="s">
        <v>28</v>
      </c>
      <c r="T16" s="180" t="s">
        <v>28</v>
      </c>
    </row>
    <row r="17" spans="1:20" s="181" customFormat="1" ht="36.75" customHeight="1">
      <c r="A17" s="182"/>
      <c r="B17" s="183"/>
      <c r="C17" s="183"/>
      <c r="D17" s="190" t="s">
        <v>46</v>
      </c>
      <c r="E17" s="179" t="s">
        <v>960</v>
      </c>
      <c r="F17" s="192"/>
      <c r="G17" s="180" t="s">
        <v>28</v>
      </c>
      <c r="H17" s="180" t="s">
        <v>28</v>
      </c>
      <c r="I17" s="180" t="s">
        <v>28</v>
      </c>
      <c r="J17" s="180" t="s">
        <v>28</v>
      </c>
      <c r="K17" s="180" t="s">
        <v>28</v>
      </c>
      <c r="L17" s="180">
        <v>2</v>
      </c>
      <c r="M17" s="180">
        <v>2</v>
      </c>
      <c r="N17" s="180">
        <v>2</v>
      </c>
      <c r="O17" s="180">
        <v>1</v>
      </c>
      <c r="P17" s="180">
        <v>3</v>
      </c>
      <c r="Q17" s="180">
        <v>1</v>
      </c>
      <c r="R17" s="180">
        <v>1</v>
      </c>
      <c r="S17" s="180" t="s">
        <v>28</v>
      </c>
      <c r="T17" s="180" t="s">
        <v>28</v>
      </c>
    </row>
    <row r="18" spans="1:20" s="181" customFormat="1" ht="36.75" customHeight="1">
      <c r="A18" s="182"/>
      <c r="B18" s="183"/>
      <c r="C18" s="183"/>
      <c r="D18" s="190" t="s">
        <v>48</v>
      </c>
      <c r="E18" s="179" t="s">
        <v>1307</v>
      </c>
      <c r="F18" s="192"/>
      <c r="G18" s="180" t="s">
        <v>28</v>
      </c>
      <c r="H18" s="180" t="s">
        <v>28</v>
      </c>
      <c r="I18" s="180" t="s">
        <v>28</v>
      </c>
      <c r="J18" s="180">
        <v>2</v>
      </c>
      <c r="K18" s="180" t="s">
        <v>28</v>
      </c>
      <c r="L18" s="180" t="s">
        <v>28</v>
      </c>
      <c r="M18" s="180" t="s">
        <v>28</v>
      </c>
      <c r="N18" s="180">
        <v>3</v>
      </c>
      <c r="O18" s="180">
        <v>3</v>
      </c>
      <c r="P18" s="180" t="s">
        <v>28</v>
      </c>
      <c r="Q18" s="180">
        <v>3</v>
      </c>
      <c r="R18" s="180">
        <v>1</v>
      </c>
      <c r="S18" s="180" t="s">
        <v>28</v>
      </c>
      <c r="T18" s="180" t="s">
        <v>28</v>
      </c>
    </row>
    <row r="19" spans="1:20" s="181" customFormat="1" ht="36.75" customHeight="1">
      <c r="A19" s="185"/>
      <c r="B19" s="186"/>
      <c r="C19" s="186"/>
      <c r="D19" s="187" t="s">
        <v>37</v>
      </c>
      <c r="E19" s="188"/>
      <c r="F19" s="193"/>
      <c r="G19" s="189" t="s">
        <v>28</v>
      </c>
      <c r="H19" s="189" t="s">
        <v>28</v>
      </c>
      <c r="I19" s="189" t="s">
        <v>28</v>
      </c>
      <c r="J19" s="189">
        <v>2.5</v>
      </c>
      <c r="K19" s="189">
        <v>2</v>
      </c>
      <c r="L19" s="189">
        <v>2.2999999999999998</v>
      </c>
      <c r="M19" s="189">
        <v>2</v>
      </c>
      <c r="N19" s="189">
        <v>2.2000000000000002</v>
      </c>
      <c r="O19" s="189">
        <v>1.8</v>
      </c>
      <c r="P19" s="189">
        <v>2</v>
      </c>
      <c r="Q19" s="189">
        <v>1.8</v>
      </c>
      <c r="R19" s="189">
        <v>1.25</v>
      </c>
      <c r="S19" s="189" t="s">
        <v>28</v>
      </c>
      <c r="T19" s="189" t="s">
        <v>28</v>
      </c>
    </row>
    <row r="20" spans="1:20" s="181" customFormat="1" ht="36.75" customHeight="1">
      <c r="A20" s="176" t="s">
        <v>50</v>
      </c>
      <c r="B20" s="177" t="s">
        <v>51</v>
      </c>
      <c r="C20" s="177" t="s">
        <v>52</v>
      </c>
      <c r="D20" s="190" t="s">
        <v>53</v>
      </c>
      <c r="E20" s="179" t="s">
        <v>1308</v>
      </c>
      <c r="F20" s="191" t="s">
        <v>27</v>
      </c>
      <c r="G20" s="180" t="s">
        <v>28</v>
      </c>
      <c r="H20" s="180" t="s">
        <v>28</v>
      </c>
      <c r="I20" s="180" t="s">
        <v>28</v>
      </c>
      <c r="J20" s="180" t="s">
        <v>28</v>
      </c>
      <c r="K20" s="180" t="s">
        <v>28</v>
      </c>
      <c r="L20" s="180">
        <v>2</v>
      </c>
      <c r="M20" s="180">
        <v>3</v>
      </c>
      <c r="N20" s="180" t="s">
        <v>28</v>
      </c>
      <c r="O20" s="180">
        <v>3</v>
      </c>
      <c r="P20" s="180" t="s">
        <v>28</v>
      </c>
      <c r="Q20" s="180" t="s">
        <v>28</v>
      </c>
      <c r="R20" s="180">
        <v>2</v>
      </c>
      <c r="S20" s="180" t="s">
        <v>28</v>
      </c>
      <c r="T20" s="180" t="s">
        <v>28</v>
      </c>
    </row>
    <row r="21" spans="1:20" s="181" customFormat="1" ht="36.75" customHeight="1">
      <c r="A21" s="182"/>
      <c r="B21" s="183"/>
      <c r="C21" s="183"/>
      <c r="D21" s="190" t="s">
        <v>55</v>
      </c>
      <c r="E21" s="179" t="s">
        <v>1309</v>
      </c>
      <c r="F21" s="192"/>
      <c r="G21" s="180" t="s">
        <v>28</v>
      </c>
      <c r="H21" s="180" t="s">
        <v>28</v>
      </c>
      <c r="I21" s="180">
        <v>2</v>
      </c>
      <c r="J21" s="180" t="s">
        <v>28</v>
      </c>
      <c r="K21" s="180" t="s">
        <v>28</v>
      </c>
      <c r="L21" s="180">
        <v>2</v>
      </c>
      <c r="M21" s="180" t="s">
        <v>28</v>
      </c>
      <c r="N21" s="180" t="s">
        <v>28</v>
      </c>
      <c r="O21" s="180" t="s">
        <v>28</v>
      </c>
      <c r="P21" s="180" t="s">
        <v>28</v>
      </c>
      <c r="Q21" s="180">
        <v>2</v>
      </c>
      <c r="R21" s="180">
        <v>2</v>
      </c>
      <c r="S21" s="180" t="s">
        <v>28</v>
      </c>
      <c r="T21" s="180" t="s">
        <v>28</v>
      </c>
    </row>
    <row r="22" spans="1:20" s="181" customFormat="1" ht="36.75" customHeight="1">
      <c r="A22" s="182"/>
      <c r="B22" s="183"/>
      <c r="C22" s="183"/>
      <c r="D22" s="190" t="s">
        <v>57</v>
      </c>
      <c r="E22" s="179" t="s">
        <v>1310</v>
      </c>
      <c r="F22" s="192"/>
      <c r="G22" s="180">
        <v>3</v>
      </c>
      <c r="H22" s="180" t="s">
        <v>28</v>
      </c>
      <c r="I22" s="180">
        <v>2</v>
      </c>
      <c r="J22" s="180">
        <v>3</v>
      </c>
      <c r="K22" s="180" t="s">
        <v>28</v>
      </c>
      <c r="L22" s="180">
        <v>2</v>
      </c>
      <c r="M22" s="180" t="s">
        <v>28</v>
      </c>
      <c r="N22" s="180" t="s">
        <v>28</v>
      </c>
      <c r="O22" s="180" t="s">
        <v>28</v>
      </c>
      <c r="P22" s="180" t="s">
        <v>28</v>
      </c>
      <c r="Q22" s="180">
        <v>2</v>
      </c>
      <c r="R22" s="180">
        <v>2</v>
      </c>
      <c r="S22" s="180" t="s">
        <v>28</v>
      </c>
      <c r="T22" s="180" t="s">
        <v>28</v>
      </c>
    </row>
    <row r="23" spans="1:20" s="181" customFormat="1" ht="36.75" customHeight="1">
      <c r="A23" s="182"/>
      <c r="B23" s="183"/>
      <c r="C23" s="183"/>
      <c r="D23" s="190" t="s">
        <v>59</v>
      </c>
      <c r="E23" s="179" t="s">
        <v>1311</v>
      </c>
      <c r="F23" s="192"/>
      <c r="G23" s="180">
        <v>3</v>
      </c>
      <c r="H23" s="180">
        <v>3</v>
      </c>
      <c r="I23" s="180">
        <v>2</v>
      </c>
      <c r="J23" s="180" t="s">
        <v>28</v>
      </c>
      <c r="K23" s="180" t="s">
        <v>28</v>
      </c>
      <c r="L23" s="180">
        <v>2</v>
      </c>
      <c r="M23" s="180">
        <v>3</v>
      </c>
      <c r="N23" s="180" t="s">
        <v>28</v>
      </c>
      <c r="O23" s="180">
        <v>3</v>
      </c>
      <c r="P23" s="180" t="s">
        <v>28</v>
      </c>
      <c r="Q23" s="180">
        <v>2</v>
      </c>
      <c r="R23" s="180">
        <v>2</v>
      </c>
      <c r="S23" s="180" t="s">
        <v>28</v>
      </c>
      <c r="T23" s="180" t="s">
        <v>28</v>
      </c>
    </row>
    <row r="24" spans="1:20" s="181" customFormat="1" ht="36.75" customHeight="1">
      <c r="A24" s="182"/>
      <c r="B24" s="183"/>
      <c r="C24" s="183"/>
      <c r="D24" s="190" t="s">
        <v>61</v>
      </c>
      <c r="E24" s="179" t="s">
        <v>1312</v>
      </c>
      <c r="F24" s="192"/>
      <c r="G24" s="180">
        <v>3</v>
      </c>
      <c r="H24" s="180">
        <v>3</v>
      </c>
      <c r="I24" s="180" t="s">
        <v>28</v>
      </c>
      <c r="J24" s="180" t="s">
        <v>28</v>
      </c>
      <c r="K24" s="180">
        <v>3</v>
      </c>
      <c r="L24" s="180" t="s">
        <v>28</v>
      </c>
      <c r="M24" s="180" t="s">
        <v>28</v>
      </c>
      <c r="N24" s="180" t="s">
        <v>28</v>
      </c>
      <c r="O24" s="180">
        <v>3</v>
      </c>
      <c r="P24" s="180" t="s">
        <v>28</v>
      </c>
      <c r="Q24" s="180">
        <v>2</v>
      </c>
      <c r="R24" s="180" t="s">
        <v>28</v>
      </c>
      <c r="S24" s="180" t="s">
        <v>28</v>
      </c>
      <c r="T24" s="180" t="s">
        <v>28</v>
      </c>
    </row>
    <row r="25" spans="1:20" s="181" customFormat="1" ht="36.75" customHeight="1">
      <c r="A25" s="185"/>
      <c r="B25" s="186"/>
      <c r="C25" s="186"/>
      <c r="D25" s="187" t="s">
        <v>50</v>
      </c>
      <c r="E25" s="188"/>
      <c r="F25" s="193"/>
      <c r="G25" s="194">
        <v>3</v>
      </c>
      <c r="H25" s="194">
        <v>3</v>
      </c>
      <c r="I25" s="194">
        <v>2</v>
      </c>
      <c r="J25" s="194">
        <v>3</v>
      </c>
      <c r="K25" s="194">
        <v>3</v>
      </c>
      <c r="L25" s="194">
        <v>2</v>
      </c>
      <c r="M25" s="194">
        <v>3</v>
      </c>
      <c r="N25" s="189" t="s">
        <v>28</v>
      </c>
      <c r="O25" s="194">
        <v>3</v>
      </c>
      <c r="P25" s="189" t="s">
        <v>28</v>
      </c>
      <c r="Q25" s="194">
        <v>2</v>
      </c>
      <c r="R25" s="194">
        <v>2</v>
      </c>
      <c r="S25" s="189" t="s">
        <v>28</v>
      </c>
      <c r="T25" s="189" t="s">
        <v>28</v>
      </c>
    </row>
    <row r="26" spans="1:20" s="181" customFormat="1" ht="36.75" customHeight="1">
      <c r="A26" s="176" t="s">
        <v>63</v>
      </c>
      <c r="B26" s="177" t="s">
        <v>64</v>
      </c>
      <c r="C26" s="177" t="s">
        <v>1313</v>
      </c>
      <c r="D26" s="190" t="s">
        <v>66</v>
      </c>
      <c r="E26" s="178" t="s">
        <v>67</v>
      </c>
      <c r="F26" s="191" t="s">
        <v>27</v>
      </c>
      <c r="G26" s="180" t="s">
        <v>28</v>
      </c>
      <c r="H26" s="180" t="s">
        <v>28</v>
      </c>
      <c r="I26" s="180" t="s">
        <v>28</v>
      </c>
      <c r="J26" s="180" t="s">
        <v>28</v>
      </c>
      <c r="K26" s="180" t="s">
        <v>28</v>
      </c>
      <c r="L26" s="180">
        <v>1</v>
      </c>
      <c r="M26" s="180">
        <v>2</v>
      </c>
      <c r="N26" s="180" t="s">
        <v>28</v>
      </c>
      <c r="O26" s="180">
        <v>2</v>
      </c>
      <c r="P26" s="180" t="s">
        <v>28</v>
      </c>
      <c r="Q26" s="180" t="s">
        <v>28</v>
      </c>
      <c r="R26" s="180">
        <v>1</v>
      </c>
      <c r="S26" s="180" t="s">
        <v>28</v>
      </c>
      <c r="T26" s="180" t="s">
        <v>28</v>
      </c>
    </row>
    <row r="27" spans="1:20" s="181" customFormat="1" ht="36.75" customHeight="1">
      <c r="A27" s="182"/>
      <c r="B27" s="183"/>
      <c r="C27" s="183"/>
      <c r="D27" s="190" t="s">
        <v>68</v>
      </c>
      <c r="E27" s="178" t="s">
        <v>1314</v>
      </c>
      <c r="F27" s="192"/>
      <c r="G27" s="180" t="s">
        <v>28</v>
      </c>
      <c r="H27" s="180" t="s">
        <v>28</v>
      </c>
      <c r="I27" s="180">
        <v>2</v>
      </c>
      <c r="J27" s="180" t="s">
        <v>28</v>
      </c>
      <c r="K27" s="180" t="s">
        <v>28</v>
      </c>
      <c r="L27" s="180">
        <v>1</v>
      </c>
      <c r="M27" s="180" t="s">
        <v>28</v>
      </c>
      <c r="N27" s="180" t="s">
        <v>28</v>
      </c>
      <c r="O27" s="180" t="s">
        <v>28</v>
      </c>
      <c r="P27" s="180" t="s">
        <v>28</v>
      </c>
      <c r="Q27" s="180">
        <v>1</v>
      </c>
      <c r="R27" s="180">
        <v>1</v>
      </c>
      <c r="S27" s="180" t="s">
        <v>28</v>
      </c>
      <c r="T27" s="180" t="s">
        <v>28</v>
      </c>
    </row>
    <row r="28" spans="1:20" s="181" customFormat="1" ht="36.75" customHeight="1">
      <c r="A28" s="182"/>
      <c r="B28" s="183"/>
      <c r="C28" s="183"/>
      <c r="D28" s="190" t="s">
        <v>70</v>
      </c>
      <c r="E28" s="178" t="s">
        <v>1315</v>
      </c>
      <c r="F28" s="192"/>
      <c r="G28" s="180">
        <v>2</v>
      </c>
      <c r="H28" s="180" t="s">
        <v>28</v>
      </c>
      <c r="I28" s="180">
        <v>2</v>
      </c>
      <c r="J28" s="180">
        <v>2</v>
      </c>
      <c r="K28" s="180" t="s">
        <v>28</v>
      </c>
      <c r="L28" s="180">
        <v>1</v>
      </c>
      <c r="M28" s="180" t="s">
        <v>28</v>
      </c>
      <c r="N28" s="180" t="s">
        <v>28</v>
      </c>
      <c r="O28" s="180" t="s">
        <v>28</v>
      </c>
      <c r="P28" s="180" t="s">
        <v>28</v>
      </c>
      <c r="Q28" s="180">
        <v>1</v>
      </c>
      <c r="R28" s="180">
        <v>2</v>
      </c>
      <c r="S28" s="180" t="s">
        <v>28</v>
      </c>
      <c r="T28" s="180" t="s">
        <v>28</v>
      </c>
    </row>
    <row r="29" spans="1:20" s="181" customFormat="1" ht="36.75" customHeight="1">
      <c r="A29" s="182"/>
      <c r="B29" s="183"/>
      <c r="C29" s="183"/>
      <c r="D29" s="190" t="s">
        <v>72</v>
      </c>
      <c r="E29" s="178" t="s">
        <v>2118</v>
      </c>
      <c r="F29" s="192"/>
      <c r="G29" s="180">
        <v>2</v>
      </c>
      <c r="H29" s="180" t="s">
        <v>28</v>
      </c>
      <c r="I29" s="180">
        <v>2</v>
      </c>
      <c r="J29" s="180" t="s">
        <v>28</v>
      </c>
      <c r="K29" s="180" t="s">
        <v>28</v>
      </c>
      <c r="L29" s="180">
        <v>1</v>
      </c>
      <c r="M29" s="180">
        <v>2</v>
      </c>
      <c r="N29" s="180" t="s">
        <v>28</v>
      </c>
      <c r="O29" s="180" t="s">
        <v>28</v>
      </c>
      <c r="P29" s="180" t="s">
        <v>28</v>
      </c>
      <c r="Q29" s="180">
        <v>1</v>
      </c>
      <c r="R29" s="180">
        <v>1</v>
      </c>
      <c r="S29" s="180" t="s">
        <v>28</v>
      </c>
      <c r="T29" s="180" t="s">
        <v>28</v>
      </c>
    </row>
    <row r="30" spans="1:20" s="181" customFormat="1" ht="36.75" customHeight="1">
      <c r="A30" s="182"/>
      <c r="B30" s="183"/>
      <c r="C30" s="183"/>
      <c r="D30" s="190" t="s">
        <v>74</v>
      </c>
      <c r="E30" s="178" t="s">
        <v>1317</v>
      </c>
      <c r="F30" s="192"/>
      <c r="G30" s="180" t="s">
        <v>28</v>
      </c>
      <c r="H30" s="180">
        <v>1</v>
      </c>
      <c r="I30" s="180" t="s">
        <v>28</v>
      </c>
      <c r="J30" s="180" t="s">
        <v>28</v>
      </c>
      <c r="K30" s="180" t="s">
        <v>28</v>
      </c>
      <c r="L30" s="180">
        <v>1</v>
      </c>
      <c r="M30" s="180">
        <v>2</v>
      </c>
      <c r="N30" s="180" t="s">
        <v>28</v>
      </c>
      <c r="O30" s="180">
        <v>2</v>
      </c>
      <c r="P30" s="180" t="s">
        <v>28</v>
      </c>
      <c r="Q30" s="180">
        <v>1</v>
      </c>
      <c r="R30" s="180" t="s">
        <v>28</v>
      </c>
      <c r="S30" s="180" t="s">
        <v>28</v>
      </c>
      <c r="T30" s="180" t="s">
        <v>28</v>
      </c>
    </row>
    <row r="31" spans="1:20" s="181" customFormat="1" ht="36.75" customHeight="1">
      <c r="A31" s="185"/>
      <c r="B31" s="186"/>
      <c r="C31" s="186"/>
      <c r="D31" s="187" t="s">
        <v>63</v>
      </c>
      <c r="E31" s="188"/>
      <c r="F31" s="193"/>
      <c r="G31" s="194">
        <v>2</v>
      </c>
      <c r="H31" s="194">
        <v>1</v>
      </c>
      <c r="I31" s="194">
        <v>2</v>
      </c>
      <c r="J31" s="194">
        <v>2</v>
      </c>
      <c r="K31" s="180" t="s">
        <v>28</v>
      </c>
      <c r="L31" s="194">
        <v>1</v>
      </c>
      <c r="M31" s="194">
        <v>2</v>
      </c>
      <c r="N31" s="180" t="s">
        <v>28</v>
      </c>
      <c r="O31" s="194">
        <v>2</v>
      </c>
      <c r="P31" s="180" t="s">
        <v>28</v>
      </c>
      <c r="Q31" s="194">
        <v>1</v>
      </c>
      <c r="R31" s="194">
        <v>1.25</v>
      </c>
      <c r="S31" s="180" t="s">
        <v>28</v>
      </c>
      <c r="T31" s="180" t="s">
        <v>28</v>
      </c>
    </row>
    <row r="32" spans="1:20" s="181" customFormat="1" ht="36.75" customHeight="1">
      <c r="A32" s="176" t="s">
        <v>76</v>
      </c>
      <c r="B32" s="177" t="s">
        <v>1723</v>
      </c>
      <c r="C32" s="177" t="s">
        <v>190</v>
      </c>
      <c r="D32" s="190" t="s">
        <v>79</v>
      </c>
      <c r="E32" s="179" t="s">
        <v>2119</v>
      </c>
      <c r="F32" s="191" t="s">
        <v>27</v>
      </c>
      <c r="G32" s="180">
        <v>2</v>
      </c>
      <c r="H32" s="180">
        <v>3</v>
      </c>
      <c r="I32" s="180">
        <v>1</v>
      </c>
      <c r="J32" s="180">
        <v>3</v>
      </c>
      <c r="K32" s="180" t="s">
        <v>28</v>
      </c>
      <c r="L32" s="180" t="s">
        <v>28</v>
      </c>
      <c r="M32" s="180" t="s">
        <v>28</v>
      </c>
      <c r="N32" s="180" t="s">
        <v>28</v>
      </c>
      <c r="O32" s="180" t="s">
        <v>28</v>
      </c>
      <c r="P32" s="180" t="s">
        <v>28</v>
      </c>
      <c r="Q32" s="180" t="s">
        <v>28</v>
      </c>
      <c r="R32" s="180">
        <v>3</v>
      </c>
      <c r="S32" s="180">
        <v>3</v>
      </c>
      <c r="T32" s="180">
        <v>3</v>
      </c>
    </row>
    <row r="33" spans="1:20" s="181" customFormat="1" ht="36.75" customHeight="1">
      <c r="A33" s="182"/>
      <c r="B33" s="183"/>
      <c r="C33" s="183"/>
      <c r="D33" s="190" t="s">
        <v>81</v>
      </c>
      <c r="E33" s="179" t="s">
        <v>2120</v>
      </c>
      <c r="F33" s="192"/>
      <c r="G33" s="180">
        <v>3</v>
      </c>
      <c r="H33" s="180">
        <v>2</v>
      </c>
      <c r="I33" s="180">
        <v>3</v>
      </c>
      <c r="J33" s="180">
        <v>3</v>
      </c>
      <c r="K33" s="180" t="s">
        <v>28</v>
      </c>
      <c r="L33" s="180" t="s">
        <v>28</v>
      </c>
      <c r="M33" s="180" t="s">
        <v>28</v>
      </c>
      <c r="N33" s="180" t="s">
        <v>28</v>
      </c>
      <c r="O33" s="180" t="s">
        <v>28</v>
      </c>
      <c r="P33" s="180" t="s">
        <v>28</v>
      </c>
      <c r="Q33" s="180" t="s">
        <v>28</v>
      </c>
      <c r="R33" s="180">
        <v>2</v>
      </c>
      <c r="S33" s="180">
        <v>3</v>
      </c>
      <c r="T33" s="180">
        <v>3</v>
      </c>
    </row>
    <row r="34" spans="1:20" s="181" customFormat="1" ht="36.75" customHeight="1">
      <c r="A34" s="182"/>
      <c r="B34" s="183"/>
      <c r="C34" s="183"/>
      <c r="D34" s="190" t="s">
        <v>83</v>
      </c>
      <c r="E34" s="179" t="s">
        <v>2121</v>
      </c>
      <c r="F34" s="192"/>
      <c r="G34" s="180">
        <v>1</v>
      </c>
      <c r="H34" s="180">
        <v>2</v>
      </c>
      <c r="I34" s="180">
        <v>1</v>
      </c>
      <c r="J34" s="180" t="s">
        <v>28</v>
      </c>
      <c r="K34" s="180" t="s">
        <v>28</v>
      </c>
      <c r="L34" s="180" t="s">
        <v>28</v>
      </c>
      <c r="M34" s="180">
        <v>1</v>
      </c>
      <c r="N34" s="180" t="s">
        <v>28</v>
      </c>
      <c r="O34" s="180" t="s">
        <v>28</v>
      </c>
      <c r="P34" s="180" t="s">
        <v>28</v>
      </c>
      <c r="Q34" s="180" t="s">
        <v>28</v>
      </c>
      <c r="R34" s="180">
        <v>2</v>
      </c>
      <c r="S34" s="180">
        <v>3</v>
      </c>
      <c r="T34" s="180">
        <v>3</v>
      </c>
    </row>
    <row r="35" spans="1:20" s="181" customFormat="1" ht="36.75" customHeight="1">
      <c r="A35" s="182"/>
      <c r="B35" s="183"/>
      <c r="C35" s="183"/>
      <c r="D35" s="190" t="s">
        <v>85</v>
      </c>
      <c r="E35" s="179" t="s">
        <v>2122</v>
      </c>
      <c r="F35" s="192"/>
      <c r="G35" s="180">
        <v>3</v>
      </c>
      <c r="H35" s="180">
        <v>3</v>
      </c>
      <c r="I35" s="180">
        <v>3</v>
      </c>
      <c r="J35" s="180">
        <v>3</v>
      </c>
      <c r="K35" s="180" t="s">
        <v>28</v>
      </c>
      <c r="L35" s="180" t="s">
        <v>28</v>
      </c>
      <c r="M35" s="180" t="s">
        <v>28</v>
      </c>
      <c r="N35" s="180" t="s">
        <v>28</v>
      </c>
      <c r="O35" s="180" t="s">
        <v>28</v>
      </c>
      <c r="P35" s="180" t="s">
        <v>28</v>
      </c>
      <c r="Q35" s="180" t="s">
        <v>28</v>
      </c>
      <c r="R35" s="180">
        <v>1</v>
      </c>
      <c r="S35" s="180">
        <v>1</v>
      </c>
      <c r="T35" s="180">
        <v>3</v>
      </c>
    </row>
    <row r="36" spans="1:20" s="181" customFormat="1" ht="36.75" customHeight="1">
      <c r="A36" s="182"/>
      <c r="B36" s="183"/>
      <c r="C36" s="183"/>
      <c r="D36" s="190" t="s">
        <v>87</v>
      </c>
      <c r="E36" s="179" t="s">
        <v>1728</v>
      </c>
      <c r="F36" s="192"/>
      <c r="G36" s="180">
        <v>3</v>
      </c>
      <c r="H36" s="180">
        <v>1</v>
      </c>
      <c r="I36" s="180">
        <v>3</v>
      </c>
      <c r="J36" s="180" t="s">
        <v>28</v>
      </c>
      <c r="K36" s="180" t="s">
        <v>28</v>
      </c>
      <c r="L36" s="180">
        <v>2</v>
      </c>
      <c r="M36" s="180" t="s">
        <v>28</v>
      </c>
      <c r="N36" s="180" t="s">
        <v>28</v>
      </c>
      <c r="O36" s="180" t="s">
        <v>28</v>
      </c>
      <c r="P36" s="180" t="s">
        <v>28</v>
      </c>
      <c r="Q36" s="180" t="s">
        <v>28</v>
      </c>
      <c r="R36" s="180">
        <v>3</v>
      </c>
      <c r="S36" s="180">
        <v>3</v>
      </c>
      <c r="T36" s="180">
        <v>2</v>
      </c>
    </row>
    <row r="37" spans="1:20" s="181" customFormat="1" ht="36.75" customHeight="1">
      <c r="A37" s="185"/>
      <c r="B37" s="186"/>
      <c r="C37" s="186"/>
      <c r="D37" s="187" t="s">
        <v>76</v>
      </c>
      <c r="E37" s="188"/>
      <c r="F37" s="193"/>
      <c r="G37" s="194">
        <v>2.4</v>
      </c>
      <c r="H37" s="194">
        <v>2.2000000000000002</v>
      </c>
      <c r="I37" s="194">
        <v>2.2000000000000002</v>
      </c>
      <c r="J37" s="194">
        <v>3</v>
      </c>
      <c r="K37" s="180" t="s">
        <v>28</v>
      </c>
      <c r="L37" s="194">
        <v>2</v>
      </c>
      <c r="M37" s="194">
        <v>1</v>
      </c>
      <c r="N37" s="180" t="s">
        <v>28</v>
      </c>
      <c r="O37" s="180" t="s">
        <v>28</v>
      </c>
      <c r="P37" s="180" t="s">
        <v>28</v>
      </c>
      <c r="Q37" s="180" t="s">
        <v>28</v>
      </c>
      <c r="R37" s="194">
        <v>2.2000000000000002</v>
      </c>
      <c r="S37" s="194">
        <v>2.6</v>
      </c>
      <c r="T37" s="194">
        <v>2.8</v>
      </c>
    </row>
    <row r="38" spans="1:20" s="181" customFormat="1" ht="36.75" customHeight="1">
      <c r="A38" s="176" t="s">
        <v>89</v>
      </c>
      <c r="B38" s="177" t="s">
        <v>77</v>
      </c>
      <c r="C38" s="177" t="s">
        <v>78</v>
      </c>
      <c r="D38" s="190" t="s">
        <v>92</v>
      </c>
      <c r="E38" s="179" t="s">
        <v>940</v>
      </c>
      <c r="F38" s="191" t="s">
        <v>27</v>
      </c>
      <c r="G38" s="180">
        <v>3</v>
      </c>
      <c r="H38" s="180">
        <v>3</v>
      </c>
      <c r="I38" s="180">
        <v>3</v>
      </c>
      <c r="J38" s="180">
        <v>3</v>
      </c>
      <c r="K38" s="180">
        <v>3</v>
      </c>
      <c r="L38" s="180">
        <v>1</v>
      </c>
      <c r="M38" s="180" t="s">
        <v>28</v>
      </c>
      <c r="N38" s="180" t="s">
        <v>28</v>
      </c>
      <c r="O38" s="180" t="s">
        <v>28</v>
      </c>
      <c r="P38" s="180" t="s">
        <v>28</v>
      </c>
      <c r="Q38" s="180">
        <v>1</v>
      </c>
      <c r="R38" s="180">
        <v>1</v>
      </c>
      <c r="S38" s="180">
        <v>2</v>
      </c>
      <c r="T38" s="180">
        <v>1</v>
      </c>
    </row>
    <row r="39" spans="1:20" s="181" customFormat="1" ht="36.75" customHeight="1">
      <c r="A39" s="182"/>
      <c r="B39" s="183"/>
      <c r="C39" s="183"/>
      <c r="D39" s="190" t="s">
        <v>94</v>
      </c>
      <c r="E39" s="179" t="s">
        <v>941</v>
      </c>
      <c r="F39" s="192"/>
      <c r="G39" s="180">
        <v>3</v>
      </c>
      <c r="H39" s="180">
        <v>3</v>
      </c>
      <c r="I39" s="180">
        <v>3</v>
      </c>
      <c r="J39" s="180">
        <v>3</v>
      </c>
      <c r="K39" s="180">
        <v>3</v>
      </c>
      <c r="L39" s="180">
        <v>1</v>
      </c>
      <c r="M39" s="180" t="s">
        <v>28</v>
      </c>
      <c r="N39" s="180" t="s">
        <v>28</v>
      </c>
      <c r="O39" s="180" t="s">
        <v>28</v>
      </c>
      <c r="P39" s="180" t="s">
        <v>28</v>
      </c>
      <c r="Q39" s="180">
        <v>1</v>
      </c>
      <c r="R39" s="180">
        <v>1</v>
      </c>
      <c r="S39" s="180">
        <v>2</v>
      </c>
      <c r="T39" s="180">
        <v>1</v>
      </c>
    </row>
    <row r="40" spans="1:20" s="181" customFormat="1" ht="36.75" customHeight="1">
      <c r="A40" s="182"/>
      <c r="B40" s="183"/>
      <c r="C40" s="183"/>
      <c r="D40" s="190" t="s">
        <v>96</v>
      </c>
      <c r="E40" s="179" t="s">
        <v>1318</v>
      </c>
      <c r="F40" s="192"/>
      <c r="G40" s="180">
        <v>3</v>
      </c>
      <c r="H40" s="180">
        <v>3</v>
      </c>
      <c r="I40" s="180">
        <v>3</v>
      </c>
      <c r="J40" s="180">
        <v>3</v>
      </c>
      <c r="K40" s="180">
        <v>3</v>
      </c>
      <c r="L40" s="180">
        <v>1</v>
      </c>
      <c r="M40" s="180" t="s">
        <v>28</v>
      </c>
      <c r="N40" s="180" t="s">
        <v>28</v>
      </c>
      <c r="O40" s="180" t="s">
        <v>28</v>
      </c>
      <c r="P40" s="180" t="s">
        <v>28</v>
      </c>
      <c r="Q40" s="180">
        <v>1</v>
      </c>
      <c r="R40" s="180">
        <v>1</v>
      </c>
      <c r="S40" s="180">
        <v>2</v>
      </c>
      <c r="T40" s="180">
        <v>1</v>
      </c>
    </row>
    <row r="41" spans="1:20" s="181" customFormat="1" ht="36.75" customHeight="1">
      <c r="A41" s="182"/>
      <c r="B41" s="183"/>
      <c r="C41" s="183"/>
      <c r="D41" s="190" t="s">
        <v>98</v>
      </c>
      <c r="E41" s="179" t="s">
        <v>943</v>
      </c>
      <c r="F41" s="192"/>
      <c r="G41" s="180">
        <v>3</v>
      </c>
      <c r="H41" s="180">
        <v>3</v>
      </c>
      <c r="I41" s="180">
        <v>3</v>
      </c>
      <c r="J41" s="180">
        <v>3</v>
      </c>
      <c r="K41" s="180">
        <v>3</v>
      </c>
      <c r="L41" s="180">
        <v>1</v>
      </c>
      <c r="M41" s="180" t="s">
        <v>28</v>
      </c>
      <c r="N41" s="180" t="s">
        <v>28</v>
      </c>
      <c r="O41" s="180" t="s">
        <v>28</v>
      </c>
      <c r="P41" s="180" t="s">
        <v>28</v>
      </c>
      <c r="Q41" s="180">
        <v>1</v>
      </c>
      <c r="R41" s="180">
        <v>1</v>
      </c>
      <c r="S41" s="180">
        <v>2</v>
      </c>
      <c r="T41" s="180">
        <v>1</v>
      </c>
    </row>
    <row r="42" spans="1:20" s="181" customFormat="1" ht="36.75" customHeight="1">
      <c r="A42" s="182"/>
      <c r="B42" s="183"/>
      <c r="C42" s="183"/>
      <c r="D42" s="190" t="s">
        <v>100</v>
      </c>
      <c r="E42" s="179" t="s">
        <v>944</v>
      </c>
      <c r="F42" s="192"/>
      <c r="G42" s="180">
        <v>3</v>
      </c>
      <c r="H42" s="180">
        <v>3</v>
      </c>
      <c r="I42" s="180">
        <v>3</v>
      </c>
      <c r="J42" s="180">
        <v>3</v>
      </c>
      <c r="K42" s="180">
        <v>3</v>
      </c>
      <c r="L42" s="180">
        <v>1</v>
      </c>
      <c r="M42" s="180" t="s">
        <v>28</v>
      </c>
      <c r="N42" s="180" t="s">
        <v>28</v>
      </c>
      <c r="O42" s="180" t="s">
        <v>28</v>
      </c>
      <c r="P42" s="180" t="s">
        <v>28</v>
      </c>
      <c r="Q42" s="180">
        <v>1</v>
      </c>
      <c r="R42" s="180">
        <v>1</v>
      </c>
      <c r="S42" s="180">
        <v>2</v>
      </c>
      <c r="T42" s="180">
        <v>1</v>
      </c>
    </row>
    <row r="43" spans="1:20" s="181" customFormat="1" ht="36.75" customHeight="1">
      <c r="A43" s="185"/>
      <c r="B43" s="186"/>
      <c r="C43" s="186"/>
      <c r="D43" s="187" t="s">
        <v>89</v>
      </c>
      <c r="E43" s="188"/>
      <c r="F43" s="193"/>
      <c r="G43" s="189">
        <v>3</v>
      </c>
      <c r="H43" s="189">
        <v>3</v>
      </c>
      <c r="I43" s="189">
        <v>3</v>
      </c>
      <c r="J43" s="189">
        <v>3</v>
      </c>
      <c r="K43" s="189">
        <v>3</v>
      </c>
      <c r="L43" s="189">
        <v>1</v>
      </c>
      <c r="M43" s="189" t="s">
        <v>28</v>
      </c>
      <c r="N43" s="189" t="s">
        <v>28</v>
      </c>
      <c r="O43" s="189" t="s">
        <v>28</v>
      </c>
      <c r="P43" s="189" t="s">
        <v>28</v>
      </c>
      <c r="Q43" s="189">
        <v>1</v>
      </c>
      <c r="R43" s="189">
        <v>1</v>
      </c>
      <c r="S43" s="189">
        <v>2</v>
      </c>
      <c r="T43" s="189">
        <v>1</v>
      </c>
    </row>
    <row r="44" spans="1:20" s="181" customFormat="1" ht="36.75" customHeight="1">
      <c r="A44" s="176" t="s">
        <v>102</v>
      </c>
      <c r="B44" s="177" t="s">
        <v>903</v>
      </c>
      <c r="C44" s="177" t="s">
        <v>1324</v>
      </c>
      <c r="D44" s="190" t="s">
        <v>105</v>
      </c>
      <c r="E44" s="179" t="s">
        <v>2123</v>
      </c>
      <c r="F44" s="191" t="s">
        <v>107</v>
      </c>
      <c r="G44" s="180">
        <v>3</v>
      </c>
      <c r="H44" s="180">
        <v>2</v>
      </c>
      <c r="I44" s="180">
        <v>3</v>
      </c>
      <c r="J44" s="180" t="s">
        <v>28</v>
      </c>
      <c r="K44" s="180">
        <v>3</v>
      </c>
      <c r="L44" s="180" t="s">
        <v>28</v>
      </c>
      <c r="M44" s="180">
        <v>2</v>
      </c>
      <c r="N44" s="180" t="s">
        <v>28</v>
      </c>
      <c r="O44" s="180" t="s">
        <v>28</v>
      </c>
      <c r="P44" s="180" t="s">
        <v>28</v>
      </c>
      <c r="Q44" s="180" t="s">
        <v>28</v>
      </c>
      <c r="R44" s="180" t="s">
        <v>28</v>
      </c>
      <c r="S44" s="180" t="s">
        <v>28</v>
      </c>
      <c r="T44" s="180" t="s">
        <v>28</v>
      </c>
    </row>
    <row r="45" spans="1:20" s="181" customFormat="1" ht="36.75" customHeight="1">
      <c r="A45" s="182"/>
      <c r="B45" s="183"/>
      <c r="C45" s="183"/>
      <c r="D45" s="190" t="s">
        <v>108</v>
      </c>
      <c r="E45" s="179" t="s">
        <v>1737</v>
      </c>
      <c r="F45" s="192"/>
      <c r="G45" s="180">
        <v>2</v>
      </c>
      <c r="H45" s="180" t="s">
        <v>28</v>
      </c>
      <c r="I45" s="180">
        <v>3</v>
      </c>
      <c r="J45" s="180">
        <v>2</v>
      </c>
      <c r="K45" s="180" t="s">
        <v>28</v>
      </c>
      <c r="L45" s="180" t="s">
        <v>28</v>
      </c>
      <c r="M45" s="180" t="s">
        <v>28</v>
      </c>
      <c r="N45" s="180" t="s">
        <v>28</v>
      </c>
      <c r="O45" s="180" t="s">
        <v>28</v>
      </c>
      <c r="P45" s="180" t="s">
        <v>28</v>
      </c>
      <c r="Q45" s="180" t="s">
        <v>28</v>
      </c>
      <c r="R45" s="180" t="s">
        <v>28</v>
      </c>
      <c r="S45" s="180" t="s">
        <v>28</v>
      </c>
      <c r="T45" s="180" t="s">
        <v>28</v>
      </c>
    </row>
    <row r="46" spans="1:20" s="181" customFormat="1" ht="36.75" customHeight="1">
      <c r="A46" s="182"/>
      <c r="B46" s="183"/>
      <c r="C46" s="183"/>
      <c r="D46" s="190" t="s">
        <v>110</v>
      </c>
      <c r="E46" s="179" t="s">
        <v>1325</v>
      </c>
      <c r="F46" s="192"/>
      <c r="G46" s="180" t="s">
        <v>28</v>
      </c>
      <c r="H46" s="180">
        <v>2</v>
      </c>
      <c r="I46" s="180">
        <v>1</v>
      </c>
      <c r="J46" s="180">
        <v>1</v>
      </c>
      <c r="K46" s="180">
        <v>2</v>
      </c>
      <c r="L46" s="180" t="s">
        <v>28</v>
      </c>
      <c r="M46" s="180">
        <v>2</v>
      </c>
      <c r="N46" s="180" t="s">
        <v>28</v>
      </c>
      <c r="O46" s="180" t="s">
        <v>28</v>
      </c>
      <c r="P46" s="180" t="s">
        <v>28</v>
      </c>
      <c r="Q46" s="180" t="s">
        <v>28</v>
      </c>
      <c r="R46" s="180" t="s">
        <v>28</v>
      </c>
      <c r="S46" s="180" t="s">
        <v>28</v>
      </c>
      <c r="T46" s="180" t="s">
        <v>28</v>
      </c>
    </row>
    <row r="47" spans="1:20" s="181" customFormat="1" ht="36.75" customHeight="1">
      <c r="A47" s="182"/>
      <c r="B47" s="183"/>
      <c r="C47" s="183"/>
      <c r="D47" s="190" t="s">
        <v>112</v>
      </c>
      <c r="E47" s="179" t="s">
        <v>1326</v>
      </c>
      <c r="F47" s="192"/>
      <c r="G47" s="180">
        <v>3</v>
      </c>
      <c r="H47" s="180">
        <v>2</v>
      </c>
      <c r="I47" s="180" t="s">
        <v>28</v>
      </c>
      <c r="J47" s="180" t="s">
        <v>28</v>
      </c>
      <c r="K47" s="180">
        <v>3</v>
      </c>
      <c r="L47" s="180" t="s">
        <v>28</v>
      </c>
      <c r="M47" s="180" t="s">
        <v>28</v>
      </c>
      <c r="N47" s="180" t="s">
        <v>28</v>
      </c>
      <c r="O47" s="180" t="s">
        <v>28</v>
      </c>
      <c r="P47" s="180" t="s">
        <v>28</v>
      </c>
      <c r="Q47" s="180" t="s">
        <v>28</v>
      </c>
      <c r="R47" s="180" t="s">
        <v>28</v>
      </c>
      <c r="S47" s="180" t="s">
        <v>28</v>
      </c>
      <c r="T47" s="180" t="s">
        <v>28</v>
      </c>
    </row>
    <row r="48" spans="1:20" s="181" customFormat="1" ht="36.75" customHeight="1">
      <c r="A48" s="185"/>
      <c r="B48" s="186"/>
      <c r="C48" s="186"/>
      <c r="D48" s="187" t="s">
        <v>102</v>
      </c>
      <c r="E48" s="188"/>
      <c r="F48" s="193"/>
      <c r="G48" s="194">
        <v>2.6</v>
      </c>
      <c r="H48" s="194">
        <v>2</v>
      </c>
      <c r="I48" s="194">
        <v>2.2999999999999998</v>
      </c>
      <c r="J48" s="194">
        <v>1.5</v>
      </c>
      <c r="K48" s="194">
        <v>2.6</v>
      </c>
      <c r="L48" s="189" t="s">
        <v>28</v>
      </c>
      <c r="M48" s="194">
        <v>2</v>
      </c>
      <c r="N48" s="189" t="s">
        <v>28</v>
      </c>
      <c r="O48" s="189" t="s">
        <v>28</v>
      </c>
      <c r="P48" s="189" t="s">
        <v>28</v>
      </c>
      <c r="Q48" s="189" t="s">
        <v>28</v>
      </c>
      <c r="R48" s="189" t="s">
        <v>28</v>
      </c>
      <c r="S48" s="189" t="s">
        <v>28</v>
      </c>
      <c r="T48" s="189" t="s">
        <v>28</v>
      </c>
    </row>
    <row r="49" spans="1:20" s="181" customFormat="1" ht="36.75" customHeight="1">
      <c r="A49" s="176" t="s">
        <v>114</v>
      </c>
      <c r="B49" s="177" t="s">
        <v>912</v>
      </c>
      <c r="C49" s="177" t="s">
        <v>227</v>
      </c>
      <c r="D49" s="190" t="s">
        <v>117</v>
      </c>
      <c r="E49" s="195" t="s">
        <v>913</v>
      </c>
      <c r="F49" s="196" t="s">
        <v>107</v>
      </c>
      <c r="G49" s="180">
        <v>2</v>
      </c>
      <c r="H49" s="180">
        <v>3</v>
      </c>
      <c r="I49" s="180">
        <v>3</v>
      </c>
      <c r="J49" s="180">
        <v>3</v>
      </c>
      <c r="K49" s="180" t="s">
        <v>28</v>
      </c>
      <c r="L49" s="180" t="s">
        <v>28</v>
      </c>
      <c r="M49" s="180" t="s">
        <v>28</v>
      </c>
      <c r="N49" s="180" t="s">
        <v>28</v>
      </c>
      <c r="O49" s="180" t="s">
        <v>28</v>
      </c>
      <c r="P49" s="180" t="s">
        <v>28</v>
      </c>
      <c r="Q49" s="180" t="s">
        <v>28</v>
      </c>
      <c r="R49" s="180">
        <v>3</v>
      </c>
      <c r="S49" s="180">
        <v>3</v>
      </c>
      <c r="T49" s="180">
        <v>3</v>
      </c>
    </row>
    <row r="50" spans="1:20" s="181" customFormat="1" ht="36.75" customHeight="1">
      <c r="A50" s="182"/>
      <c r="B50" s="183"/>
      <c r="C50" s="183"/>
      <c r="D50" s="190" t="s">
        <v>119</v>
      </c>
      <c r="E50" s="195" t="s">
        <v>914</v>
      </c>
      <c r="F50" s="197"/>
      <c r="G50" s="180">
        <v>3</v>
      </c>
      <c r="H50" s="180">
        <v>2</v>
      </c>
      <c r="I50" s="180">
        <v>3</v>
      </c>
      <c r="J50" s="180">
        <v>3</v>
      </c>
      <c r="K50" s="180" t="s">
        <v>28</v>
      </c>
      <c r="L50" s="180" t="s">
        <v>28</v>
      </c>
      <c r="M50" s="180" t="s">
        <v>28</v>
      </c>
      <c r="N50" s="180" t="s">
        <v>28</v>
      </c>
      <c r="O50" s="180" t="s">
        <v>28</v>
      </c>
      <c r="P50" s="180" t="s">
        <v>28</v>
      </c>
      <c r="Q50" s="180" t="s">
        <v>28</v>
      </c>
      <c r="R50" s="180">
        <v>2</v>
      </c>
      <c r="S50" s="180">
        <v>3</v>
      </c>
      <c r="T50" s="180">
        <v>3</v>
      </c>
    </row>
    <row r="51" spans="1:20" s="181" customFormat="1" ht="36.75" customHeight="1">
      <c r="A51" s="182"/>
      <c r="B51" s="183"/>
      <c r="C51" s="183"/>
      <c r="D51" s="190" t="s">
        <v>121</v>
      </c>
      <c r="E51" s="195" t="s">
        <v>915</v>
      </c>
      <c r="F51" s="197"/>
      <c r="G51" s="180">
        <v>2</v>
      </c>
      <c r="H51" s="180">
        <v>3</v>
      </c>
      <c r="I51" s="180">
        <v>1</v>
      </c>
      <c r="J51" s="180" t="s">
        <v>28</v>
      </c>
      <c r="K51" s="180" t="s">
        <v>28</v>
      </c>
      <c r="L51" s="180" t="s">
        <v>28</v>
      </c>
      <c r="M51" s="180">
        <v>1</v>
      </c>
      <c r="N51" s="180" t="s">
        <v>28</v>
      </c>
      <c r="O51" s="180" t="s">
        <v>28</v>
      </c>
      <c r="P51" s="180" t="s">
        <v>28</v>
      </c>
      <c r="Q51" s="180" t="s">
        <v>28</v>
      </c>
      <c r="R51" s="180">
        <v>2</v>
      </c>
      <c r="S51" s="180">
        <v>3</v>
      </c>
      <c r="T51" s="180">
        <v>3</v>
      </c>
    </row>
    <row r="52" spans="1:20" s="181" customFormat="1" ht="36.75" customHeight="1">
      <c r="A52" s="182"/>
      <c r="B52" s="183"/>
      <c r="C52" s="183"/>
      <c r="D52" s="190" t="s">
        <v>123</v>
      </c>
      <c r="E52" s="195" t="s">
        <v>915</v>
      </c>
      <c r="F52" s="197"/>
      <c r="G52" s="180">
        <v>3</v>
      </c>
      <c r="H52" s="180">
        <v>3</v>
      </c>
      <c r="I52" s="180">
        <v>3</v>
      </c>
      <c r="J52" s="180">
        <v>3</v>
      </c>
      <c r="K52" s="180" t="s">
        <v>28</v>
      </c>
      <c r="L52" s="180" t="s">
        <v>28</v>
      </c>
      <c r="M52" s="180" t="s">
        <v>28</v>
      </c>
      <c r="N52" s="180" t="s">
        <v>28</v>
      </c>
      <c r="O52" s="180" t="s">
        <v>28</v>
      </c>
      <c r="P52" s="180" t="s">
        <v>28</v>
      </c>
      <c r="Q52" s="180" t="s">
        <v>28</v>
      </c>
      <c r="R52" s="180">
        <v>2</v>
      </c>
      <c r="S52" s="180">
        <v>1</v>
      </c>
      <c r="T52" s="180">
        <v>3</v>
      </c>
    </row>
    <row r="53" spans="1:20" s="181" customFormat="1" ht="36.75" customHeight="1">
      <c r="A53" s="185"/>
      <c r="B53" s="186"/>
      <c r="C53" s="186"/>
      <c r="D53" s="187" t="s">
        <v>114</v>
      </c>
      <c r="E53" s="188"/>
      <c r="F53" s="198"/>
      <c r="G53" s="189">
        <v>2.5</v>
      </c>
      <c r="H53" s="189">
        <v>2.75</v>
      </c>
      <c r="I53" s="189">
        <v>2.5</v>
      </c>
      <c r="J53" s="189">
        <v>3</v>
      </c>
      <c r="K53" s="180" t="s">
        <v>28</v>
      </c>
      <c r="L53" s="180" t="s">
        <v>28</v>
      </c>
      <c r="M53" s="189">
        <v>1</v>
      </c>
      <c r="N53" s="180" t="s">
        <v>28</v>
      </c>
      <c r="O53" s="180" t="s">
        <v>28</v>
      </c>
      <c r="P53" s="180" t="s">
        <v>28</v>
      </c>
      <c r="Q53" s="180" t="s">
        <v>28</v>
      </c>
      <c r="R53" s="189">
        <v>2.25</v>
      </c>
      <c r="S53" s="189">
        <v>2.25</v>
      </c>
      <c r="T53" s="189">
        <v>3</v>
      </c>
    </row>
    <row r="54" spans="1:20" s="181" customFormat="1" ht="36.75" customHeight="1">
      <c r="A54" s="176" t="s">
        <v>125</v>
      </c>
      <c r="B54" s="177" t="s">
        <v>1328</v>
      </c>
      <c r="C54" s="177" t="s">
        <v>1329</v>
      </c>
      <c r="D54" s="190" t="s">
        <v>128</v>
      </c>
      <c r="E54" s="179" t="s">
        <v>908</v>
      </c>
      <c r="F54" s="196" t="s">
        <v>107</v>
      </c>
      <c r="G54" s="180">
        <v>2</v>
      </c>
      <c r="H54" s="180">
        <v>2</v>
      </c>
      <c r="I54" s="180">
        <v>2</v>
      </c>
      <c r="J54" s="180">
        <v>2</v>
      </c>
      <c r="K54" s="180">
        <v>2</v>
      </c>
      <c r="L54" s="180" t="s">
        <v>28</v>
      </c>
      <c r="M54" s="180" t="s">
        <v>28</v>
      </c>
      <c r="N54" s="180" t="s">
        <v>28</v>
      </c>
      <c r="O54" s="180">
        <v>1</v>
      </c>
      <c r="P54" s="180" t="s">
        <v>28</v>
      </c>
      <c r="Q54" s="180" t="s">
        <v>28</v>
      </c>
      <c r="R54" s="180">
        <v>1</v>
      </c>
      <c r="S54" s="180">
        <v>2</v>
      </c>
      <c r="T54" s="180">
        <v>3</v>
      </c>
    </row>
    <row r="55" spans="1:20" s="181" customFormat="1" ht="36.75" customHeight="1">
      <c r="A55" s="182"/>
      <c r="B55" s="183"/>
      <c r="C55" s="183"/>
      <c r="D55" s="190" t="s">
        <v>130</v>
      </c>
      <c r="E55" s="179" t="s">
        <v>909</v>
      </c>
      <c r="F55" s="197"/>
      <c r="G55" s="180">
        <v>2</v>
      </c>
      <c r="H55" s="180">
        <v>2</v>
      </c>
      <c r="I55" s="180">
        <v>2</v>
      </c>
      <c r="J55" s="180">
        <v>2</v>
      </c>
      <c r="K55" s="180">
        <v>2</v>
      </c>
      <c r="L55" s="180" t="s">
        <v>28</v>
      </c>
      <c r="M55" s="180" t="s">
        <v>28</v>
      </c>
      <c r="N55" s="180" t="s">
        <v>28</v>
      </c>
      <c r="O55" s="180">
        <v>1</v>
      </c>
      <c r="P55" s="180" t="s">
        <v>28</v>
      </c>
      <c r="Q55" s="180" t="s">
        <v>28</v>
      </c>
      <c r="R55" s="180">
        <v>1</v>
      </c>
      <c r="S55" s="180">
        <v>2</v>
      </c>
      <c r="T55" s="180">
        <v>3</v>
      </c>
    </row>
    <row r="56" spans="1:20" s="181" customFormat="1" ht="36.75" customHeight="1">
      <c r="A56" s="182"/>
      <c r="B56" s="183"/>
      <c r="C56" s="183"/>
      <c r="D56" s="190" t="s">
        <v>132</v>
      </c>
      <c r="E56" s="179" t="s">
        <v>910</v>
      </c>
      <c r="F56" s="197"/>
      <c r="G56" s="180">
        <v>2</v>
      </c>
      <c r="H56" s="180">
        <v>2</v>
      </c>
      <c r="I56" s="180">
        <v>2</v>
      </c>
      <c r="J56" s="180">
        <v>2</v>
      </c>
      <c r="K56" s="180">
        <v>2</v>
      </c>
      <c r="L56" s="180" t="s">
        <v>28</v>
      </c>
      <c r="M56" s="180" t="s">
        <v>28</v>
      </c>
      <c r="N56" s="180" t="s">
        <v>28</v>
      </c>
      <c r="O56" s="180">
        <v>1</v>
      </c>
      <c r="P56" s="180" t="s">
        <v>28</v>
      </c>
      <c r="Q56" s="180" t="s">
        <v>28</v>
      </c>
      <c r="R56" s="180">
        <v>1</v>
      </c>
      <c r="S56" s="180">
        <v>2</v>
      </c>
      <c r="T56" s="180">
        <v>3</v>
      </c>
    </row>
    <row r="57" spans="1:20" s="181" customFormat="1" ht="36.75" customHeight="1">
      <c r="A57" s="182"/>
      <c r="B57" s="183"/>
      <c r="C57" s="183"/>
      <c r="D57" s="190" t="s">
        <v>134</v>
      </c>
      <c r="E57" s="179" t="s">
        <v>911</v>
      </c>
      <c r="F57" s="197"/>
      <c r="G57" s="180">
        <v>2</v>
      </c>
      <c r="H57" s="180">
        <v>2</v>
      </c>
      <c r="I57" s="180">
        <v>2</v>
      </c>
      <c r="J57" s="180">
        <v>2</v>
      </c>
      <c r="K57" s="180">
        <v>2</v>
      </c>
      <c r="L57" s="180" t="s">
        <v>28</v>
      </c>
      <c r="M57" s="180" t="s">
        <v>28</v>
      </c>
      <c r="N57" s="180" t="s">
        <v>28</v>
      </c>
      <c r="O57" s="180">
        <v>1</v>
      </c>
      <c r="P57" s="180" t="s">
        <v>28</v>
      </c>
      <c r="Q57" s="180" t="s">
        <v>28</v>
      </c>
      <c r="R57" s="180">
        <v>1</v>
      </c>
      <c r="S57" s="180">
        <v>2</v>
      </c>
      <c r="T57" s="180">
        <v>3</v>
      </c>
    </row>
    <row r="58" spans="1:20" s="181" customFormat="1" ht="36.75" customHeight="1">
      <c r="A58" s="185"/>
      <c r="B58" s="186"/>
      <c r="C58" s="186"/>
      <c r="D58" s="187" t="s">
        <v>125</v>
      </c>
      <c r="E58" s="188"/>
      <c r="F58" s="198"/>
      <c r="G58" s="189">
        <v>2</v>
      </c>
      <c r="H58" s="189">
        <v>2</v>
      </c>
      <c r="I58" s="189">
        <v>2</v>
      </c>
      <c r="J58" s="189">
        <v>2</v>
      </c>
      <c r="K58" s="189">
        <v>2</v>
      </c>
      <c r="L58" s="189" t="s">
        <v>28</v>
      </c>
      <c r="M58" s="189" t="s">
        <v>28</v>
      </c>
      <c r="N58" s="189" t="s">
        <v>28</v>
      </c>
      <c r="O58" s="189">
        <v>1</v>
      </c>
      <c r="P58" s="189" t="s">
        <v>28</v>
      </c>
      <c r="Q58" s="189" t="s">
        <v>28</v>
      </c>
      <c r="R58" s="189">
        <v>1</v>
      </c>
      <c r="S58" s="189">
        <v>2</v>
      </c>
      <c r="T58" s="189">
        <v>3</v>
      </c>
    </row>
    <row r="59" spans="1:20" s="181" customFormat="1" ht="36.75" customHeight="1">
      <c r="A59" s="176" t="s">
        <v>136</v>
      </c>
      <c r="B59" s="177" t="s">
        <v>916</v>
      </c>
      <c r="C59" s="177" t="s">
        <v>138</v>
      </c>
      <c r="D59" s="190" t="s">
        <v>139</v>
      </c>
      <c r="E59" s="199" t="s">
        <v>917</v>
      </c>
      <c r="F59" s="196" t="s">
        <v>27</v>
      </c>
      <c r="G59" s="180">
        <v>3</v>
      </c>
      <c r="H59" s="180">
        <v>3</v>
      </c>
      <c r="I59" s="180">
        <v>2</v>
      </c>
      <c r="J59" s="180">
        <v>3</v>
      </c>
      <c r="K59" s="189" t="s">
        <v>28</v>
      </c>
      <c r="L59" s="189" t="s">
        <v>28</v>
      </c>
      <c r="M59" s="189" t="s">
        <v>28</v>
      </c>
      <c r="N59" s="189" t="s">
        <v>28</v>
      </c>
      <c r="O59" s="189" t="s">
        <v>28</v>
      </c>
      <c r="P59" s="189" t="s">
        <v>28</v>
      </c>
      <c r="Q59" s="189" t="s">
        <v>28</v>
      </c>
      <c r="R59" s="180">
        <v>2</v>
      </c>
      <c r="S59" s="180">
        <v>3</v>
      </c>
      <c r="T59" s="180">
        <v>3</v>
      </c>
    </row>
    <row r="60" spans="1:20" s="181" customFormat="1" ht="36.75" customHeight="1">
      <c r="A60" s="182"/>
      <c r="B60" s="183"/>
      <c r="C60" s="183"/>
      <c r="D60" s="190" t="s">
        <v>141</v>
      </c>
      <c r="E60" s="199" t="s">
        <v>918</v>
      </c>
      <c r="F60" s="197"/>
      <c r="G60" s="180">
        <v>3</v>
      </c>
      <c r="H60" s="180">
        <v>2</v>
      </c>
      <c r="I60" s="180">
        <v>3</v>
      </c>
      <c r="J60" s="180">
        <v>2</v>
      </c>
      <c r="K60" s="189" t="s">
        <v>28</v>
      </c>
      <c r="L60" s="189" t="s">
        <v>28</v>
      </c>
      <c r="M60" s="189" t="s">
        <v>28</v>
      </c>
      <c r="N60" s="189" t="s">
        <v>28</v>
      </c>
      <c r="O60" s="189" t="s">
        <v>28</v>
      </c>
      <c r="P60" s="189" t="s">
        <v>28</v>
      </c>
      <c r="Q60" s="189" t="s">
        <v>28</v>
      </c>
      <c r="R60" s="180">
        <v>3</v>
      </c>
      <c r="S60" s="180">
        <v>3</v>
      </c>
      <c r="T60" s="180">
        <v>3</v>
      </c>
    </row>
    <row r="61" spans="1:20" s="181" customFormat="1" ht="36.75" customHeight="1">
      <c r="A61" s="182"/>
      <c r="B61" s="183"/>
      <c r="C61" s="183"/>
      <c r="D61" s="190" t="s">
        <v>143</v>
      </c>
      <c r="E61" s="199" t="s">
        <v>919</v>
      </c>
      <c r="F61" s="197"/>
      <c r="G61" s="180">
        <v>3</v>
      </c>
      <c r="H61" s="180">
        <v>3</v>
      </c>
      <c r="I61" s="180">
        <v>3</v>
      </c>
      <c r="J61" s="180">
        <v>2</v>
      </c>
      <c r="K61" s="189" t="s">
        <v>28</v>
      </c>
      <c r="L61" s="189" t="s">
        <v>28</v>
      </c>
      <c r="M61" s="189" t="s">
        <v>28</v>
      </c>
      <c r="N61" s="189" t="s">
        <v>28</v>
      </c>
      <c r="O61" s="189" t="s">
        <v>28</v>
      </c>
      <c r="P61" s="189" t="s">
        <v>28</v>
      </c>
      <c r="Q61" s="189" t="s">
        <v>28</v>
      </c>
      <c r="R61" s="180">
        <v>2</v>
      </c>
      <c r="S61" s="180">
        <v>3</v>
      </c>
      <c r="T61" s="180">
        <v>3</v>
      </c>
    </row>
    <row r="62" spans="1:20" s="181" customFormat="1" ht="40.5" customHeight="1">
      <c r="A62" s="182"/>
      <c r="B62" s="183"/>
      <c r="C62" s="183"/>
      <c r="D62" s="190" t="s">
        <v>145</v>
      </c>
      <c r="E62" s="199" t="s">
        <v>920</v>
      </c>
      <c r="F62" s="197"/>
      <c r="G62" s="180">
        <v>3</v>
      </c>
      <c r="H62" s="180">
        <v>2</v>
      </c>
      <c r="I62" s="180">
        <v>3</v>
      </c>
      <c r="J62" s="180">
        <v>3</v>
      </c>
      <c r="K62" s="189" t="s">
        <v>28</v>
      </c>
      <c r="L62" s="189" t="s">
        <v>28</v>
      </c>
      <c r="M62" s="189" t="s">
        <v>28</v>
      </c>
      <c r="N62" s="189" t="s">
        <v>28</v>
      </c>
      <c r="O62" s="189" t="s">
        <v>28</v>
      </c>
      <c r="P62" s="189" t="s">
        <v>28</v>
      </c>
      <c r="Q62" s="189" t="s">
        <v>28</v>
      </c>
      <c r="R62" s="180">
        <v>3</v>
      </c>
      <c r="S62" s="180">
        <v>3</v>
      </c>
      <c r="T62" s="180">
        <v>3</v>
      </c>
    </row>
    <row r="63" spans="1:20" s="181" customFormat="1" ht="36.75" customHeight="1">
      <c r="A63" s="182"/>
      <c r="B63" s="183"/>
      <c r="C63" s="183"/>
      <c r="D63" s="190" t="s">
        <v>147</v>
      </c>
      <c r="E63" s="199" t="s">
        <v>921</v>
      </c>
      <c r="F63" s="197"/>
      <c r="G63" s="180">
        <v>3</v>
      </c>
      <c r="H63" s="180">
        <v>3</v>
      </c>
      <c r="I63" s="180">
        <v>2</v>
      </c>
      <c r="J63" s="180">
        <v>3</v>
      </c>
      <c r="K63" s="189" t="s">
        <v>28</v>
      </c>
      <c r="L63" s="189" t="s">
        <v>28</v>
      </c>
      <c r="M63" s="189" t="s">
        <v>28</v>
      </c>
      <c r="N63" s="189" t="s">
        <v>28</v>
      </c>
      <c r="O63" s="189" t="s">
        <v>28</v>
      </c>
      <c r="P63" s="189" t="s">
        <v>28</v>
      </c>
      <c r="Q63" s="189" t="s">
        <v>28</v>
      </c>
      <c r="R63" s="180">
        <v>3</v>
      </c>
      <c r="S63" s="180">
        <v>3</v>
      </c>
      <c r="T63" s="180">
        <v>3</v>
      </c>
    </row>
    <row r="64" spans="1:20" s="181" customFormat="1" ht="36.75" customHeight="1">
      <c r="A64" s="185"/>
      <c r="B64" s="186"/>
      <c r="C64" s="186"/>
      <c r="D64" s="200" t="s">
        <v>136</v>
      </c>
      <c r="E64" s="201"/>
      <c r="F64" s="198"/>
      <c r="G64" s="194">
        <v>3</v>
      </c>
      <c r="H64" s="194">
        <v>2.6</v>
      </c>
      <c r="I64" s="194">
        <v>2.6</v>
      </c>
      <c r="J64" s="194">
        <v>2.6</v>
      </c>
      <c r="K64" s="189" t="s">
        <v>28</v>
      </c>
      <c r="L64" s="189" t="s">
        <v>28</v>
      </c>
      <c r="M64" s="189" t="s">
        <v>28</v>
      </c>
      <c r="N64" s="189" t="s">
        <v>28</v>
      </c>
      <c r="O64" s="189" t="s">
        <v>28</v>
      </c>
      <c r="P64" s="189" t="s">
        <v>28</v>
      </c>
      <c r="Q64" s="189" t="s">
        <v>28</v>
      </c>
      <c r="R64" s="194">
        <v>2.6</v>
      </c>
      <c r="S64" s="194">
        <v>3</v>
      </c>
      <c r="T64" s="194">
        <v>3</v>
      </c>
    </row>
    <row r="65" spans="1:20" s="181" customFormat="1" ht="36.75" customHeight="1">
      <c r="A65" s="176" t="s">
        <v>149</v>
      </c>
      <c r="B65" s="177" t="s">
        <v>922</v>
      </c>
      <c r="C65" s="177" t="s">
        <v>151</v>
      </c>
      <c r="D65" s="202" t="s">
        <v>152</v>
      </c>
      <c r="E65" s="179" t="s">
        <v>923</v>
      </c>
      <c r="F65" s="196" t="s">
        <v>27</v>
      </c>
      <c r="G65" s="180" t="s">
        <v>28</v>
      </c>
      <c r="H65" s="180" t="s">
        <v>28</v>
      </c>
      <c r="I65" s="180" t="s">
        <v>28</v>
      </c>
      <c r="J65" s="180" t="s">
        <v>28</v>
      </c>
      <c r="K65" s="180" t="s">
        <v>28</v>
      </c>
      <c r="L65" s="180" t="s">
        <v>28</v>
      </c>
      <c r="M65" s="180" t="s">
        <v>28</v>
      </c>
      <c r="N65" s="180">
        <v>2</v>
      </c>
      <c r="O65" s="180" t="s">
        <v>28</v>
      </c>
      <c r="P65" s="180">
        <v>2</v>
      </c>
      <c r="Q65" s="180">
        <v>2</v>
      </c>
      <c r="R65" s="180">
        <v>1</v>
      </c>
      <c r="S65" s="180" t="s">
        <v>28</v>
      </c>
      <c r="T65" s="180" t="s">
        <v>28</v>
      </c>
    </row>
    <row r="66" spans="1:20" s="181" customFormat="1" ht="36.75" customHeight="1">
      <c r="A66" s="182"/>
      <c r="B66" s="183"/>
      <c r="C66" s="183"/>
      <c r="D66" s="202" t="s">
        <v>154</v>
      </c>
      <c r="E66" s="179" t="s">
        <v>155</v>
      </c>
      <c r="F66" s="197"/>
      <c r="G66" s="180" t="s">
        <v>28</v>
      </c>
      <c r="H66" s="180" t="s">
        <v>28</v>
      </c>
      <c r="I66" s="180">
        <v>2</v>
      </c>
      <c r="J66" s="180" t="s">
        <v>28</v>
      </c>
      <c r="K66" s="180" t="s">
        <v>28</v>
      </c>
      <c r="L66" s="180">
        <v>3</v>
      </c>
      <c r="M66" s="180">
        <v>2</v>
      </c>
      <c r="N66" s="180">
        <v>3</v>
      </c>
      <c r="O66" s="180">
        <v>1</v>
      </c>
      <c r="P66" s="180">
        <v>3</v>
      </c>
      <c r="Q66" s="180" t="s">
        <v>28</v>
      </c>
      <c r="R66" s="180" t="s">
        <v>28</v>
      </c>
      <c r="S66" s="180" t="s">
        <v>28</v>
      </c>
      <c r="T66" s="180" t="s">
        <v>28</v>
      </c>
    </row>
    <row r="67" spans="1:20" s="181" customFormat="1" ht="36.75" customHeight="1">
      <c r="A67" s="182"/>
      <c r="B67" s="183"/>
      <c r="C67" s="183"/>
      <c r="D67" s="202" t="s">
        <v>156</v>
      </c>
      <c r="E67" s="179" t="s">
        <v>924</v>
      </c>
      <c r="F67" s="197"/>
      <c r="G67" s="180" t="s">
        <v>28</v>
      </c>
      <c r="H67" s="180" t="s">
        <v>28</v>
      </c>
      <c r="I67" s="180" t="s">
        <v>28</v>
      </c>
      <c r="J67" s="180">
        <v>3</v>
      </c>
      <c r="K67" s="180" t="s">
        <v>28</v>
      </c>
      <c r="L67" s="180">
        <v>2</v>
      </c>
      <c r="M67" s="180" t="s">
        <v>28</v>
      </c>
      <c r="N67" s="180">
        <v>2</v>
      </c>
      <c r="O67" s="180">
        <v>2</v>
      </c>
      <c r="P67" s="180">
        <v>2</v>
      </c>
      <c r="Q67" s="180">
        <v>2</v>
      </c>
      <c r="R67" s="180">
        <v>2</v>
      </c>
      <c r="S67" s="180" t="s">
        <v>28</v>
      </c>
      <c r="T67" s="180" t="s">
        <v>28</v>
      </c>
    </row>
    <row r="68" spans="1:20" s="181" customFormat="1" ht="36.75" customHeight="1">
      <c r="A68" s="182"/>
      <c r="B68" s="183"/>
      <c r="C68" s="183"/>
      <c r="D68" s="202" t="s">
        <v>158</v>
      </c>
      <c r="E68" s="179" t="s">
        <v>159</v>
      </c>
      <c r="F68" s="197"/>
      <c r="G68" s="180" t="s">
        <v>28</v>
      </c>
      <c r="H68" s="180" t="s">
        <v>28</v>
      </c>
      <c r="I68" s="180" t="s">
        <v>28</v>
      </c>
      <c r="J68" s="180" t="s">
        <v>28</v>
      </c>
      <c r="K68" s="180" t="s">
        <v>28</v>
      </c>
      <c r="L68" s="180">
        <v>2</v>
      </c>
      <c r="M68" s="180">
        <v>2</v>
      </c>
      <c r="N68" s="180">
        <v>2</v>
      </c>
      <c r="O68" s="180">
        <v>1</v>
      </c>
      <c r="P68" s="180">
        <v>3</v>
      </c>
      <c r="Q68" s="180" t="s">
        <v>28</v>
      </c>
      <c r="R68" s="180" t="s">
        <v>28</v>
      </c>
      <c r="S68" s="180" t="s">
        <v>28</v>
      </c>
      <c r="T68" s="180" t="s">
        <v>28</v>
      </c>
    </row>
    <row r="69" spans="1:20" s="181" customFormat="1" ht="36.75" customHeight="1">
      <c r="A69" s="182"/>
      <c r="B69" s="183"/>
      <c r="C69" s="183"/>
      <c r="D69" s="202" t="s">
        <v>160</v>
      </c>
      <c r="E69" s="179" t="s">
        <v>925</v>
      </c>
      <c r="F69" s="197"/>
      <c r="G69" s="180" t="s">
        <v>28</v>
      </c>
      <c r="H69" s="180" t="s">
        <v>28</v>
      </c>
      <c r="I69" s="180" t="s">
        <v>28</v>
      </c>
      <c r="J69" s="180">
        <v>2</v>
      </c>
      <c r="K69" s="180" t="s">
        <v>28</v>
      </c>
      <c r="L69" s="180" t="s">
        <v>28</v>
      </c>
      <c r="M69" s="180" t="s">
        <v>28</v>
      </c>
      <c r="N69" s="180">
        <v>3</v>
      </c>
      <c r="O69" s="180">
        <v>3</v>
      </c>
      <c r="P69" s="180">
        <v>3</v>
      </c>
      <c r="Q69" s="180">
        <v>3</v>
      </c>
      <c r="R69" s="180" t="s">
        <v>28</v>
      </c>
      <c r="S69" s="180" t="s">
        <v>28</v>
      </c>
      <c r="T69" s="180" t="s">
        <v>28</v>
      </c>
    </row>
    <row r="70" spans="1:20" s="181" customFormat="1" ht="36.75" customHeight="1">
      <c r="A70" s="185"/>
      <c r="B70" s="186"/>
      <c r="C70" s="186"/>
      <c r="D70" s="187" t="s">
        <v>149</v>
      </c>
      <c r="E70" s="188"/>
      <c r="F70" s="198"/>
      <c r="G70" s="189" t="s">
        <v>28</v>
      </c>
      <c r="H70" s="189" t="s">
        <v>28</v>
      </c>
      <c r="I70" s="194">
        <v>2</v>
      </c>
      <c r="J70" s="194">
        <v>2.5</v>
      </c>
      <c r="K70" s="189" t="s">
        <v>28</v>
      </c>
      <c r="L70" s="194">
        <v>2.2999999999999998</v>
      </c>
      <c r="M70" s="194">
        <v>2</v>
      </c>
      <c r="N70" s="194">
        <v>2.4</v>
      </c>
      <c r="O70" s="194">
        <v>1.75</v>
      </c>
      <c r="P70" s="194">
        <v>2.6</v>
      </c>
      <c r="Q70" s="194">
        <v>2.2999999999999998</v>
      </c>
      <c r="R70" s="194">
        <v>1.5</v>
      </c>
      <c r="S70" s="189" t="s">
        <v>28</v>
      </c>
      <c r="T70" s="189" t="s">
        <v>28</v>
      </c>
    </row>
    <row r="71" spans="1:20" s="181" customFormat="1" ht="36.75" customHeight="1">
      <c r="A71" s="176" t="s">
        <v>162</v>
      </c>
      <c r="B71" s="177" t="s">
        <v>2124</v>
      </c>
      <c r="C71" s="177" t="s">
        <v>1752</v>
      </c>
      <c r="D71" s="202" t="s">
        <v>165</v>
      </c>
      <c r="E71" s="179" t="s">
        <v>2125</v>
      </c>
      <c r="F71" s="196" t="s">
        <v>27</v>
      </c>
      <c r="G71" s="180">
        <v>3</v>
      </c>
      <c r="H71" s="180">
        <v>2</v>
      </c>
      <c r="I71" s="180">
        <v>3</v>
      </c>
      <c r="J71" s="180" t="s">
        <v>28</v>
      </c>
      <c r="K71" s="180" t="s">
        <v>28</v>
      </c>
      <c r="L71" s="180" t="s">
        <v>28</v>
      </c>
      <c r="M71" s="180">
        <v>2</v>
      </c>
      <c r="N71" s="180" t="s">
        <v>28</v>
      </c>
      <c r="O71" s="180" t="s">
        <v>28</v>
      </c>
      <c r="P71" s="180" t="s">
        <v>28</v>
      </c>
      <c r="Q71" s="180" t="s">
        <v>28</v>
      </c>
      <c r="R71" s="180" t="s">
        <v>28</v>
      </c>
      <c r="S71" s="180" t="s">
        <v>28</v>
      </c>
      <c r="T71" s="180" t="s">
        <v>28</v>
      </c>
    </row>
    <row r="72" spans="1:20" s="181" customFormat="1" ht="36.75" customHeight="1">
      <c r="A72" s="182"/>
      <c r="B72" s="183"/>
      <c r="C72" s="183"/>
      <c r="D72" s="202" t="s">
        <v>167</v>
      </c>
      <c r="E72" s="179" t="s">
        <v>2126</v>
      </c>
      <c r="F72" s="197"/>
      <c r="G72" s="180">
        <v>3</v>
      </c>
      <c r="H72" s="180" t="s">
        <v>28</v>
      </c>
      <c r="I72" s="180">
        <v>3</v>
      </c>
      <c r="J72" s="180">
        <v>2</v>
      </c>
      <c r="K72" s="180" t="s">
        <v>28</v>
      </c>
      <c r="L72" s="180" t="s">
        <v>28</v>
      </c>
      <c r="M72" s="180" t="s">
        <v>28</v>
      </c>
      <c r="N72" s="180" t="s">
        <v>28</v>
      </c>
      <c r="O72" s="180" t="s">
        <v>28</v>
      </c>
      <c r="P72" s="180" t="s">
        <v>28</v>
      </c>
      <c r="Q72" s="180" t="s">
        <v>28</v>
      </c>
      <c r="R72" s="180" t="s">
        <v>28</v>
      </c>
      <c r="S72" s="180" t="s">
        <v>28</v>
      </c>
      <c r="T72" s="180" t="s">
        <v>28</v>
      </c>
    </row>
    <row r="73" spans="1:20" s="181" customFormat="1" ht="36.75" customHeight="1">
      <c r="A73" s="182"/>
      <c r="B73" s="183"/>
      <c r="C73" s="183"/>
      <c r="D73" s="202" t="s">
        <v>169</v>
      </c>
      <c r="E73" s="179" t="s">
        <v>929</v>
      </c>
      <c r="F73" s="197"/>
      <c r="G73" s="180" t="s">
        <v>28</v>
      </c>
      <c r="H73" s="180">
        <v>2</v>
      </c>
      <c r="I73" s="180">
        <v>2</v>
      </c>
      <c r="J73" s="180">
        <v>1</v>
      </c>
      <c r="K73" s="180" t="s">
        <v>28</v>
      </c>
      <c r="L73" s="180" t="s">
        <v>28</v>
      </c>
      <c r="M73" s="180">
        <v>1</v>
      </c>
      <c r="N73" s="180" t="s">
        <v>28</v>
      </c>
      <c r="O73" s="180" t="s">
        <v>28</v>
      </c>
      <c r="P73" s="180" t="s">
        <v>28</v>
      </c>
      <c r="Q73" s="180" t="s">
        <v>28</v>
      </c>
      <c r="R73" s="180" t="s">
        <v>28</v>
      </c>
      <c r="S73" s="180" t="s">
        <v>28</v>
      </c>
      <c r="T73" s="180" t="s">
        <v>28</v>
      </c>
    </row>
    <row r="74" spans="1:20" s="181" customFormat="1" ht="36.75" customHeight="1">
      <c r="A74" s="182"/>
      <c r="B74" s="183"/>
      <c r="C74" s="183"/>
      <c r="D74" s="202" t="s">
        <v>171</v>
      </c>
      <c r="E74" s="179" t="s">
        <v>930</v>
      </c>
      <c r="F74" s="197"/>
      <c r="G74" s="180">
        <v>2</v>
      </c>
      <c r="H74" s="180">
        <v>2</v>
      </c>
      <c r="I74" s="180" t="s">
        <v>28</v>
      </c>
      <c r="J74" s="180" t="s">
        <v>28</v>
      </c>
      <c r="K74" s="180" t="s">
        <v>28</v>
      </c>
      <c r="L74" s="180" t="s">
        <v>28</v>
      </c>
      <c r="M74" s="180" t="s">
        <v>28</v>
      </c>
      <c r="N74" s="180" t="s">
        <v>28</v>
      </c>
      <c r="O74" s="180" t="s">
        <v>28</v>
      </c>
      <c r="P74" s="180" t="s">
        <v>28</v>
      </c>
      <c r="Q74" s="180" t="s">
        <v>28</v>
      </c>
      <c r="R74" s="180" t="s">
        <v>28</v>
      </c>
      <c r="S74" s="180" t="s">
        <v>28</v>
      </c>
      <c r="T74" s="180" t="s">
        <v>28</v>
      </c>
    </row>
    <row r="75" spans="1:20" s="181" customFormat="1" ht="36.75" customHeight="1">
      <c r="A75" s="182"/>
      <c r="B75" s="183"/>
      <c r="C75" s="183"/>
      <c r="D75" s="202" t="s">
        <v>173</v>
      </c>
      <c r="E75" s="179" t="s">
        <v>2127</v>
      </c>
      <c r="F75" s="197"/>
      <c r="G75" s="180" t="s">
        <v>28</v>
      </c>
      <c r="H75" s="180" t="s">
        <v>28</v>
      </c>
      <c r="I75" s="180">
        <v>3</v>
      </c>
      <c r="J75" s="180">
        <v>1</v>
      </c>
      <c r="K75" s="180" t="s">
        <v>28</v>
      </c>
      <c r="L75" s="180" t="s">
        <v>28</v>
      </c>
      <c r="M75" s="180" t="s">
        <v>28</v>
      </c>
      <c r="N75" s="180" t="s">
        <v>28</v>
      </c>
      <c r="O75" s="180" t="s">
        <v>28</v>
      </c>
      <c r="P75" s="180" t="s">
        <v>28</v>
      </c>
      <c r="Q75" s="180" t="s">
        <v>28</v>
      </c>
      <c r="R75" s="180" t="s">
        <v>28</v>
      </c>
      <c r="S75" s="180" t="s">
        <v>28</v>
      </c>
      <c r="T75" s="180" t="s">
        <v>28</v>
      </c>
    </row>
    <row r="76" spans="1:20" s="181" customFormat="1" ht="36.75" customHeight="1">
      <c r="A76" s="185"/>
      <c r="B76" s="186"/>
      <c r="C76" s="186"/>
      <c r="D76" s="187" t="s">
        <v>162</v>
      </c>
      <c r="E76" s="188"/>
      <c r="F76" s="198"/>
      <c r="G76" s="194">
        <v>2.7</v>
      </c>
      <c r="H76" s="194">
        <v>2</v>
      </c>
      <c r="I76" s="194">
        <v>2.75</v>
      </c>
      <c r="J76" s="194">
        <v>1.3</v>
      </c>
      <c r="K76" s="189" t="s">
        <v>28</v>
      </c>
      <c r="L76" s="189" t="s">
        <v>28</v>
      </c>
      <c r="M76" s="194">
        <v>1.5</v>
      </c>
      <c r="N76" s="189" t="s">
        <v>28</v>
      </c>
      <c r="O76" s="189" t="s">
        <v>28</v>
      </c>
      <c r="P76" s="189" t="s">
        <v>28</v>
      </c>
      <c r="Q76" s="189" t="s">
        <v>28</v>
      </c>
      <c r="R76" s="189" t="s">
        <v>28</v>
      </c>
      <c r="S76" s="189" t="s">
        <v>28</v>
      </c>
      <c r="T76" s="189" t="s">
        <v>28</v>
      </c>
    </row>
    <row r="77" spans="1:20" s="181" customFormat="1" ht="36.75" customHeight="1">
      <c r="A77" s="176" t="s">
        <v>175</v>
      </c>
      <c r="B77" s="177" t="s">
        <v>932</v>
      </c>
      <c r="C77" s="177" t="s">
        <v>1346</v>
      </c>
      <c r="D77" s="190" t="s">
        <v>178</v>
      </c>
      <c r="E77" s="179" t="s">
        <v>934</v>
      </c>
      <c r="F77" s="196" t="s">
        <v>27</v>
      </c>
      <c r="G77" s="180">
        <v>2</v>
      </c>
      <c r="H77" s="180" t="s">
        <v>28</v>
      </c>
      <c r="I77" s="180" t="s">
        <v>28</v>
      </c>
      <c r="J77" s="180" t="s">
        <v>28</v>
      </c>
      <c r="K77" s="180" t="s">
        <v>28</v>
      </c>
      <c r="L77" s="180">
        <v>1</v>
      </c>
      <c r="M77" s="180">
        <v>3</v>
      </c>
      <c r="N77" s="180" t="s">
        <v>28</v>
      </c>
      <c r="O77" s="180">
        <v>2</v>
      </c>
      <c r="P77" s="180" t="s">
        <v>28</v>
      </c>
      <c r="Q77" s="180" t="s">
        <v>28</v>
      </c>
      <c r="R77" s="180">
        <v>1</v>
      </c>
      <c r="S77" s="180">
        <v>1</v>
      </c>
      <c r="T77" s="180" t="s">
        <v>28</v>
      </c>
    </row>
    <row r="78" spans="1:20" s="181" customFormat="1" ht="36.75" customHeight="1">
      <c r="A78" s="182"/>
      <c r="B78" s="183"/>
      <c r="C78" s="183"/>
      <c r="D78" s="190" t="s">
        <v>180</v>
      </c>
      <c r="E78" s="179" t="s">
        <v>935</v>
      </c>
      <c r="F78" s="197"/>
      <c r="G78" s="180" t="s">
        <v>28</v>
      </c>
      <c r="H78" s="180">
        <v>2</v>
      </c>
      <c r="I78" s="180">
        <v>2</v>
      </c>
      <c r="J78" s="180" t="s">
        <v>28</v>
      </c>
      <c r="K78" s="180" t="s">
        <v>28</v>
      </c>
      <c r="L78" s="180">
        <v>1</v>
      </c>
      <c r="M78" s="180" t="s">
        <v>28</v>
      </c>
      <c r="N78" s="180" t="s">
        <v>28</v>
      </c>
      <c r="O78" s="180" t="s">
        <v>28</v>
      </c>
      <c r="P78" s="180">
        <v>2</v>
      </c>
      <c r="Q78" s="180" t="s">
        <v>28</v>
      </c>
      <c r="R78" s="180">
        <v>2</v>
      </c>
      <c r="S78" s="180">
        <v>1</v>
      </c>
      <c r="T78" s="180" t="s">
        <v>28</v>
      </c>
    </row>
    <row r="79" spans="1:20" s="181" customFormat="1" ht="36.75" customHeight="1">
      <c r="A79" s="182"/>
      <c r="B79" s="183"/>
      <c r="C79" s="183"/>
      <c r="D79" s="190" t="s">
        <v>182</v>
      </c>
      <c r="E79" s="179" t="s">
        <v>2128</v>
      </c>
      <c r="F79" s="197"/>
      <c r="G79" s="180">
        <v>2</v>
      </c>
      <c r="H79" s="180" t="s">
        <v>28</v>
      </c>
      <c r="I79" s="180">
        <v>2</v>
      </c>
      <c r="J79" s="180" t="s">
        <v>28</v>
      </c>
      <c r="K79" s="180">
        <v>2</v>
      </c>
      <c r="L79" s="180">
        <v>1</v>
      </c>
      <c r="M79" s="180" t="s">
        <v>28</v>
      </c>
      <c r="N79" s="180" t="s">
        <v>28</v>
      </c>
      <c r="O79" s="180" t="s">
        <v>28</v>
      </c>
      <c r="P79" s="180">
        <v>1</v>
      </c>
      <c r="Q79" s="180" t="s">
        <v>28</v>
      </c>
      <c r="R79" s="180">
        <v>2</v>
      </c>
      <c r="S79" s="180">
        <v>1</v>
      </c>
      <c r="T79" s="180">
        <v>1</v>
      </c>
    </row>
    <row r="80" spans="1:20" s="181" customFormat="1" ht="36.75" customHeight="1">
      <c r="A80" s="182"/>
      <c r="B80" s="183"/>
      <c r="C80" s="183"/>
      <c r="D80" s="190" t="s">
        <v>184</v>
      </c>
      <c r="E80" s="179" t="s">
        <v>2129</v>
      </c>
      <c r="F80" s="197"/>
      <c r="G80" s="180">
        <v>2</v>
      </c>
      <c r="H80" s="180" t="s">
        <v>28</v>
      </c>
      <c r="I80" s="180">
        <v>2</v>
      </c>
      <c r="J80" s="180" t="s">
        <v>28</v>
      </c>
      <c r="K80" s="180">
        <v>2</v>
      </c>
      <c r="L80" s="180">
        <v>1</v>
      </c>
      <c r="M80" s="180">
        <v>3</v>
      </c>
      <c r="N80" s="180" t="s">
        <v>28</v>
      </c>
      <c r="O80" s="180" t="s">
        <v>28</v>
      </c>
      <c r="P80" s="180">
        <v>2</v>
      </c>
      <c r="Q80" s="180" t="s">
        <v>28</v>
      </c>
      <c r="R80" s="180" t="s">
        <v>28</v>
      </c>
      <c r="S80" s="180">
        <v>1</v>
      </c>
      <c r="T80" s="180">
        <v>1</v>
      </c>
    </row>
    <row r="81" spans="1:20" s="181" customFormat="1" ht="36.75" customHeight="1">
      <c r="A81" s="182"/>
      <c r="B81" s="183"/>
      <c r="C81" s="183"/>
      <c r="D81" s="190" t="s">
        <v>186</v>
      </c>
      <c r="E81" s="179" t="s">
        <v>1762</v>
      </c>
      <c r="F81" s="197"/>
      <c r="G81" s="180" t="s">
        <v>28</v>
      </c>
      <c r="H81" s="180" t="s">
        <v>28</v>
      </c>
      <c r="I81" s="180" t="s">
        <v>28</v>
      </c>
      <c r="J81" s="180" t="s">
        <v>28</v>
      </c>
      <c r="K81" s="180" t="s">
        <v>28</v>
      </c>
      <c r="L81" s="180">
        <v>1</v>
      </c>
      <c r="M81" s="180">
        <v>3</v>
      </c>
      <c r="N81" s="180" t="s">
        <v>28</v>
      </c>
      <c r="O81" s="180">
        <v>2</v>
      </c>
      <c r="P81" s="180">
        <v>3</v>
      </c>
      <c r="Q81" s="180" t="s">
        <v>28</v>
      </c>
      <c r="R81" s="180" t="s">
        <v>28</v>
      </c>
      <c r="S81" s="180">
        <v>1</v>
      </c>
      <c r="T81" s="180" t="s">
        <v>28</v>
      </c>
    </row>
    <row r="82" spans="1:20" s="181" customFormat="1" ht="36.75" customHeight="1">
      <c r="A82" s="185"/>
      <c r="B82" s="186"/>
      <c r="C82" s="186"/>
      <c r="D82" s="187" t="s">
        <v>175</v>
      </c>
      <c r="E82" s="188"/>
      <c r="F82" s="198"/>
      <c r="G82" s="194">
        <v>2</v>
      </c>
      <c r="H82" s="194">
        <v>2</v>
      </c>
      <c r="I82" s="194">
        <v>2</v>
      </c>
      <c r="J82" s="189" t="s">
        <v>28</v>
      </c>
      <c r="K82" s="194">
        <v>2</v>
      </c>
      <c r="L82" s="194">
        <v>1</v>
      </c>
      <c r="M82" s="194">
        <v>3</v>
      </c>
      <c r="N82" s="189" t="s">
        <v>28</v>
      </c>
      <c r="O82" s="194">
        <v>2</v>
      </c>
      <c r="P82" s="189" t="s">
        <v>28</v>
      </c>
      <c r="Q82" s="189" t="s">
        <v>28</v>
      </c>
      <c r="R82" s="189" t="s">
        <v>28</v>
      </c>
      <c r="S82" s="189" t="s">
        <v>28</v>
      </c>
      <c r="T82" s="189" t="s">
        <v>28</v>
      </c>
    </row>
    <row r="83" spans="1:20" s="181" customFormat="1" ht="36.75" customHeight="1">
      <c r="A83" s="176" t="s">
        <v>188</v>
      </c>
      <c r="B83" s="177" t="s">
        <v>2130</v>
      </c>
      <c r="C83" s="177" t="s">
        <v>2131</v>
      </c>
      <c r="D83" s="202" t="s">
        <v>191</v>
      </c>
      <c r="E83" s="195" t="s">
        <v>2132</v>
      </c>
      <c r="F83" s="196" t="s">
        <v>27</v>
      </c>
      <c r="G83" s="180">
        <v>3</v>
      </c>
      <c r="H83" s="180">
        <v>3</v>
      </c>
      <c r="I83" s="180">
        <v>3</v>
      </c>
      <c r="J83" s="180" t="s">
        <v>28</v>
      </c>
      <c r="K83" s="180" t="s">
        <v>28</v>
      </c>
      <c r="L83" s="180" t="s">
        <v>28</v>
      </c>
      <c r="M83" s="180" t="s">
        <v>28</v>
      </c>
      <c r="N83" s="180" t="s">
        <v>28</v>
      </c>
      <c r="O83" s="180" t="s">
        <v>28</v>
      </c>
      <c r="P83" s="180" t="s">
        <v>28</v>
      </c>
      <c r="Q83" s="180">
        <v>3</v>
      </c>
      <c r="R83" s="180" t="s">
        <v>28</v>
      </c>
      <c r="S83" s="180">
        <v>3</v>
      </c>
      <c r="T83" s="180">
        <v>3</v>
      </c>
    </row>
    <row r="84" spans="1:20" s="181" customFormat="1" ht="36.75" customHeight="1">
      <c r="A84" s="182"/>
      <c r="B84" s="183"/>
      <c r="C84" s="183"/>
      <c r="D84" s="202" t="s">
        <v>193</v>
      </c>
      <c r="E84" s="195" t="s">
        <v>2133</v>
      </c>
      <c r="F84" s="197"/>
      <c r="G84" s="180">
        <v>3</v>
      </c>
      <c r="H84" s="180">
        <v>3</v>
      </c>
      <c r="I84" s="180">
        <v>3</v>
      </c>
      <c r="J84" s="180" t="s">
        <v>28</v>
      </c>
      <c r="K84" s="180" t="s">
        <v>28</v>
      </c>
      <c r="L84" s="180" t="s">
        <v>28</v>
      </c>
      <c r="M84" s="180" t="s">
        <v>28</v>
      </c>
      <c r="N84" s="180" t="s">
        <v>28</v>
      </c>
      <c r="O84" s="180" t="s">
        <v>28</v>
      </c>
      <c r="P84" s="180" t="s">
        <v>28</v>
      </c>
      <c r="Q84" s="180">
        <v>3</v>
      </c>
      <c r="R84" s="180" t="s">
        <v>28</v>
      </c>
      <c r="S84" s="180">
        <v>3</v>
      </c>
      <c r="T84" s="180">
        <v>3</v>
      </c>
    </row>
    <row r="85" spans="1:20" s="181" customFormat="1" ht="36.75" customHeight="1">
      <c r="A85" s="182"/>
      <c r="B85" s="183"/>
      <c r="C85" s="183"/>
      <c r="D85" s="202" t="s">
        <v>195</v>
      </c>
      <c r="E85" s="195" t="s">
        <v>2134</v>
      </c>
      <c r="F85" s="197"/>
      <c r="G85" s="180">
        <v>3</v>
      </c>
      <c r="H85" s="180">
        <v>3</v>
      </c>
      <c r="I85" s="180">
        <v>3</v>
      </c>
      <c r="J85" s="180" t="s">
        <v>28</v>
      </c>
      <c r="K85" s="180" t="s">
        <v>28</v>
      </c>
      <c r="L85" s="180" t="s">
        <v>28</v>
      </c>
      <c r="M85" s="180" t="s">
        <v>28</v>
      </c>
      <c r="N85" s="180" t="s">
        <v>28</v>
      </c>
      <c r="O85" s="180" t="s">
        <v>28</v>
      </c>
      <c r="P85" s="180" t="s">
        <v>28</v>
      </c>
      <c r="Q85" s="180">
        <v>3</v>
      </c>
      <c r="R85" s="180" t="s">
        <v>28</v>
      </c>
      <c r="S85" s="180">
        <v>3</v>
      </c>
      <c r="T85" s="180">
        <v>3</v>
      </c>
    </row>
    <row r="86" spans="1:20" s="181" customFormat="1" ht="36.75" customHeight="1">
      <c r="A86" s="182"/>
      <c r="B86" s="183"/>
      <c r="C86" s="183"/>
      <c r="D86" s="202" t="s">
        <v>197</v>
      </c>
      <c r="E86" s="195" t="s">
        <v>2135</v>
      </c>
      <c r="F86" s="197"/>
      <c r="G86" s="180">
        <v>3</v>
      </c>
      <c r="H86" s="180">
        <v>3</v>
      </c>
      <c r="I86" s="180">
        <v>3</v>
      </c>
      <c r="J86" s="180" t="s">
        <v>28</v>
      </c>
      <c r="K86" s="180" t="s">
        <v>28</v>
      </c>
      <c r="L86" s="180" t="s">
        <v>28</v>
      </c>
      <c r="M86" s="180" t="s">
        <v>28</v>
      </c>
      <c r="N86" s="180" t="s">
        <v>28</v>
      </c>
      <c r="O86" s="180" t="s">
        <v>28</v>
      </c>
      <c r="P86" s="180" t="s">
        <v>28</v>
      </c>
      <c r="Q86" s="180">
        <v>3</v>
      </c>
      <c r="R86" s="180" t="s">
        <v>28</v>
      </c>
      <c r="S86" s="180">
        <v>3</v>
      </c>
      <c r="T86" s="180">
        <v>3</v>
      </c>
    </row>
    <row r="87" spans="1:20" s="181" customFormat="1" ht="36.75" customHeight="1">
      <c r="A87" s="182"/>
      <c r="B87" s="183"/>
      <c r="C87" s="183"/>
      <c r="D87" s="202" t="s">
        <v>199</v>
      </c>
      <c r="E87" s="195" t="s">
        <v>2136</v>
      </c>
      <c r="F87" s="197"/>
      <c r="G87" s="180">
        <v>3</v>
      </c>
      <c r="H87" s="180">
        <v>3</v>
      </c>
      <c r="I87" s="180">
        <v>3</v>
      </c>
      <c r="J87" s="180" t="s">
        <v>28</v>
      </c>
      <c r="K87" s="180" t="s">
        <v>28</v>
      </c>
      <c r="L87" s="180" t="s">
        <v>28</v>
      </c>
      <c r="M87" s="180" t="s">
        <v>28</v>
      </c>
      <c r="N87" s="180" t="s">
        <v>28</v>
      </c>
      <c r="O87" s="180" t="s">
        <v>28</v>
      </c>
      <c r="P87" s="180" t="s">
        <v>28</v>
      </c>
      <c r="Q87" s="180">
        <v>3</v>
      </c>
      <c r="R87" s="180" t="s">
        <v>28</v>
      </c>
      <c r="S87" s="180">
        <v>3</v>
      </c>
      <c r="T87" s="180">
        <v>3</v>
      </c>
    </row>
    <row r="88" spans="1:20" s="181" customFormat="1" ht="36.75" customHeight="1">
      <c r="A88" s="185"/>
      <c r="B88" s="186"/>
      <c r="C88" s="186"/>
      <c r="D88" s="203" t="s">
        <v>188</v>
      </c>
      <c r="E88" s="204"/>
      <c r="F88" s="198"/>
      <c r="G88" s="194">
        <v>3</v>
      </c>
      <c r="H88" s="194">
        <v>3</v>
      </c>
      <c r="I88" s="194">
        <v>3</v>
      </c>
      <c r="J88" s="194" t="s">
        <v>28</v>
      </c>
      <c r="K88" s="194" t="s">
        <v>28</v>
      </c>
      <c r="L88" s="194" t="s">
        <v>28</v>
      </c>
      <c r="M88" s="194" t="s">
        <v>28</v>
      </c>
      <c r="N88" s="194" t="s">
        <v>28</v>
      </c>
      <c r="O88" s="194" t="s">
        <v>28</v>
      </c>
      <c r="P88" s="194" t="s">
        <v>28</v>
      </c>
      <c r="Q88" s="194">
        <v>3</v>
      </c>
      <c r="R88" s="194" t="s">
        <v>28</v>
      </c>
      <c r="S88" s="194">
        <v>3</v>
      </c>
      <c r="T88" s="194">
        <v>3</v>
      </c>
    </row>
    <row r="89" spans="1:20" s="181" customFormat="1" ht="36.75" customHeight="1">
      <c r="A89" s="176" t="s">
        <v>201</v>
      </c>
      <c r="B89" s="177" t="s">
        <v>2137</v>
      </c>
      <c r="C89" s="177" t="s">
        <v>2138</v>
      </c>
      <c r="D89" s="190" t="s">
        <v>204</v>
      </c>
      <c r="E89" s="179" t="s">
        <v>2139</v>
      </c>
      <c r="F89" s="196" t="s">
        <v>27</v>
      </c>
      <c r="G89" s="180">
        <v>3</v>
      </c>
      <c r="H89" s="180">
        <v>3</v>
      </c>
      <c r="I89" s="180">
        <v>3</v>
      </c>
      <c r="J89" s="180" t="s">
        <v>28</v>
      </c>
      <c r="K89" s="180" t="s">
        <v>28</v>
      </c>
      <c r="L89" s="180" t="s">
        <v>28</v>
      </c>
      <c r="M89" s="180" t="s">
        <v>28</v>
      </c>
      <c r="N89" s="180" t="s">
        <v>28</v>
      </c>
      <c r="O89" s="180" t="s">
        <v>28</v>
      </c>
      <c r="P89" s="180" t="s">
        <v>28</v>
      </c>
      <c r="Q89" s="180">
        <v>3</v>
      </c>
      <c r="R89" s="180" t="s">
        <v>28</v>
      </c>
      <c r="S89" s="180">
        <v>3</v>
      </c>
      <c r="T89" s="180">
        <v>3</v>
      </c>
    </row>
    <row r="90" spans="1:20" s="181" customFormat="1" ht="36.75" customHeight="1">
      <c r="A90" s="182"/>
      <c r="B90" s="183"/>
      <c r="C90" s="183"/>
      <c r="D90" s="190" t="s">
        <v>206</v>
      </c>
      <c r="E90" s="179" t="s">
        <v>2140</v>
      </c>
      <c r="F90" s="197"/>
      <c r="G90" s="180">
        <v>3</v>
      </c>
      <c r="H90" s="180">
        <v>3</v>
      </c>
      <c r="I90" s="180">
        <v>3</v>
      </c>
      <c r="J90" s="180" t="s">
        <v>28</v>
      </c>
      <c r="K90" s="180" t="s">
        <v>28</v>
      </c>
      <c r="L90" s="180" t="s">
        <v>28</v>
      </c>
      <c r="M90" s="180" t="s">
        <v>28</v>
      </c>
      <c r="N90" s="180" t="s">
        <v>28</v>
      </c>
      <c r="O90" s="180" t="s">
        <v>28</v>
      </c>
      <c r="P90" s="180" t="s">
        <v>28</v>
      </c>
      <c r="Q90" s="180">
        <v>3</v>
      </c>
      <c r="R90" s="180" t="s">
        <v>28</v>
      </c>
      <c r="S90" s="180">
        <v>3</v>
      </c>
      <c r="T90" s="180">
        <v>3</v>
      </c>
    </row>
    <row r="91" spans="1:20" s="181" customFormat="1" ht="36.75" customHeight="1">
      <c r="A91" s="182"/>
      <c r="B91" s="183"/>
      <c r="C91" s="183"/>
      <c r="D91" s="190" t="s">
        <v>208</v>
      </c>
      <c r="E91" s="179" t="s">
        <v>2141</v>
      </c>
      <c r="F91" s="197"/>
      <c r="G91" s="180">
        <v>3</v>
      </c>
      <c r="H91" s="180">
        <v>3</v>
      </c>
      <c r="I91" s="180">
        <v>3</v>
      </c>
      <c r="J91" s="180" t="s">
        <v>28</v>
      </c>
      <c r="K91" s="180" t="s">
        <v>28</v>
      </c>
      <c r="L91" s="180" t="s">
        <v>28</v>
      </c>
      <c r="M91" s="180" t="s">
        <v>28</v>
      </c>
      <c r="N91" s="180" t="s">
        <v>28</v>
      </c>
      <c r="O91" s="180" t="s">
        <v>28</v>
      </c>
      <c r="P91" s="180" t="s">
        <v>28</v>
      </c>
      <c r="Q91" s="180">
        <v>3</v>
      </c>
      <c r="R91" s="180" t="s">
        <v>28</v>
      </c>
      <c r="S91" s="180">
        <v>3</v>
      </c>
      <c r="T91" s="180">
        <v>3</v>
      </c>
    </row>
    <row r="92" spans="1:20" s="181" customFormat="1" ht="36.75" customHeight="1">
      <c r="A92" s="182"/>
      <c r="B92" s="183"/>
      <c r="C92" s="183"/>
      <c r="D92" s="190" t="s">
        <v>210</v>
      </c>
      <c r="E92" s="179" t="s">
        <v>2142</v>
      </c>
      <c r="F92" s="197"/>
      <c r="G92" s="180">
        <v>3</v>
      </c>
      <c r="H92" s="180">
        <v>3</v>
      </c>
      <c r="I92" s="180">
        <v>3</v>
      </c>
      <c r="J92" s="180" t="s">
        <v>28</v>
      </c>
      <c r="K92" s="180" t="s">
        <v>28</v>
      </c>
      <c r="L92" s="180" t="s">
        <v>28</v>
      </c>
      <c r="M92" s="180" t="s">
        <v>28</v>
      </c>
      <c r="N92" s="180" t="s">
        <v>28</v>
      </c>
      <c r="O92" s="180" t="s">
        <v>28</v>
      </c>
      <c r="P92" s="180" t="s">
        <v>28</v>
      </c>
      <c r="Q92" s="180">
        <v>3</v>
      </c>
      <c r="R92" s="180" t="s">
        <v>28</v>
      </c>
      <c r="S92" s="180">
        <v>3</v>
      </c>
      <c r="T92" s="180">
        <v>3</v>
      </c>
    </row>
    <row r="93" spans="1:20" s="181" customFormat="1" ht="36.75" customHeight="1">
      <c r="A93" s="182"/>
      <c r="B93" s="183"/>
      <c r="C93" s="183"/>
      <c r="D93" s="190" t="s">
        <v>212</v>
      </c>
      <c r="E93" s="179" t="s">
        <v>2143</v>
      </c>
      <c r="F93" s="197"/>
      <c r="G93" s="180">
        <v>3</v>
      </c>
      <c r="H93" s="180">
        <v>3</v>
      </c>
      <c r="I93" s="180">
        <v>3</v>
      </c>
      <c r="J93" s="180" t="s">
        <v>28</v>
      </c>
      <c r="K93" s="180" t="s">
        <v>28</v>
      </c>
      <c r="L93" s="180" t="s">
        <v>28</v>
      </c>
      <c r="M93" s="180" t="s">
        <v>28</v>
      </c>
      <c r="N93" s="180" t="s">
        <v>28</v>
      </c>
      <c r="O93" s="180" t="s">
        <v>28</v>
      </c>
      <c r="P93" s="180" t="s">
        <v>28</v>
      </c>
      <c r="Q93" s="180">
        <v>3</v>
      </c>
      <c r="R93" s="180" t="s">
        <v>28</v>
      </c>
      <c r="S93" s="180">
        <v>3</v>
      </c>
      <c r="T93" s="180">
        <v>3</v>
      </c>
    </row>
    <row r="94" spans="1:20" s="181" customFormat="1" ht="36.75" customHeight="1">
      <c r="A94" s="185"/>
      <c r="B94" s="186"/>
      <c r="C94" s="186"/>
      <c r="D94" s="187" t="s">
        <v>201</v>
      </c>
      <c r="E94" s="188"/>
      <c r="F94" s="198"/>
      <c r="G94" s="194">
        <v>3</v>
      </c>
      <c r="H94" s="194">
        <v>3</v>
      </c>
      <c r="I94" s="194">
        <v>3</v>
      </c>
      <c r="J94" s="194" t="s">
        <v>28</v>
      </c>
      <c r="K94" s="194" t="s">
        <v>28</v>
      </c>
      <c r="L94" s="194" t="s">
        <v>28</v>
      </c>
      <c r="M94" s="194" t="s">
        <v>28</v>
      </c>
      <c r="N94" s="194" t="s">
        <v>28</v>
      </c>
      <c r="O94" s="194" t="s">
        <v>28</v>
      </c>
      <c r="P94" s="194" t="s">
        <v>28</v>
      </c>
      <c r="Q94" s="194">
        <v>3</v>
      </c>
      <c r="R94" s="194" t="s">
        <v>28</v>
      </c>
      <c r="S94" s="194">
        <v>3</v>
      </c>
      <c r="T94" s="194">
        <v>3</v>
      </c>
    </row>
    <row r="95" spans="1:20" s="181" customFormat="1" ht="36.75" customHeight="1">
      <c r="A95" s="176" t="s">
        <v>214</v>
      </c>
      <c r="B95" s="177" t="s">
        <v>952</v>
      </c>
      <c r="C95" s="177" t="s">
        <v>1365</v>
      </c>
      <c r="D95" s="190" t="s">
        <v>217</v>
      </c>
      <c r="E95" s="179" t="s">
        <v>1777</v>
      </c>
      <c r="F95" s="196" t="s">
        <v>107</v>
      </c>
      <c r="G95" s="180">
        <v>2</v>
      </c>
      <c r="H95" s="180">
        <v>2</v>
      </c>
      <c r="I95" s="180">
        <v>3</v>
      </c>
      <c r="J95" s="180" t="s">
        <v>28</v>
      </c>
      <c r="K95" s="180" t="s">
        <v>28</v>
      </c>
      <c r="L95" s="180" t="s">
        <v>28</v>
      </c>
      <c r="M95" s="180">
        <v>2</v>
      </c>
      <c r="N95" s="180" t="s">
        <v>28</v>
      </c>
      <c r="O95" s="180" t="s">
        <v>28</v>
      </c>
      <c r="P95" s="180" t="s">
        <v>28</v>
      </c>
      <c r="Q95" s="180" t="s">
        <v>28</v>
      </c>
      <c r="R95" s="180" t="s">
        <v>28</v>
      </c>
      <c r="S95" s="180" t="s">
        <v>28</v>
      </c>
      <c r="T95" s="180" t="s">
        <v>28</v>
      </c>
    </row>
    <row r="96" spans="1:20" s="181" customFormat="1" ht="36.75" customHeight="1">
      <c r="A96" s="182"/>
      <c r="B96" s="183"/>
      <c r="C96" s="183"/>
      <c r="D96" s="190" t="s">
        <v>219</v>
      </c>
      <c r="E96" s="179" t="s">
        <v>954</v>
      </c>
      <c r="F96" s="197"/>
      <c r="G96" s="180">
        <v>2</v>
      </c>
      <c r="H96" s="180" t="s">
        <v>28</v>
      </c>
      <c r="I96" s="180">
        <v>2</v>
      </c>
      <c r="J96" s="180">
        <v>2</v>
      </c>
      <c r="K96" s="180" t="s">
        <v>28</v>
      </c>
      <c r="L96" s="180" t="s">
        <v>28</v>
      </c>
      <c r="M96" s="180" t="s">
        <v>28</v>
      </c>
      <c r="N96" s="180" t="s">
        <v>28</v>
      </c>
      <c r="O96" s="180" t="s">
        <v>28</v>
      </c>
      <c r="P96" s="180" t="s">
        <v>28</v>
      </c>
      <c r="Q96" s="180" t="s">
        <v>28</v>
      </c>
      <c r="R96" s="180" t="s">
        <v>28</v>
      </c>
      <c r="S96" s="180" t="s">
        <v>28</v>
      </c>
      <c r="T96" s="180" t="s">
        <v>28</v>
      </c>
    </row>
    <row r="97" spans="1:20" s="181" customFormat="1" ht="36.75" customHeight="1">
      <c r="A97" s="182"/>
      <c r="B97" s="183"/>
      <c r="C97" s="183"/>
      <c r="D97" s="190" t="s">
        <v>221</v>
      </c>
      <c r="E97" s="179" t="s">
        <v>2144</v>
      </c>
      <c r="F97" s="197"/>
      <c r="G97" s="180" t="s">
        <v>28</v>
      </c>
      <c r="H97" s="180">
        <v>3</v>
      </c>
      <c r="I97" s="180">
        <v>3</v>
      </c>
      <c r="J97" s="180">
        <v>1</v>
      </c>
      <c r="K97" s="180" t="s">
        <v>28</v>
      </c>
      <c r="L97" s="180" t="s">
        <v>28</v>
      </c>
      <c r="M97" s="180">
        <v>2</v>
      </c>
      <c r="N97" s="180" t="s">
        <v>28</v>
      </c>
      <c r="O97" s="180" t="s">
        <v>28</v>
      </c>
      <c r="P97" s="180" t="s">
        <v>28</v>
      </c>
      <c r="Q97" s="180" t="s">
        <v>28</v>
      </c>
      <c r="R97" s="180" t="s">
        <v>28</v>
      </c>
      <c r="S97" s="180" t="s">
        <v>28</v>
      </c>
      <c r="T97" s="180" t="s">
        <v>28</v>
      </c>
    </row>
    <row r="98" spans="1:20" s="181" customFormat="1" ht="36.75" customHeight="1">
      <c r="A98" s="182"/>
      <c r="B98" s="183"/>
      <c r="C98" s="183"/>
      <c r="D98" s="190" t="s">
        <v>223</v>
      </c>
      <c r="E98" s="179" t="s">
        <v>2145</v>
      </c>
      <c r="F98" s="197"/>
      <c r="G98" s="180">
        <v>2</v>
      </c>
      <c r="H98" s="180">
        <v>2</v>
      </c>
      <c r="I98" s="180" t="s">
        <v>28</v>
      </c>
      <c r="J98" s="180" t="s">
        <v>28</v>
      </c>
      <c r="K98" s="180" t="s">
        <v>28</v>
      </c>
      <c r="L98" s="180" t="s">
        <v>28</v>
      </c>
      <c r="M98" s="180" t="s">
        <v>28</v>
      </c>
      <c r="N98" s="180" t="s">
        <v>28</v>
      </c>
      <c r="O98" s="180" t="s">
        <v>28</v>
      </c>
      <c r="P98" s="180" t="s">
        <v>28</v>
      </c>
      <c r="Q98" s="180" t="s">
        <v>28</v>
      </c>
      <c r="R98" s="180" t="s">
        <v>28</v>
      </c>
      <c r="S98" s="180" t="s">
        <v>28</v>
      </c>
      <c r="T98" s="180" t="s">
        <v>28</v>
      </c>
    </row>
    <row r="99" spans="1:20" s="181" customFormat="1" ht="36.75" customHeight="1">
      <c r="A99" s="185"/>
      <c r="B99" s="186"/>
      <c r="C99" s="186"/>
      <c r="D99" s="203" t="s">
        <v>214</v>
      </c>
      <c r="E99" s="204"/>
      <c r="F99" s="198"/>
      <c r="G99" s="205">
        <v>2</v>
      </c>
      <c r="H99" s="205">
        <v>2.2999999999999998</v>
      </c>
      <c r="I99" s="205">
        <v>2.6</v>
      </c>
      <c r="J99" s="205">
        <v>1.5</v>
      </c>
      <c r="K99" s="180" t="s">
        <v>28</v>
      </c>
      <c r="L99" s="180" t="s">
        <v>28</v>
      </c>
      <c r="M99" s="205">
        <v>2</v>
      </c>
      <c r="N99" s="180" t="s">
        <v>28</v>
      </c>
      <c r="O99" s="180" t="s">
        <v>28</v>
      </c>
      <c r="P99" s="180" t="s">
        <v>28</v>
      </c>
      <c r="Q99" s="180" t="s">
        <v>28</v>
      </c>
      <c r="R99" s="180" t="s">
        <v>28</v>
      </c>
      <c r="S99" s="180" t="s">
        <v>28</v>
      </c>
      <c r="T99" s="180" t="s">
        <v>28</v>
      </c>
    </row>
    <row r="100" spans="1:20" s="181" customFormat="1" ht="36.75" customHeight="1">
      <c r="A100" s="176" t="s">
        <v>225</v>
      </c>
      <c r="B100" s="177" t="s">
        <v>2146</v>
      </c>
      <c r="C100" s="177" t="s">
        <v>2147</v>
      </c>
      <c r="D100" s="190" t="s">
        <v>228</v>
      </c>
      <c r="E100" s="179" t="s">
        <v>2148</v>
      </c>
      <c r="F100" s="196" t="s">
        <v>107</v>
      </c>
      <c r="G100" s="206">
        <v>3</v>
      </c>
      <c r="H100" s="206">
        <v>3</v>
      </c>
      <c r="I100" s="206">
        <v>3</v>
      </c>
      <c r="J100" s="206" t="s">
        <v>28</v>
      </c>
      <c r="K100" s="206">
        <v>3</v>
      </c>
      <c r="L100" s="206" t="s">
        <v>28</v>
      </c>
      <c r="M100" s="206" t="s">
        <v>28</v>
      </c>
      <c r="N100" s="206" t="s">
        <v>28</v>
      </c>
      <c r="O100" s="206" t="s">
        <v>28</v>
      </c>
      <c r="P100" s="206" t="s">
        <v>28</v>
      </c>
      <c r="Q100" s="206" t="s">
        <v>28</v>
      </c>
      <c r="R100" s="206" t="s">
        <v>28</v>
      </c>
      <c r="S100" s="206">
        <v>3</v>
      </c>
      <c r="T100" s="206">
        <v>3</v>
      </c>
    </row>
    <row r="101" spans="1:20" s="181" customFormat="1" ht="36.75" customHeight="1">
      <c r="A101" s="182"/>
      <c r="B101" s="183"/>
      <c r="C101" s="183"/>
      <c r="D101" s="190" t="s">
        <v>230</v>
      </c>
      <c r="E101" s="179" t="s">
        <v>2149</v>
      </c>
      <c r="F101" s="197"/>
      <c r="G101" s="206">
        <v>3</v>
      </c>
      <c r="H101" s="206">
        <v>3</v>
      </c>
      <c r="I101" s="206">
        <v>3</v>
      </c>
      <c r="J101" s="206" t="s">
        <v>28</v>
      </c>
      <c r="K101" s="206">
        <v>3</v>
      </c>
      <c r="L101" s="206" t="s">
        <v>28</v>
      </c>
      <c r="M101" s="206" t="s">
        <v>28</v>
      </c>
      <c r="N101" s="206" t="s">
        <v>28</v>
      </c>
      <c r="O101" s="206" t="s">
        <v>28</v>
      </c>
      <c r="P101" s="206" t="s">
        <v>28</v>
      </c>
      <c r="Q101" s="206" t="s">
        <v>28</v>
      </c>
      <c r="R101" s="206" t="s">
        <v>28</v>
      </c>
      <c r="S101" s="206">
        <v>3</v>
      </c>
      <c r="T101" s="206">
        <v>3</v>
      </c>
    </row>
    <row r="102" spans="1:20" s="181" customFormat="1" ht="36.75" customHeight="1">
      <c r="A102" s="182"/>
      <c r="B102" s="183"/>
      <c r="C102" s="183"/>
      <c r="D102" s="190" t="s">
        <v>232</v>
      </c>
      <c r="E102" s="179" t="s">
        <v>2150</v>
      </c>
      <c r="F102" s="197"/>
      <c r="G102" s="206">
        <v>3</v>
      </c>
      <c r="H102" s="206">
        <v>3</v>
      </c>
      <c r="I102" s="206">
        <v>3</v>
      </c>
      <c r="J102" s="206" t="s">
        <v>28</v>
      </c>
      <c r="K102" s="206">
        <v>3</v>
      </c>
      <c r="L102" s="206" t="s">
        <v>28</v>
      </c>
      <c r="M102" s="206" t="s">
        <v>28</v>
      </c>
      <c r="N102" s="206" t="s">
        <v>28</v>
      </c>
      <c r="O102" s="206" t="s">
        <v>28</v>
      </c>
      <c r="P102" s="206" t="s">
        <v>28</v>
      </c>
      <c r="Q102" s="206" t="s">
        <v>28</v>
      </c>
      <c r="R102" s="206" t="s">
        <v>28</v>
      </c>
      <c r="S102" s="206">
        <v>3</v>
      </c>
      <c r="T102" s="206">
        <v>3</v>
      </c>
    </row>
    <row r="103" spans="1:20" s="181" customFormat="1" ht="36.75" customHeight="1">
      <c r="A103" s="185"/>
      <c r="B103" s="186"/>
      <c r="C103" s="186"/>
      <c r="D103" s="203" t="s">
        <v>225</v>
      </c>
      <c r="E103" s="204"/>
      <c r="F103" s="198"/>
      <c r="G103" s="207">
        <v>3</v>
      </c>
      <c r="H103" s="207">
        <v>3</v>
      </c>
      <c r="I103" s="207">
        <v>3</v>
      </c>
      <c r="J103" s="207" t="s">
        <v>28</v>
      </c>
      <c r="K103" s="207">
        <v>3</v>
      </c>
      <c r="L103" s="207" t="s">
        <v>28</v>
      </c>
      <c r="M103" s="207" t="s">
        <v>28</v>
      </c>
      <c r="N103" s="207" t="s">
        <v>28</v>
      </c>
      <c r="O103" s="207" t="s">
        <v>28</v>
      </c>
      <c r="P103" s="207" t="s">
        <v>28</v>
      </c>
      <c r="Q103" s="207" t="s">
        <v>28</v>
      </c>
      <c r="R103" s="207" t="s">
        <v>28</v>
      </c>
      <c r="S103" s="207">
        <v>3</v>
      </c>
      <c r="T103" s="207">
        <v>3</v>
      </c>
    </row>
    <row r="104" spans="1:20" s="181" customFormat="1" ht="36.75" customHeight="1">
      <c r="A104" s="176" t="s">
        <v>236</v>
      </c>
      <c r="B104" s="177" t="s">
        <v>957</v>
      </c>
      <c r="C104" s="177" t="s">
        <v>238</v>
      </c>
      <c r="D104" s="190" t="s">
        <v>239</v>
      </c>
      <c r="E104" s="179" t="s">
        <v>1305</v>
      </c>
      <c r="F104" s="196" t="s">
        <v>107</v>
      </c>
      <c r="G104" s="180" t="s">
        <v>28</v>
      </c>
      <c r="H104" s="180" t="s">
        <v>28</v>
      </c>
      <c r="I104" s="180" t="s">
        <v>28</v>
      </c>
      <c r="J104" s="180" t="s">
        <v>28</v>
      </c>
      <c r="K104" s="180" t="s">
        <v>28</v>
      </c>
      <c r="L104" s="180" t="s">
        <v>28</v>
      </c>
      <c r="M104" s="180" t="s">
        <v>28</v>
      </c>
      <c r="N104" s="180">
        <v>2</v>
      </c>
      <c r="O104" s="180">
        <v>2</v>
      </c>
      <c r="P104" s="180">
        <v>3</v>
      </c>
      <c r="Q104" s="180">
        <v>3</v>
      </c>
      <c r="R104" s="180">
        <v>1</v>
      </c>
      <c r="S104" s="180" t="s">
        <v>28</v>
      </c>
      <c r="T104" s="180" t="s">
        <v>28</v>
      </c>
    </row>
    <row r="105" spans="1:20" s="181" customFormat="1" ht="36.75" customHeight="1">
      <c r="A105" s="182"/>
      <c r="B105" s="183"/>
      <c r="C105" s="183"/>
      <c r="D105" s="190" t="s">
        <v>241</v>
      </c>
      <c r="E105" s="179" t="s">
        <v>1306</v>
      </c>
      <c r="F105" s="197"/>
      <c r="G105" s="180" t="s">
        <v>28</v>
      </c>
      <c r="H105" s="180" t="s">
        <v>28</v>
      </c>
      <c r="I105" s="180" t="s">
        <v>28</v>
      </c>
      <c r="J105" s="180">
        <v>2</v>
      </c>
      <c r="K105" s="180">
        <v>3</v>
      </c>
      <c r="L105" s="180" t="s">
        <v>28</v>
      </c>
      <c r="M105" s="180">
        <v>1</v>
      </c>
      <c r="N105" s="180">
        <v>2</v>
      </c>
      <c r="O105" s="180" t="s">
        <v>28</v>
      </c>
      <c r="P105" s="180">
        <v>3</v>
      </c>
      <c r="Q105" s="180">
        <v>3</v>
      </c>
      <c r="R105" s="180">
        <v>1</v>
      </c>
      <c r="S105" s="180" t="s">
        <v>28</v>
      </c>
      <c r="T105" s="180" t="s">
        <v>28</v>
      </c>
    </row>
    <row r="106" spans="1:20" s="181" customFormat="1" ht="36.75" customHeight="1">
      <c r="A106" s="182"/>
      <c r="B106" s="183"/>
      <c r="C106" s="183"/>
      <c r="D106" s="190" t="s">
        <v>242</v>
      </c>
      <c r="E106" s="179" t="s">
        <v>960</v>
      </c>
      <c r="F106" s="197"/>
      <c r="G106" s="180" t="s">
        <v>28</v>
      </c>
      <c r="H106" s="180" t="s">
        <v>28</v>
      </c>
      <c r="I106" s="180" t="s">
        <v>28</v>
      </c>
      <c r="J106" s="180" t="s">
        <v>28</v>
      </c>
      <c r="K106" s="180" t="s">
        <v>28</v>
      </c>
      <c r="L106" s="180" t="s">
        <v>28</v>
      </c>
      <c r="M106" s="180" t="s">
        <v>28</v>
      </c>
      <c r="N106" s="180" t="s">
        <v>28</v>
      </c>
      <c r="O106" s="180" t="s">
        <v>28</v>
      </c>
      <c r="P106" s="180">
        <v>3</v>
      </c>
      <c r="Q106" s="180">
        <v>1</v>
      </c>
      <c r="R106" s="180">
        <v>1</v>
      </c>
      <c r="S106" s="180" t="s">
        <v>28</v>
      </c>
      <c r="T106" s="180" t="s">
        <v>28</v>
      </c>
    </row>
    <row r="107" spans="1:20" s="181" customFormat="1" ht="36.75" customHeight="1">
      <c r="A107" s="182"/>
      <c r="B107" s="183"/>
      <c r="C107" s="183"/>
      <c r="D107" s="190" t="s">
        <v>243</v>
      </c>
      <c r="E107" s="179" t="s">
        <v>961</v>
      </c>
      <c r="F107" s="197"/>
      <c r="G107" s="180" t="s">
        <v>28</v>
      </c>
      <c r="H107" s="180" t="s">
        <v>28</v>
      </c>
      <c r="I107" s="180" t="s">
        <v>28</v>
      </c>
      <c r="J107" s="180" t="s">
        <v>28</v>
      </c>
      <c r="K107" s="180">
        <v>3</v>
      </c>
      <c r="L107" s="180">
        <v>1</v>
      </c>
      <c r="M107" s="180">
        <v>1</v>
      </c>
      <c r="N107" s="180" t="s">
        <v>28</v>
      </c>
      <c r="O107" s="180">
        <v>2</v>
      </c>
      <c r="P107" s="178">
        <v>3</v>
      </c>
      <c r="Q107" s="180">
        <v>3</v>
      </c>
      <c r="R107" s="180">
        <v>1</v>
      </c>
      <c r="S107" s="180" t="s">
        <v>28</v>
      </c>
      <c r="T107" s="180" t="s">
        <v>28</v>
      </c>
    </row>
    <row r="108" spans="1:20" s="181" customFormat="1" ht="36.75" customHeight="1">
      <c r="A108" s="185"/>
      <c r="B108" s="186"/>
      <c r="C108" s="186"/>
      <c r="D108" s="203" t="s">
        <v>236</v>
      </c>
      <c r="E108" s="204"/>
      <c r="F108" s="198"/>
      <c r="G108" s="189" t="s">
        <v>28</v>
      </c>
      <c r="H108" s="189" t="s">
        <v>28</v>
      </c>
      <c r="I108" s="189" t="s">
        <v>28</v>
      </c>
      <c r="J108" s="194">
        <v>2</v>
      </c>
      <c r="K108" s="194">
        <v>3</v>
      </c>
      <c r="L108" s="208">
        <v>1</v>
      </c>
      <c r="M108" s="194">
        <v>1</v>
      </c>
      <c r="N108" s="208">
        <v>2</v>
      </c>
      <c r="O108" s="208">
        <v>2</v>
      </c>
      <c r="P108" s="208">
        <v>3</v>
      </c>
      <c r="Q108" s="194">
        <v>2.5</v>
      </c>
      <c r="R108" s="208">
        <v>1</v>
      </c>
      <c r="S108" s="189" t="s">
        <v>28</v>
      </c>
      <c r="T108" s="189" t="s">
        <v>28</v>
      </c>
    </row>
    <row r="109" spans="1:20" s="181" customFormat="1" ht="36.75" customHeight="1">
      <c r="A109" s="1187" t="s">
        <v>245</v>
      </c>
      <c r="B109" s="1240" t="s">
        <v>246</v>
      </c>
      <c r="C109" s="1255" t="s">
        <v>247</v>
      </c>
      <c r="D109" s="178" t="s">
        <v>248</v>
      </c>
      <c r="E109" s="179" t="s">
        <v>2151</v>
      </c>
      <c r="F109" s="1193" t="s">
        <v>27</v>
      </c>
      <c r="G109" s="180">
        <v>3</v>
      </c>
      <c r="H109" s="180">
        <v>3</v>
      </c>
      <c r="I109" s="180">
        <v>3</v>
      </c>
      <c r="J109" s="180">
        <v>3</v>
      </c>
      <c r="K109" s="180" t="s">
        <v>28</v>
      </c>
      <c r="L109" s="180" t="s">
        <v>28</v>
      </c>
      <c r="M109" s="180" t="s">
        <v>28</v>
      </c>
      <c r="N109" s="180" t="s">
        <v>28</v>
      </c>
      <c r="O109" s="180" t="s">
        <v>28</v>
      </c>
      <c r="P109" s="180" t="s">
        <v>28</v>
      </c>
      <c r="Q109" s="180" t="s">
        <v>28</v>
      </c>
      <c r="R109" s="180" t="s">
        <v>28</v>
      </c>
      <c r="S109" s="180">
        <v>3</v>
      </c>
      <c r="T109" s="180">
        <v>3</v>
      </c>
    </row>
    <row r="110" spans="1:20" s="181" customFormat="1" ht="36.75" customHeight="1">
      <c r="A110" s="1194"/>
      <c r="B110" s="1241"/>
      <c r="C110" s="1256"/>
      <c r="D110" s="178" t="s">
        <v>250</v>
      </c>
      <c r="E110" s="179" t="s">
        <v>2152</v>
      </c>
      <c r="F110" s="1208"/>
      <c r="G110" s="180">
        <v>3</v>
      </c>
      <c r="H110" s="180">
        <v>3</v>
      </c>
      <c r="I110" s="180">
        <v>3</v>
      </c>
      <c r="J110" s="180">
        <v>3</v>
      </c>
      <c r="K110" s="180" t="s">
        <v>28</v>
      </c>
      <c r="L110" s="180" t="s">
        <v>28</v>
      </c>
      <c r="M110" s="180" t="s">
        <v>28</v>
      </c>
      <c r="N110" s="180" t="s">
        <v>28</v>
      </c>
      <c r="O110" s="180" t="s">
        <v>28</v>
      </c>
      <c r="P110" s="180" t="s">
        <v>28</v>
      </c>
      <c r="Q110" s="180" t="s">
        <v>28</v>
      </c>
      <c r="R110" s="180" t="s">
        <v>28</v>
      </c>
      <c r="S110" s="180">
        <v>3</v>
      </c>
      <c r="T110" s="180">
        <v>3</v>
      </c>
    </row>
    <row r="111" spans="1:20" s="181" customFormat="1" ht="36.75" customHeight="1">
      <c r="A111" s="1194"/>
      <c r="B111" s="1241"/>
      <c r="C111" s="1256"/>
      <c r="D111" s="178" t="s">
        <v>252</v>
      </c>
      <c r="E111" s="179" t="s">
        <v>2153</v>
      </c>
      <c r="F111" s="1208"/>
      <c r="G111" s="180">
        <v>3</v>
      </c>
      <c r="H111" s="180">
        <v>3</v>
      </c>
      <c r="I111" s="180">
        <v>3</v>
      </c>
      <c r="J111" s="180">
        <v>3</v>
      </c>
      <c r="K111" s="180" t="s">
        <v>28</v>
      </c>
      <c r="L111" s="180" t="s">
        <v>28</v>
      </c>
      <c r="M111" s="180" t="s">
        <v>28</v>
      </c>
      <c r="N111" s="180" t="s">
        <v>28</v>
      </c>
      <c r="O111" s="180" t="s">
        <v>28</v>
      </c>
      <c r="P111" s="180" t="s">
        <v>28</v>
      </c>
      <c r="Q111" s="180" t="s">
        <v>28</v>
      </c>
      <c r="R111" s="180" t="s">
        <v>28</v>
      </c>
      <c r="S111" s="180">
        <v>3</v>
      </c>
      <c r="T111" s="180">
        <v>3</v>
      </c>
    </row>
    <row r="112" spans="1:20" s="181" customFormat="1" ht="36.75" customHeight="1">
      <c r="A112" s="1194"/>
      <c r="B112" s="1241"/>
      <c r="C112" s="1256"/>
      <c r="D112" s="178" t="s">
        <v>254</v>
      </c>
      <c r="E112" s="179" t="s">
        <v>972</v>
      </c>
      <c r="F112" s="1208"/>
      <c r="G112" s="180">
        <v>3</v>
      </c>
      <c r="H112" s="180">
        <v>3</v>
      </c>
      <c r="I112" s="180">
        <v>3</v>
      </c>
      <c r="J112" s="180">
        <v>3</v>
      </c>
      <c r="K112" s="180" t="s">
        <v>28</v>
      </c>
      <c r="L112" s="180" t="s">
        <v>28</v>
      </c>
      <c r="M112" s="180" t="s">
        <v>28</v>
      </c>
      <c r="N112" s="180" t="s">
        <v>28</v>
      </c>
      <c r="O112" s="180" t="s">
        <v>28</v>
      </c>
      <c r="P112" s="180" t="s">
        <v>28</v>
      </c>
      <c r="Q112" s="180" t="s">
        <v>28</v>
      </c>
      <c r="R112" s="180" t="s">
        <v>28</v>
      </c>
      <c r="S112" s="180">
        <v>3</v>
      </c>
      <c r="T112" s="180">
        <v>3</v>
      </c>
    </row>
    <row r="113" spans="1:20" s="181" customFormat="1" ht="36.75" customHeight="1">
      <c r="A113" s="1194"/>
      <c r="B113" s="1241"/>
      <c r="C113" s="1256"/>
      <c r="D113" s="178" t="s">
        <v>256</v>
      </c>
      <c r="E113" s="179" t="s">
        <v>2154</v>
      </c>
      <c r="F113" s="1208"/>
      <c r="G113" s="180">
        <v>3</v>
      </c>
      <c r="H113" s="180">
        <v>3</v>
      </c>
      <c r="I113" s="180">
        <v>3</v>
      </c>
      <c r="J113" s="180">
        <v>3</v>
      </c>
      <c r="K113" s="180" t="s">
        <v>28</v>
      </c>
      <c r="L113" s="180" t="s">
        <v>28</v>
      </c>
      <c r="M113" s="180" t="s">
        <v>28</v>
      </c>
      <c r="N113" s="180" t="s">
        <v>28</v>
      </c>
      <c r="O113" s="180" t="s">
        <v>28</v>
      </c>
      <c r="P113" s="180" t="s">
        <v>28</v>
      </c>
      <c r="Q113" s="180" t="s">
        <v>28</v>
      </c>
      <c r="R113" s="180" t="s">
        <v>28</v>
      </c>
      <c r="S113" s="180">
        <v>3</v>
      </c>
      <c r="T113" s="180">
        <v>3</v>
      </c>
    </row>
    <row r="114" spans="1:20" s="209" customFormat="1" ht="36.75" customHeight="1">
      <c r="A114" s="1195"/>
      <c r="B114" s="1242"/>
      <c r="C114" s="1257"/>
      <c r="D114" s="1220" t="s">
        <v>245</v>
      </c>
      <c r="E114" s="1220"/>
      <c r="F114" s="1209"/>
      <c r="G114" s="194">
        <v>3</v>
      </c>
      <c r="H114" s="194">
        <v>3</v>
      </c>
      <c r="I114" s="194">
        <v>3</v>
      </c>
      <c r="J114" s="194">
        <v>3</v>
      </c>
      <c r="K114" s="194" t="s">
        <v>28</v>
      </c>
      <c r="L114" s="194" t="s">
        <v>28</v>
      </c>
      <c r="M114" s="194" t="s">
        <v>28</v>
      </c>
      <c r="N114" s="194" t="s">
        <v>28</v>
      </c>
      <c r="O114" s="194" t="s">
        <v>28</v>
      </c>
      <c r="P114" s="194" t="s">
        <v>28</v>
      </c>
      <c r="Q114" s="194" t="s">
        <v>28</v>
      </c>
      <c r="R114" s="194" t="s">
        <v>28</v>
      </c>
      <c r="S114" s="194">
        <v>3</v>
      </c>
      <c r="T114" s="194">
        <v>3</v>
      </c>
    </row>
    <row r="115" spans="1:20" s="181" customFormat="1" ht="36.75" customHeight="1">
      <c r="A115" s="1187" t="s">
        <v>258</v>
      </c>
      <c r="B115" s="1240" t="s">
        <v>2155</v>
      </c>
      <c r="C115" s="1255" t="s">
        <v>2156</v>
      </c>
      <c r="D115" s="178" t="s">
        <v>261</v>
      </c>
      <c r="E115" s="179" t="s">
        <v>2157</v>
      </c>
      <c r="F115" s="1193" t="s">
        <v>27</v>
      </c>
      <c r="G115" s="180">
        <v>3</v>
      </c>
      <c r="H115" s="180">
        <v>3</v>
      </c>
      <c r="I115" s="180">
        <v>3</v>
      </c>
      <c r="J115" s="180">
        <v>3</v>
      </c>
      <c r="K115" s="180">
        <v>3</v>
      </c>
      <c r="L115" s="180">
        <v>3</v>
      </c>
      <c r="M115" s="180" t="s">
        <v>28</v>
      </c>
      <c r="N115" s="180" t="s">
        <v>28</v>
      </c>
      <c r="O115" s="180" t="s">
        <v>28</v>
      </c>
      <c r="P115" s="180" t="s">
        <v>28</v>
      </c>
      <c r="Q115" s="180" t="s">
        <v>28</v>
      </c>
      <c r="R115" s="180">
        <v>3</v>
      </c>
      <c r="S115" s="180">
        <v>3</v>
      </c>
      <c r="T115" s="180">
        <v>3</v>
      </c>
    </row>
    <row r="116" spans="1:20" s="181" customFormat="1" ht="36.75" customHeight="1">
      <c r="A116" s="1194"/>
      <c r="B116" s="1241"/>
      <c r="C116" s="1256"/>
      <c r="D116" s="178" t="s">
        <v>263</v>
      </c>
      <c r="E116" s="179" t="s">
        <v>2158</v>
      </c>
      <c r="F116" s="1208"/>
      <c r="G116" s="180">
        <v>3</v>
      </c>
      <c r="H116" s="180">
        <v>3</v>
      </c>
      <c r="I116" s="180">
        <v>3</v>
      </c>
      <c r="J116" s="180">
        <v>3</v>
      </c>
      <c r="K116" s="180">
        <v>3</v>
      </c>
      <c r="L116" s="180">
        <v>3</v>
      </c>
      <c r="M116" s="180" t="s">
        <v>28</v>
      </c>
      <c r="N116" s="180" t="s">
        <v>28</v>
      </c>
      <c r="O116" s="180" t="s">
        <v>28</v>
      </c>
      <c r="P116" s="180" t="s">
        <v>28</v>
      </c>
      <c r="Q116" s="180" t="s">
        <v>28</v>
      </c>
      <c r="R116" s="180">
        <v>3</v>
      </c>
      <c r="S116" s="180">
        <v>3</v>
      </c>
      <c r="T116" s="180">
        <v>3</v>
      </c>
    </row>
    <row r="117" spans="1:20" s="181" customFormat="1" ht="36.75" customHeight="1">
      <c r="A117" s="1194"/>
      <c r="B117" s="1241"/>
      <c r="C117" s="1256"/>
      <c r="D117" s="178" t="s">
        <v>265</v>
      </c>
      <c r="E117" s="179" t="s">
        <v>2159</v>
      </c>
      <c r="F117" s="1208"/>
      <c r="G117" s="180">
        <v>3</v>
      </c>
      <c r="H117" s="180">
        <v>3</v>
      </c>
      <c r="I117" s="180">
        <v>3</v>
      </c>
      <c r="J117" s="180">
        <v>3</v>
      </c>
      <c r="K117" s="180">
        <v>3</v>
      </c>
      <c r="L117" s="180">
        <v>3</v>
      </c>
      <c r="M117" s="180" t="s">
        <v>28</v>
      </c>
      <c r="N117" s="180" t="s">
        <v>28</v>
      </c>
      <c r="O117" s="180" t="s">
        <v>28</v>
      </c>
      <c r="P117" s="180" t="s">
        <v>28</v>
      </c>
      <c r="Q117" s="180" t="s">
        <v>28</v>
      </c>
      <c r="R117" s="180">
        <v>3</v>
      </c>
      <c r="S117" s="180">
        <v>3</v>
      </c>
      <c r="T117" s="180">
        <v>3</v>
      </c>
    </row>
    <row r="118" spans="1:20" s="181" customFormat="1" ht="36.75" customHeight="1">
      <c r="A118" s="1194"/>
      <c r="B118" s="1241"/>
      <c r="C118" s="1256"/>
      <c r="D118" s="178" t="s">
        <v>267</v>
      </c>
      <c r="E118" s="179" t="s">
        <v>2160</v>
      </c>
      <c r="F118" s="1208"/>
      <c r="G118" s="180">
        <v>3</v>
      </c>
      <c r="H118" s="180">
        <v>3</v>
      </c>
      <c r="I118" s="180">
        <v>3</v>
      </c>
      <c r="J118" s="180">
        <v>3</v>
      </c>
      <c r="K118" s="180">
        <v>3</v>
      </c>
      <c r="L118" s="180">
        <v>3</v>
      </c>
      <c r="M118" s="180" t="s">
        <v>28</v>
      </c>
      <c r="N118" s="180" t="s">
        <v>28</v>
      </c>
      <c r="O118" s="180" t="s">
        <v>28</v>
      </c>
      <c r="P118" s="180" t="s">
        <v>28</v>
      </c>
      <c r="Q118" s="180" t="s">
        <v>28</v>
      </c>
      <c r="R118" s="180">
        <v>3</v>
      </c>
      <c r="S118" s="180">
        <v>3</v>
      </c>
      <c r="T118" s="180">
        <v>3</v>
      </c>
    </row>
    <row r="119" spans="1:20" s="181" customFormat="1" ht="36.75" customHeight="1">
      <c r="A119" s="1194"/>
      <c r="B119" s="1241"/>
      <c r="C119" s="1256"/>
      <c r="D119" s="178" t="s">
        <v>269</v>
      </c>
      <c r="E119" s="179" t="s">
        <v>2161</v>
      </c>
      <c r="F119" s="1208"/>
      <c r="G119" s="180">
        <v>3</v>
      </c>
      <c r="H119" s="180">
        <v>3</v>
      </c>
      <c r="I119" s="180">
        <v>3</v>
      </c>
      <c r="J119" s="180">
        <v>3</v>
      </c>
      <c r="K119" s="180">
        <v>3</v>
      </c>
      <c r="L119" s="180">
        <v>3</v>
      </c>
      <c r="M119" s="180" t="s">
        <v>28</v>
      </c>
      <c r="N119" s="180" t="s">
        <v>28</v>
      </c>
      <c r="O119" s="180" t="s">
        <v>28</v>
      </c>
      <c r="P119" s="180" t="s">
        <v>28</v>
      </c>
      <c r="Q119" s="180" t="s">
        <v>28</v>
      </c>
      <c r="R119" s="180">
        <v>3</v>
      </c>
      <c r="S119" s="180">
        <v>3</v>
      </c>
      <c r="T119" s="180">
        <v>3</v>
      </c>
    </row>
    <row r="120" spans="1:20" s="209" customFormat="1" ht="36.75" customHeight="1">
      <c r="A120" s="1195"/>
      <c r="B120" s="1242"/>
      <c r="C120" s="1257"/>
      <c r="D120" s="1220" t="s">
        <v>258</v>
      </c>
      <c r="E120" s="1220"/>
      <c r="F120" s="1209"/>
      <c r="G120" s="194">
        <v>3</v>
      </c>
      <c r="H120" s="194">
        <v>3</v>
      </c>
      <c r="I120" s="194">
        <v>3</v>
      </c>
      <c r="J120" s="194">
        <v>3</v>
      </c>
      <c r="K120" s="194">
        <v>3</v>
      </c>
      <c r="L120" s="194">
        <v>3</v>
      </c>
      <c r="M120" s="194" t="s">
        <v>28</v>
      </c>
      <c r="N120" s="194" t="s">
        <v>28</v>
      </c>
      <c r="O120" s="194" t="s">
        <v>28</v>
      </c>
      <c r="P120" s="194" t="s">
        <v>28</v>
      </c>
      <c r="Q120" s="194" t="s">
        <v>28</v>
      </c>
      <c r="R120" s="194">
        <v>3</v>
      </c>
      <c r="S120" s="194">
        <v>3</v>
      </c>
      <c r="T120" s="194">
        <v>3</v>
      </c>
    </row>
    <row r="121" spans="1:20" s="181" customFormat="1" ht="36.75" customHeight="1">
      <c r="A121" s="1187" t="s">
        <v>271</v>
      </c>
      <c r="B121" s="1240" t="s">
        <v>2162</v>
      </c>
      <c r="C121" s="1255" t="s">
        <v>2163</v>
      </c>
      <c r="D121" s="178" t="s">
        <v>274</v>
      </c>
      <c r="E121" s="179" t="s">
        <v>2164</v>
      </c>
      <c r="F121" s="1193" t="s">
        <v>27</v>
      </c>
      <c r="G121" s="180">
        <v>3</v>
      </c>
      <c r="H121" s="180">
        <v>3</v>
      </c>
      <c r="I121" s="180">
        <v>3</v>
      </c>
      <c r="J121" s="180">
        <v>3</v>
      </c>
      <c r="K121" s="180">
        <v>3</v>
      </c>
      <c r="L121" s="180">
        <v>2</v>
      </c>
      <c r="M121" s="180" t="s">
        <v>28</v>
      </c>
      <c r="N121" s="180" t="s">
        <v>28</v>
      </c>
      <c r="O121" s="180" t="s">
        <v>28</v>
      </c>
      <c r="P121" s="180" t="s">
        <v>28</v>
      </c>
      <c r="Q121" s="180" t="s">
        <v>28</v>
      </c>
      <c r="R121" s="180">
        <v>3</v>
      </c>
      <c r="S121" s="180">
        <v>3</v>
      </c>
      <c r="T121" s="180">
        <v>3</v>
      </c>
    </row>
    <row r="122" spans="1:20" s="181" customFormat="1" ht="36.75" customHeight="1">
      <c r="A122" s="1194"/>
      <c r="B122" s="1241"/>
      <c r="C122" s="1256"/>
      <c r="D122" s="178" t="s">
        <v>276</v>
      </c>
      <c r="E122" s="179" t="s">
        <v>2165</v>
      </c>
      <c r="F122" s="1208"/>
      <c r="G122" s="180">
        <v>3</v>
      </c>
      <c r="H122" s="180">
        <v>3</v>
      </c>
      <c r="I122" s="180">
        <v>3</v>
      </c>
      <c r="J122" s="180">
        <v>3</v>
      </c>
      <c r="K122" s="180">
        <v>3</v>
      </c>
      <c r="L122" s="180">
        <v>2</v>
      </c>
      <c r="M122" s="180" t="s">
        <v>28</v>
      </c>
      <c r="N122" s="180" t="s">
        <v>28</v>
      </c>
      <c r="O122" s="180" t="s">
        <v>28</v>
      </c>
      <c r="P122" s="180" t="s">
        <v>28</v>
      </c>
      <c r="Q122" s="180" t="s">
        <v>28</v>
      </c>
      <c r="R122" s="180">
        <v>3</v>
      </c>
      <c r="S122" s="180">
        <v>3</v>
      </c>
      <c r="T122" s="180">
        <v>3</v>
      </c>
    </row>
    <row r="123" spans="1:20" s="181" customFormat="1" ht="36.75" customHeight="1">
      <c r="A123" s="1194"/>
      <c r="B123" s="1241"/>
      <c r="C123" s="1256"/>
      <c r="D123" s="178" t="s">
        <v>278</v>
      </c>
      <c r="E123" s="179" t="s">
        <v>2166</v>
      </c>
      <c r="F123" s="1208"/>
      <c r="G123" s="180">
        <v>3</v>
      </c>
      <c r="H123" s="180">
        <v>3</v>
      </c>
      <c r="I123" s="180">
        <v>3</v>
      </c>
      <c r="J123" s="180">
        <v>3</v>
      </c>
      <c r="K123" s="180">
        <v>3</v>
      </c>
      <c r="L123" s="180">
        <v>2</v>
      </c>
      <c r="M123" s="180" t="s">
        <v>28</v>
      </c>
      <c r="N123" s="180" t="s">
        <v>28</v>
      </c>
      <c r="O123" s="180" t="s">
        <v>28</v>
      </c>
      <c r="P123" s="180" t="s">
        <v>28</v>
      </c>
      <c r="Q123" s="180" t="s">
        <v>28</v>
      </c>
      <c r="R123" s="180">
        <v>3</v>
      </c>
      <c r="S123" s="180">
        <v>3</v>
      </c>
      <c r="T123" s="180">
        <v>3</v>
      </c>
    </row>
    <row r="124" spans="1:20" s="181" customFormat="1" ht="36.75" customHeight="1">
      <c r="A124" s="1194"/>
      <c r="B124" s="1241"/>
      <c r="C124" s="1256"/>
      <c r="D124" s="178" t="s">
        <v>280</v>
      </c>
      <c r="E124" s="179" t="s">
        <v>2167</v>
      </c>
      <c r="F124" s="1208"/>
      <c r="G124" s="180">
        <v>3</v>
      </c>
      <c r="H124" s="180">
        <v>3</v>
      </c>
      <c r="I124" s="180">
        <v>3</v>
      </c>
      <c r="J124" s="180">
        <v>3</v>
      </c>
      <c r="K124" s="180">
        <v>3</v>
      </c>
      <c r="L124" s="180">
        <v>2</v>
      </c>
      <c r="M124" s="180" t="s">
        <v>28</v>
      </c>
      <c r="N124" s="180" t="s">
        <v>28</v>
      </c>
      <c r="O124" s="180" t="s">
        <v>28</v>
      </c>
      <c r="P124" s="180" t="s">
        <v>28</v>
      </c>
      <c r="Q124" s="180" t="s">
        <v>28</v>
      </c>
      <c r="R124" s="180">
        <v>3</v>
      </c>
      <c r="S124" s="180">
        <v>3</v>
      </c>
      <c r="T124" s="180">
        <v>3</v>
      </c>
    </row>
    <row r="125" spans="1:20" s="181" customFormat="1" ht="36.75" customHeight="1">
      <c r="A125" s="1194"/>
      <c r="B125" s="1241"/>
      <c r="C125" s="1256"/>
      <c r="D125" s="178" t="s">
        <v>282</v>
      </c>
      <c r="E125" s="179" t="s">
        <v>2168</v>
      </c>
      <c r="F125" s="1208"/>
      <c r="G125" s="180">
        <v>3</v>
      </c>
      <c r="H125" s="180">
        <v>3</v>
      </c>
      <c r="I125" s="180">
        <v>3</v>
      </c>
      <c r="J125" s="180">
        <v>3</v>
      </c>
      <c r="K125" s="180">
        <v>3</v>
      </c>
      <c r="L125" s="180">
        <v>2</v>
      </c>
      <c r="M125" s="180" t="s">
        <v>28</v>
      </c>
      <c r="N125" s="180" t="s">
        <v>28</v>
      </c>
      <c r="O125" s="180" t="s">
        <v>28</v>
      </c>
      <c r="P125" s="180" t="s">
        <v>28</v>
      </c>
      <c r="Q125" s="180" t="s">
        <v>28</v>
      </c>
      <c r="R125" s="180">
        <v>3</v>
      </c>
      <c r="S125" s="180">
        <v>3</v>
      </c>
      <c r="T125" s="180">
        <v>3</v>
      </c>
    </row>
    <row r="126" spans="1:20" s="209" customFormat="1" ht="36.75" customHeight="1">
      <c r="A126" s="1195"/>
      <c r="B126" s="1242"/>
      <c r="C126" s="1257"/>
      <c r="D126" s="1220" t="s">
        <v>271</v>
      </c>
      <c r="E126" s="1220"/>
      <c r="F126" s="1209"/>
      <c r="G126" s="194">
        <v>3</v>
      </c>
      <c r="H126" s="194">
        <v>3</v>
      </c>
      <c r="I126" s="194">
        <v>3</v>
      </c>
      <c r="J126" s="194">
        <v>3</v>
      </c>
      <c r="K126" s="194">
        <v>3</v>
      </c>
      <c r="L126" s="194">
        <v>2</v>
      </c>
      <c r="M126" s="194" t="s">
        <v>28</v>
      </c>
      <c r="N126" s="194" t="s">
        <v>28</v>
      </c>
      <c r="O126" s="194" t="s">
        <v>28</v>
      </c>
      <c r="P126" s="194" t="s">
        <v>28</v>
      </c>
      <c r="Q126" s="194" t="s">
        <v>28</v>
      </c>
      <c r="R126" s="194">
        <v>3</v>
      </c>
      <c r="S126" s="194">
        <v>3</v>
      </c>
      <c r="T126" s="194">
        <v>3</v>
      </c>
    </row>
    <row r="127" spans="1:20" s="181" customFormat="1" ht="36.75" customHeight="1">
      <c r="A127" s="1187" t="s">
        <v>284</v>
      </c>
      <c r="B127" s="1240" t="s">
        <v>2169</v>
      </c>
      <c r="C127" s="1255" t="s">
        <v>2170</v>
      </c>
      <c r="D127" s="178" t="s">
        <v>287</v>
      </c>
      <c r="E127" s="179" t="s">
        <v>2171</v>
      </c>
      <c r="F127" s="1193" t="s">
        <v>27</v>
      </c>
      <c r="G127" s="180">
        <v>3</v>
      </c>
      <c r="H127" s="180">
        <v>3</v>
      </c>
      <c r="I127" s="180">
        <v>3</v>
      </c>
      <c r="J127" s="180">
        <v>3</v>
      </c>
      <c r="K127" s="180">
        <v>3</v>
      </c>
      <c r="L127" s="180">
        <v>2</v>
      </c>
      <c r="M127" s="180" t="s">
        <v>28</v>
      </c>
      <c r="N127" s="180" t="s">
        <v>28</v>
      </c>
      <c r="O127" s="180" t="s">
        <v>28</v>
      </c>
      <c r="P127" s="180" t="s">
        <v>28</v>
      </c>
      <c r="Q127" s="180" t="s">
        <v>28</v>
      </c>
      <c r="R127" s="180">
        <v>3</v>
      </c>
      <c r="S127" s="180">
        <v>3</v>
      </c>
      <c r="T127" s="180">
        <v>3</v>
      </c>
    </row>
    <row r="128" spans="1:20" s="181" customFormat="1" ht="36.75" customHeight="1">
      <c r="A128" s="1194"/>
      <c r="B128" s="1241"/>
      <c r="C128" s="1256"/>
      <c r="D128" s="178" t="s">
        <v>289</v>
      </c>
      <c r="E128" s="179" t="s">
        <v>2172</v>
      </c>
      <c r="F128" s="1208"/>
      <c r="G128" s="180">
        <v>3</v>
      </c>
      <c r="H128" s="180">
        <v>3</v>
      </c>
      <c r="I128" s="180">
        <v>3</v>
      </c>
      <c r="J128" s="180">
        <v>3</v>
      </c>
      <c r="K128" s="180">
        <v>3</v>
      </c>
      <c r="L128" s="180">
        <v>2</v>
      </c>
      <c r="M128" s="180" t="s">
        <v>28</v>
      </c>
      <c r="N128" s="180" t="s">
        <v>28</v>
      </c>
      <c r="O128" s="180" t="s">
        <v>28</v>
      </c>
      <c r="P128" s="180" t="s">
        <v>28</v>
      </c>
      <c r="Q128" s="180" t="s">
        <v>28</v>
      </c>
      <c r="R128" s="180">
        <v>3</v>
      </c>
      <c r="S128" s="180">
        <v>3</v>
      </c>
      <c r="T128" s="180">
        <v>3</v>
      </c>
    </row>
    <row r="129" spans="1:20" s="181" customFormat="1" ht="36.75" customHeight="1">
      <c r="A129" s="1194"/>
      <c r="B129" s="1241"/>
      <c r="C129" s="1256"/>
      <c r="D129" s="178" t="s">
        <v>291</v>
      </c>
      <c r="E129" s="179" t="s">
        <v>2173</v>
      </c>
      <c r="F129" s="1208"/>
      <c r="G129" s="180">
        <v>3</v>
      </c>
      <c r="H129" s="180">
        <v>3</v>
      </c>
      <c r="I129" s="180">
        <v>3</v>
      </c>
      <c r="J129" s="180">
        <v>3</v>
      </c>
      <c r="K129" s="180">
        <v>3</v>
      </c>
      <c r="L129" s="180">
        <v>2</v>
      </c>
      <c r="M129" s="180" t="s">
        <v>28</v>
      </c>
      <c r="N129" s="180" t="s">
        <v>28</v>
      </c>
      <c r="O129" s="180" t="s">
        <v>28</v>
      </c>
      <c r="P129" s="180" t="s">
        <v>28</v>
      </c>
      <c r="Q129" s="180" t="s">
        <v>28</v>
      </c>
      <c r="R129" s="180">
        <v>3</v>
      </c>
      <c r="S129" s="180">
        <v>3</v>
      </c>
      <c r="T129" s="180">
        <v>3</v>
      </c>
    </row>
    <row r="130" spans="1:20" s="181" customFormat="1" ht="36.75" customHeight="1">
      <c r="A130" s="1194"/>
      <c r="B130" s="1241"/>
      <c r="C130" s="1256"/>
      <c r="D130" s="178" t="s">
        <v>293</v>
      </c>
      <c r="E130" s="179" t="s">
        <v>2174</v>
      </c>
      <c r="F130" s="1208"/>
      <c r="G130" s="180">
        <v>3</v>
      </c>
      <c r="H130" s="180">
        <v>3</v>
      </c>
      <c r="I130" s="180">
        <v>3</v>
      </c>
      <c r="J130" s="180">
        <v>3</v>
      </c>
      <c r="K130" s="180">
        <v>3</v>
      </c>
      <c r="L130" s="180">
        <v>2</v>
      </c>
      <c r="M130" s="180" t="s">
        <v>28</v>
      </c>
      <c r="N130" s="180" t="s">
        <v>28</v>
      </c>
      <c r="O130" s="180" t="s">
        <v>28</v>
      </c>
      <c r="P130" s="180" t="s">
        <v>28</v>
      </c>
      <c r="Q130" s="180" t="s">
        <v>28</v>
      </c>
      <c r="R130" s="180">
        <v>3</v>
      </c>
      <c r="S130" s="180">
        <v>3</v>
      </c>
      <c r="T130" s="180">
        <v>3</v>
      </c>
    </row>
    <row r="131" spans="1:20" s="181" customFormat="1" ht="36.75" customHeight="1">
      <c r="A131" s="1194"/>
      <c r="B131" s="1241"/>
      <c r="C131" s="1256"/>
      <c r="D131" s="178" t="s">
        <v>295</v>
      </c>
      <c r="E131" s="179" t="s">
        <v>2175</v>
      </c>
      <c r="F131" s="1208"/>
      <c r="G131" s="180">
        <v>3</v>
      </c>
      <c r="H131" s="180">
        <v>3</v>
      </c>
      <c r="I131" s="180">
        <v>3</v>
      </c>
      <c r="J131" s="180">
        <v>3</v>
      </c>
      <c r="K131" s="180">
        <v>3</v>
      </c>
      <c r="L131" s="180">
        <v>2</v>
      </c>
      <c r="M131" s="180" t="s">
        <v>28</v>
      </c>
      <c r="N131" s="180" t="s">
        <v>28</v>
      </c>
      <c r="O131" s="180" t="s">
        <v>28</v>
      </c>
      <c r="P131" s="180" t="s">
        <v>28</v>
      </c>
      <c r="Q131" s="180" t="s">
        <v>28</v>
      </c>
      <c r="R131" s="180">
        <v>3</v>
      </c>
      <c r="S131" s="180">
        <v>3</v>
      </c>
      <c r="T131" s="180">
        <v>3</v>
      </c>
    </row>
    <row r="132" spans="1:20" s="209" customFormat="1" ht="36.75" customHeight="1">
      <c r="A132" s="1195"/>
      <c r="B132" s="1242"/>
      <c r="C132" s="1257"/>
      <c r="D132" s="1220" t="s">
        <v>284</v>
      </c>
      <c r="E132" s="1220"/>
      <c r="F132" s="1209"/>
      <c r="G132" s="194">
        <v>3</v>
      </c>
      <c r="H132" s="194">
        <v>3</v>
      </c>
      <c r="I132" s="194">
        <v>3</v>
      </c>
      <c r="J132" s="194">
        <v>3</v>
      </c>
      <c r="K132" s="194">
        <v>3</v>
      </c>
      <c r="L132" s="194">
        <v>2</v>
      </c>
      <c r="M132" s="194" t="s">
        <v>28</v>
      </c>
      <c r="N132" s="194" t="s">
        <v>28</v>
      </c>
      <c r="O132" s="194" t="s">
        <v>28</v>
      </c>
      <c r="P132" s="194" t="s">
        <v>28</v>
      </c>
      <c r="Q132" s="194" t="s">
        <v>28</v>
      </c>
      <c r="R132" s="194">
        <v>3</v>
      </c>
      <c r="S132" s="194">
        <v>3</v>
      </c>
      <c r="T132" s="194">
        <v>3</v>
      </c>
    </row>
    <row r="133" spans="1:20" s="181" customFormat="1" ht="36.75" customHeight="1">
      <c r="A133" s="1187" t="s">
        <v>297</v>
      </c>
      <c r="B133" s="1240" t="s">
        <v>2176</v>
      </c>
      <c r="C133" s="1255" t="s">
        <v>2177</v>
      </c>
      <c r="D133" s="178" t="s">
        <v>300</v>
      </c>
      <c r="E133" s="179" t="s">
        <v>2178</v>
      </c>
      <c r="F133" s="1193" t="s">
        <v>27</v>
      </c>
      <c r="G133" s="180">
        <v>3</v>
      </c>
      <c r="H133" s="180">
        <v>3</v>
      </c>
      <c r="I133" s="180">
        <v>3</v>
      </c>
      <c r="J133" s="180">
        <v>2</v>
      </c>
      <c r="K133" s="180" t="s">
        <v>28</v>
      </c>
      <c r="L133" s="180" t="s">
        <v>28</v>
      </c>
      <c r="M133" s="180" t="s">
        <v>28</v>
      </c>
      <c r="N133" s="180" t="s">
        <v>28</v>
      </c>
      <c r="O133" s="180" t="s">
        <v>28</v>
      </c>
      <c r="P133" s="180" t="s">
        <v>28</v>
      </c>
      <c r="Q133" s="180" t="s">
        <v>28</v>
      </c>
      <c r="R133" s="180">
        <v>3</v>
      </c>
      <c r="S133" s="180">
        <v>2</v>
      </c>
      <c r="T133" s="180">
        <v>2</v>
      </c>
    </row>
    <row r="134" spans="1:20" s="181" customFormat="1" ht="36.75" customHeight="1">
      <c r="A134" s="1194"/>
      <c r="B134" s="1241"/>
      <c r="C134" s="1256"/>
      <c r="D134" s="178" t="s">
        <v>302</v>
      </c>
      <c r="E134" s="179" t="s">
        <v>2179</v>
      </c>
      <c r="F134" s="1208"/>
      <c r="G134" s="180">
        <v>3</v>
      </c>
      <c r="H134" s="180">
        <v>3</v>
      </c>
      <c r="I134" s="180">
        <v>3</v>
      </c>
      <c r="J134" s="180">
        <v>2</v>
      </c>
      <c r="K134" s="180" t="s">
        <v>28</v>
      </c>
      <c r="L134" s="180" t="s">
        <v>28</v>
      </c>
      <c r="M134" s="180" t="s">
        <v>28</v>
      </c>
      <c r="N134" s="180" t="s">
        <v>28</v>
      </c>
      <c r="O134" s="180" t="s">
        <v>28</v>
      </c>
      <c r="P134" s="180" t="s">
        <v>28</v>
      </c>
      <c r="Q134" s="180" t="s">
        <v>28</v>
      </c>
      <c r="R134" s="180">
        <v>3</v>
      </c>
      <c r="S134" s="180">
        <v>2</v>
      </c>
      <c r="T134" s="180">
        <v>2</v>
      </c>
    </row>
    <row r="135" spans="1:20" s="181" customFormat="1" ht="36.75" customHeight="1">
      <c r="A135" s="1194"/>
      <c r="B135" s="1241"/>
      <c r="C135" s="1256"/>
      <c r="D135" s="178" t="s">
        <v>304</v>
      </c>
      <c r="E135" s="179" t="s">
        <v>2180</v>
      </c>
      <c r="F135" s="1208"/>
      <c r="G135" s="180">
        <v>3</v>
      </c>
      <c r="H135" s="180">
        <v>3</v>
      </c>
      <c r="I135" s="180">
        <v>3</v>
      </c>
      <c r="J135" s="180">
        <v>2</v>
      </c>
      <c r="K135" s="180" t="s">
        <v>28</v>
      </c>
      <c r="L135" s="180" t="s">
        <v>28</v>
      </c>
      <c r="M135" s="180" t="s">
        <v>28</v>
      </c>
      <c r="N135" s="180" t="s">
        <v>28</v>
      </c>
      <c r="O135" s="180" t="s">
        <v>28</v>
      </c>
      <c r="P135" s="180" t="s">
        <v>28</v>
      </c>
      <c r="Q135" s="180" t="s">
        <v>28</v>
      </c>
      <c r="R135" s="180">
        <v>3</v>
      </c>
      <c r="S135" s="180">
        <v>2</v>
      </c>
      <c r="T135" s="180">
        <v>2</v>
      </c>
    </row>
    <row r="136" spans="1:20" s="181" customFormat="1" ht="36.75" customHeight="1">
      <c r="A136" s="1194"/>
      <c r="B136" s="1241"/>
      <c r="C136" s="1256"/>
      <c r="D136" s="178" t="s">
        <v>306</v>
      </c>
      <c r="E136" s="179" t="s">
        <v>2181</v>
      </c>
      <c r="F136" s="1208"/>
      <c r="G136" s="180">
        <v>3</v>
      </c>
      <c r="H136" s="180">
        <v>3</v>
      </c>
      <c r="I136" s="180">
        <v>3</v>
      </c>
      <c r="J136" s="180">
        <v>2</v>
      </c>
      <c r="K136" s="180" t="s">
        <v>28</v>
      </c>
      <c r="L136" s="180" t="s">
        <v>28</v>
      </c>
      <c r="M136" s="180" t="s">
        <v>28</v>
      </c>
      <c r="N136" s="180" t="s">
        <v>28</v>
      </c>
      <c r="O136" s="180" t="s">
        <v>28</v>
      </c>
      <c r="P136" s="180" t="s">
        <v>28</v>
      </c>
      <c r="Q136" s="180" t="s">
        <v>28</v>
      </c>
      <c r="R136" s="180">
        <v>3</v>
      </c>
      <c r="S136" s="180">
        <v>2</v>
      </c>
      <c r="T136" s="180">
        <v>2</v>
      </c>
    </row>
    <row r="137" spans="1:20" s="181" customFormat="1" ht="36.75" customHeight="1">
      <c r="A137" s="1194"/>
      <c r="B137" s="1241"/>
      <c r="C137" s="1256"/>
      <c r="D137" s="178" t="s">
        <v>308</v>
      </c>
      <c r="E137" s="179" t="s">
        <v>2182</v>
      </c>
      <c r="F137" s="1208"/>
      <c r="G137" s="180">
        <v>3</v>
      </c>
      <c r="H137" s="180">
        <v>3</v>
      </c>
      <c r="I137" s="180">
        <v>3</v>
      </c>
      <c r="J137" s="180">
        <v>2</v>
      </c>
      <c r="K137" s="180" t="s">
        <v>28</v>
      </c>
      <c r="L137" s="180" t="s">
        <v>28</v>
      </c>
      <c r="M137" s="180" t="s">
        <v>28</v>
      </c>
      <c r="N137" s="180" t="s">
        <v>28</v>
      </c>
      <c r="O137" s="180" t="s">
        <v>28</v>
      </c>
      <c r="P137" s="180" t="s">
        <v>28</v>
      </c>
      <c r="Q137" s="180" t="s">
        <v>28</v>
      </c>
      <c r="R137" s="180">
        <v>3</v>
      </c>
      <c r="S137" s="180">
        <v>2</v>
      </c>
      <c r="T137" s="180">
        <v>2</v>
      </c>
    </row>
    <row r="138" spans="1:20" s="209" customFormat="1" ht="36.75" customHeight="1" thickBot="1">
      <c r="A138" s="1194"/>
      <c r="B138" s="1241"/>
      <c r="C138" s="1256"/>
      <c r="D138" s="1220" t="s">
        <v>297</v>
      </c>
      <c r="E138" s="1220"/>
      <c r="F138" s="1209"/>
      <c r="G138" s="194">
        <v>3</v>
      </c>
      <c r="H138" s="194">
        <v>3</v>
      </c>
      <c r="I138" s="194">
        <v>3</v>
      </c>
      <c r="J138" s="194">
        <v>2</v>
      </c>
      <c r="K138" s="194"/>
      <c r="L138" s="194"/>
      <c r="M138" s="194"/>
      <c r="N138" s="194"/>
      <c r="O138" s="194"/>
      <c r="P138" s="194" t="s">
        <v>28</v>
      </c>
      <c r="Q138" s="194" t="s">
        <v>28</v>
      </c>
      <c r="R138" s="194">
        <v>3</v>
      </c>
      <c r="S138" s="194">
        <v>3</v>
      </c>
      <c r="T138" s="194">
        <v>3</v>
      </c>
    </row>
    <row r="139" spans="1:20" s="181" customFormat="1" ht="36.75" customHeight="1">
      <c r="A139" s="1186" t="s">
        <v>310</v>
      </c>
      <c r="B139" s="1220" t="s">
        <v>2183</v>
      </c>
      <c r="C139" s="1252" t="s">
        <v>2184</v>
      </c>
      <c r="D139" s="190" t="s">
        <v>313</v>
      </c>
      <c r="E139" s="179" t="s">
        <v>2185</v>
      </c>
      <c r="F139" s="1193" t="s">
        <v>27</v>
      </c>
      <c r="G139" s="180">
        <v>3</v>
      </c>
      <c r="H139" s="180">
        <v>3</v>
      </c>
      <c r="I139" s="180">
        <v>3</v>
      </c>
      <c r="J139" s="180">
        <v>3</v>
      </c>
      <c r="K139" s="180">
        <v>3</v>
      </c>
      <c r="L139" s="180">
        <v>2</v>
      </c>
      <c r="M139" s="180" t="s">
        <v>28</v>
      </c>
      <c r="N139" s="180" t="s">
        <v>28</v>
      </c>
      <c r="O139" s="180">
        <v>3</v>
      </c>
      <c r="P139" s="180" t="s">
        <v>28</v>
      </c>
      <c r="Q139" s="180" t="s">
        <v>28</v>
      </c>
      <c r="R139" s="180">
        <v>3</v>
      </c>
      <c r="S139" s="180">
        <v>3</v>
      </c>
      <c r="T139" s="180">
        <v>3</v>
      </c>
    </row>
    <row r="140" spans="1:20" s="181" customFormat="1" ht="36.75" customHeight="1">
      <c r="A140" s="1186"/>
      <c r="B140" s="1220"/>
      <c r="C140" s="1253"/>
      <c r="D140" s="190" t="s">
        <v>315</v>
      </c>
      <c r="E140" s="179" t="s">
        <v>2186</v>
      </c>
      <c r="F140" s="1208"/>
      <c r="G140" s="180">
        <v>3</v>
      </c>
      <c r="H140" s="180">
        <v>3</v>
      </c>
      <c r="I140" s="180">
        <v>3</v>
      </c>
      <c r="J140" s="180">
        <v>3</v>
      </c>
      <c r="K140" s="180">
        <v>3</v>
      </c>
      <c r="L140" s="180">
        <v>2</v>
      </c>
      <c r="M140" s="180" t="s">
        <v>28</v>
      </c>
      <c r="N140" s="180" t="s">
        <v>28</v>
      </c>
      <c r="O140" s="180">
        <v>3</v>
      </c>
      <c r="P140" s="180" t="s">
        <v>28</v>
      </c>
      <c r="Q140" s="180" t="s">
        <v>28</v>
      </c>
      <c r="R140" s="180">
        <v>3</v>
      </c>
      <c r="S140" s="180">
        <v>3</v>
      </c>
      <c r="T140" s="180">
        <v>3</v>
      </c>
    </row>
    <row r="141" spans="1:20" s="181" customFormat="1" ht="36.75" customHeight="1">
      <c r="A141" s="1186"/>
      <c r="B141" s="1220"/>
      <c r="C141" s="1253"/>
      <c r="D141" s="190" t="s">
        <v>317</v>
      </c>
      <c r="E141" s="179" t="s">
        <v>2187</v>
      </c>
      <c r="F141" s="1208"/>
      <c r="G141" s="180">
        <v>3</v>
      </c>
      <c r="H141" s="180">
        <v>3</v>
      </c>
      <c r="I141" s="180">
        <v>3</v>
      </c>
      <c r="J141" s="180">
        <v>3</v>
      </c>
      <c r="K141" s="180">
        <v>3</v>
      </c>
      <c r="L141" s="180">
        <v>2</v>
      </c>
      <c r="M141" s="180" t="s">
        <v>28</v>
      </c>
      <c r="N141" s="180" t="s">
        <v>28</v>
      </c>
      <c r="O141" s="180">
        <v>3</v>
      </c>
      <c r="P141" s="180" t="s">
        <v>28</v>
      </c>
      <c r="Q141" s="180" t="s">
        <v>28</v>
      </c>
      <c r="R141" s="180">
        <v>3</v>
      </c>
      <c r="S141" s="180">
        <v>3</v>
      </c>
      <c r="T141" s="180">
        <v>3</v>
      </c>
    </row>
    <row r="142" spans="1:20" s="181" customFormat="1" ht="36.75" customHeight="1">
      <c r="A142" s="1186"/>
      <c r="B142" s="1220"/>
      <c r="C142" s="1253"/>
      <c r="D142" s="190" t="s">
        <v>319</v>
      </c>
      <c r="E142" s="179" t="s">
        <v>2188</v>
      </c>
      <c r="F142" s="1208"/>
      <c r="G142" s="180">
        <v>3</v>
      </c>
      <c r="H142" s="180">
        <v>3</v>
      </c>
      <c r="I142" s="180">
        <v>3</v>
      </c>
      <c r="J142" s="180">
        <v>3</v>
      </c>
      <c r="K142" s="180">
        <v>3</v>
      </c>
      <c r="L142" s="180">
        <v>2</v>
      </c>
      <c r="M142" s="180" t="s">
        <v>28</v>
      </c>
      <c r="N142" s="180" t="s">
        <v>28</v>
      </c>
      <c r="O142" s="180">
        <v>3</v>
      </c>
      <c r="P142" s="180" t="s">
        <v>28</v>
      </c>
      <c r="Q142" s="180" t="s">
        <v>28</v>
      </c>
      <c r="R142" s="180">
        <v>3</v>
      </c>
      <c r="S142" s="180">
        <v>3</v>
      </c>
      <c r="T142" s="180">
        <v>3</v>
      </c>
    </row>
    <row r="143" spans="1:20" s="181" customFormat="1" ht="36.75" customHeight="1">
      <c r="A143" s="1186"/>
      <c r="B143" s="1220"/>
      <c r="C143" s="1253"/>
      <c r="D143" s="190" t="s">
        <v>321</v>
      </c>
      <c r="E143" s="179" t="s">
        <v>2189</v>
      </c>
      <c r="F143" s="1208"/>
      <c r="G143" s="180">
        <v>3</v>
      </c>
      <c r="H143" s="180">
        <v>3</v>
      </c>
      <c r="I143" s="180">
        <v>3</v>
      </c>
      <c r="J143" s="180">
        <v>3</v>
      </c>
      <c r="K143" s="180">
        <v>3</v>
      </c>
      <c r="L143" s="180">
        <v>2</v>
      </c>
      <c r="M143" s="180" t="s">
        <v>28</v>
      </c>
      <c r="N143" s="180" t="s">
        <v>28</v>
      </c>
      <c r="O143" s="180">
        <v>3</v>
      </c>
      <c r="P143" s="180" t="s">
        <v>28</v>
      </c>
      <c r="Q143" s="180" t="s">
        <v>28</v>
      </c>
      <c r="R143" s="180">
        <v>3</v>
      </c>
      <c r="S143" s="180">
        <v>3</v>
      </c>
      <c r="T143" s="180">
        <v>3</v>
      </c>
    </row>
    <row r="144" spans="1:20" s="209" customFormat="1" ht="36.75" customHeight="1" thickBot="1">
      <c r="A144" s="1186"/>
      <c r="B144" s="1220"/>
      <c r="C144" s="1254"/>
      <c r="D144" s="1229" t="s">
        <v>310</v>
      </c>
      <c r="E144" s="1229"/>
      <c r="F144" s="1209"/>
      <c r="G144" s="189">
        <v>3</v>
      </c>
      <c r="H144" s="189">
        <v>3</v>
      </c>
      <c r="I144" s="189">
        <v>3</v>
      </c>
      <c r="J144" s="189">
        <v>3</v>
      </c>
      <c r="K144" s="189">
        <v>3</v>
      </c>
      <c r="L144" s="189">
        <v>2</v>
      </c>
      <c r="M144" s="189" t="s">
        <v>28</v>
      </c>
      <c r="N144" s="189" t="s">
        <v>28</v>
      </c>
      <c r="O144" s="189">
        <v>3</v>
      </c>
      <c r="P144" s="189" t="s">
        <v>28</v>
      </c>
      <c r="Q144" s="189" t="s">
        <v>28</v>
      </c>
      <c r="R144" s="189">
        <v>3</v>
      </c>
      <c r="S144" s="189">
        <v>3</v>
      </c>
      <c r="T144" s="189">
        <v>3</v>
      </c>
    </row>
    <row r="145" spans="1:20" s="181" customFormat="1" ht="36.75" customHeight="1">
      <c r="A145" s="1187" t="s">
        <v>323</v>
      </c>
      <c r="B145" s="1240" t="s">
        <v>2190</v>
      </c>
      <c r="C145" s="1239" t="s">
        <v>2191</v>
      </c>
      <c r="D145" s="190" t="s">
        <v>326</v>
      </c>
      <c r="E145" s="179" t="s">
        <v>2192</v>
      </c>
      <c r="F145" s="1193" t="s">
        <v>107</v>
      </c>
      <c r="G145" s="180">
        <v>3</v>
      </c>
      <c r="H145" s="180">
        <v>3</v>
      </c>
      <c r="I145" s="180">
        <v>3</v>
      </c>
      <c r="J145" s="180">
        <v>3</v>
      </c>
      <c r="K145" s="180">
        <v>3</v>
      </c>
      <c r="L145" s="180">
        <v>3</v>
      </c>
      <c r="M145" s="180" t="s">
        <v>28</v>
      </c>
      <c r="N145" s="180" t="s">
        <v>28</v>
      </c>
      <c r="O145" s="180">
        <v>3</v>
      </c>
      <c r="P145" s="180" t="s">
        <v>28</v>
      </c>
      <c r="Q145" s="180" t="s">
        <v>28</v>
      </c>
      <c r="R145" s="180" t="s">
        <v>28</v>
      </c>
      <c r="S145" s="180">
        <v>3</v>
      </c>
      <c r="T145" s="180">
        <v>3</v>
      </c>
    </row>
    <row r="146" spans="1:20" s="181" customFormat="1" ht="36.75" customHeight="1">
      <c r="A146" s="1194"/>
      <c r="B146" s="1241"/>
      <c r="C146" s="1237"/>
      <c r="D146" s="190" t="s">
        <v>328</v>
      </c>
      <c r="E146" s="179" t="s">
        <v>2193</v>
      </c>
      <c r="F146" s="1208"/>
      <c r="G146" s="180">
        <v>3</v>
      </c>
      <c r="H146" s="180">
        <v>3</v>
      </c>
      <c r="I146" s="180">
        <v>3</v>
      </c>
      <c r="J146" s="180">
        <v>3</v>
      </c>
      <c r="K146" s="180">
        <v>3</v>
      </c>
      <c r="L146" s="180">
        <v>3</v>
      </c>
      <c r="M146" s="180" t="s">
        <v>28</v>
      </c>
      <c r="N146" s="180" t="s">
        <v>28</v>
      </c>
      <c r="O146" s="180">
        <v>3</v>
      </c>
      <c r="P146" s="180" t="s">
        <v>28</v>
      </c>
      <c r="Q146" s="180" t="s">
        <v>28</v>
      </c>
      <c r="R146" s="180" t="s">
        <v>28</v>
      </c>
      <c r="S146" s="180">
        <v>3</v>
      </c>
      <c r="T146" s="180">
        <v>3</v>
      </c>
    </row>
    <row r="147" spans="1:20" s="181" customFormat="1" ht="36.75" customHeight="1">
      <c r="A147" s="1194"/>
      <c r="B147" s="1241"/>
      <c r="C147" s="1237"/>
      <c r="D147" s="190" t="s">
        <v>330</v>
      </c>
      <c r="E147" s="179" t="s">
        <v>2194</v>
      </c>
      <c r="F147" s="1208"/>
      <c r="G147" s="180">
        <v>3</v>
      </c>
      <c r="H147" s="180">
        <v>3</v>
      </c>
      <c r="I147" s="180">
        <v>3</v>
      </c>
      <c r="J147" s="180">
        <v>3</v>
      </c>
      <c r="K147" s="180">
        <v>3</v>
      </c>
      <c r="L147" s="180">
        <v>3</v>
      </c>
      <c r="M147" s="180" t="s">
        <v>28</v>
      </c>
      <c r="N147" s="180" t="s">
        <v>28</v>
      </c>
      <c r="O147" s="180">
        <v>3</v>
      </c>
      <c r="P147" s="180" t="s">
        <v>28</v>
      </c>
      <c r="Q147" s="180" t="s">
        <v>28</v>
      </c>
      <c r="R147" s="180" t="s">
        <v>28</v>
      </c>
      <c r="S147" s="180">
        <v>3</v>
      </c>
      <c r="T147" s="180">
        <v>3</v>
      </c>
    </row>
    <row r="148" spans="1:20" s="181" customFormat="1" ht="36.75" customHeight="1">
      <c r="A148" s="1194"/>
      <c r="B148" s="1241"/>
      <c r="C148" s="1237"/>
      <c r="D148" s="190" t="s">
        <v>332</v>
      </c>
      <c r="E148" s="179" t="s">
        <v>2195</v>
      </c>
      <c r="F148" s="1208"/>
      <c r="G148" s="180">
        <v>3</v>
      </c>
      <c r="H148" s="180">
        <v>3</v>
      </c>
      <c r="I148" s="180">
        <v>3</v>
      </c>
      <c r="J148" s="180">
        <v>3</v>
      </c>
      <c r="K148" s="180">
        <v>3</v>
      </c>
      <c r="L148" s="180">
        <v>3</v>
      </c>
      <c r="M148" s="180" t="s">
        <v>28</v>
      </c>
      <c r="N148" s="180" t="s">
        <v>28</v>
      </c>
      <c r="O148" s="180">
        <v>3</v>
      </c>
      <c r="P148" s="180" t="s">
        <v>28</v>
      </c>
      <c r="Q148" s="180" t="s">
        <v>28</v>
      </c>
      <c r="R148" s="180" t="s">
        <v>28</v>
      </c>
      <c r="S148" s="180">
        <v>3</v>
      </c>
      <c r="T148" s="180">
        <v>3</v>
      </c>
    </row>
    <row r="149" spans="1:20" s="209" customFormat="1" ht="36.75" customHeight="1" thickBot="1">
      <c r="A149" s="1195"/>
      <c r="B149" s="1242"/>
      <c r="C149" s="1238"/>
      <c r="D149" s="1229" t="s">
        <v>323</v>
      </c>
      <c r="E149" s="1229"/>
      <c r="F149" s="1209"/>
      <c r="G149" s="189">
        <v>3</v>
      </c>
      <c r="H149" s="189">
        <v>3</v>
      </c>
      <c r="I149" s="189">
        <v>3</v>
      </c>
      <c r="J149" s="189">
        <v>3</v>
      </c>
      <c r="K149" s="189">
        <v>3</v>
      </c>
      <c r="L149" s="189">
        <v>3</v>
      </c>
      <c r="M149" s="189" t="s">
        <v>28</v>
      </c>
      <c r="N149" s="189" t="s">
        <v>28</v>
      </c>
      <c r="O149" s="189">
        <v>3</v>
      </c>
      <c r="P149" s="189" t="s">
        <v>28</v>
      </c>
      <c r="Q149" s="189" t="s">
        <v>28</v>
      </c>
      <c r="R149" s="189" t="s">
        <v>28</v>
      </c>
      <c r="S149" s="189">
        <v>3</v>
      </c>
      <c r="T149" s="189">
        <v>3</v>
      </c>
    </row>
    <row r="150" spans="1:20" s="181" customFormat="1" ht="36.75" customHeight="1">
      <c r="A150" s="1187" t="s">
        <v>336</v>
      </c>
      <c r="B150" s="1240" t="s">
        <v>2196</v>
      </c>
      <c r="C150" s="1236" t="s">
        <v>2197</v>
      </c>
      <c r="D150" s="190" t="s">
        <v>339</v>
      </c>
      <c r="E150" s="179" t="s">
        <v>2198</v>
      </c>
      <c r="F150" s="1246" t="s">
        <v>107</v>
      </c>
      <c r="G150" s="180">
        <v>3</v>
      </c>
      <c r="H150" s="180">
        <v>3</v>
      </c>
      <c r="I150" s="180">
        <v>3</v>
      </c>
      <c r="J150" s="180">
        <v>3</v>
      </c>
      <c r="K150" s="180">
        <v>3</v>
      </c>
      <c r="L150" s="180">
        <v>3</v>
      </c>
      <c r="M150" s="180" t="s">
        <v>28</v>
      </c>
      <c r="N150" s="180" t="s">
        <v>28</v>
      </c>
      <c r="O150" s="180">
        <v>3</v>
      </c>
      <c r="P150" s="180" t="s">
        <v>28</v>
      </c>
      <c r="Q150" s="180" t="s">
        <v>28</v>
      </c>
      <c r="R150" s="180" t="s">
        <v>28</v>
      </c>
      <c r="S150" s="180">
        <v>3</v>
      </c>
      <c r="T150" s="180">
        <v>3</v>
      </c>
    </row>
    <row r="151" spans="1:20" s="181" customFormat="1" ht="36.75" customHeight="1">
      <c r="A151" s="1194"/>
      <c r="B151" s="1241"/>
      <c r="C151" s="1237"/>
      <c r="D151" s="190" t="s">
        <v>341</v>
      </c>
      <c r="E151" s="179" t="s">
        <v>2199</v>
      </c>
      <c r="F151" s="1247"/>
      <c r="G151" s="180">
        <v>3</v>
      </c>
      <c r="H151" s="180">
        <v>3</v>
      </c>
      <c r="I151" s="180">
        <v>3</v>
      </c>
      <c r="J151" s="180">
        <v>3</v>
      </c>
      <c r="K151" s="180">
        <v>3</v>
      </c>
      <c r="L151" s="180">
        <v>3</v>
      </c>
      <c r="M151" s="180" t="s">
        <v>28</v>
      </c>
      <c r="N151" s="180" t="s">
        <v>28</v>
      </c>
      <c r="O151" s="180">
        <v>3</v>
      </c>
      <c r="P151" s="180" t="s">
        <v>28</v>
      </c>
      <c r="Q151" s="180" t="s">
        <v>28</v>
      </c>
      <c r="R151" s="180" t="s">
        <v>28</v>
      </c>
      <c r="S151" s="180">
        <v>3</v>
      </c>
      <c r="T151" s="180">
        <v>3</v>
      </c>
    </row>
    <row r="152" spans="1:20" s="181" customFormat="1" ht="36.75" customHeight="1">
      <c r="A152" s="1194"/>
      <c r="B152" s="1241"/>
      <c r="C152" s="1237"/>
      <c r="D152" s="190" t="s">
        <v>343</v>
      </c>
      <c r="E152" s="179" t="s">
        <v>2200</v>
      </c>
      <c r="F152" s="1247"/>
      <c r="G152" s="180">
        <v>3</v>
      </c>
      <c r="H152" s="180">
        <v>3</v>
      </c>
      <c r="I152" s="180">
        <v>3</v>
      </c>
      <c r="J152" s="180">
        <v>3</v>
      </c>
      <c r="K152" s="180">
        <v>3</v>
      </c>
      <c r="L152" s="180">
        <v>3</v>
      </c>
      <c r="M152" s="180" t="s">
        <v>28</v>
      </c>
      <c r="N152" s="180" t="s">
        <v>28</v>
      </c>
      <c r="O152" s="180">
        <v>3</v>
      </c>
      <c r="P152" s="180" t="s">
        <v>28</v>
      </c>
      <c r="Q152" s="180" t="s">
        <v>28</v>
      </c>
      <c r="R152" s="180" t="s">
        <v>28</v>
      </c>
      <c r="S152" s="180">
        <v>3</v>
      </c>
      <c r="T152" s="180">
        <v>3</v>
      </c>
    </row>
    <row r="153" spans="1:20" s="181" customFormat="1" ht="36.75" customHeight="1">
      <c r="A153" s="1194"/>
      <c r="B153" s="1241"/>
      <c r="C153" s="1237"/>
      <c r="D153" s="190" t="s">
        <v>345</v>
      </c>
      <c r="E153" s="179" t="s">
        <v>2201</v>
      </c>
      <c r="F153" s="1247"/>
      <c r="G153" s="180">
        <v>3</v>
      </c>
      <c r="H153" s="180">
        <v>3</v>
      </c>
      <c r="I153" s="180">
        <v>3</v>
      </c>
      <c r="J153" s="180">
        <v>3</v>
      </c>
      <c r="K153" s="180">
        <v>3</v>
      </c>
      <c r="L153" s="180">
        <v>3</v>
      </c>
      <c r="M153" s="180" t="s">
        <v>28</v>
      </c>
      <c r="N153" s="180" t="s">
        <v>28</v>
      </c>
      <c r="O153" s="180">
        <v>3</v>
      </c>
      <c r="P153" s="180" t="s">
        <v>28</v>
      </c>
      <c r="Q153" s="180" t="s">
        <v>28</v>
      </c>
      <c r="R153" s="180" t="s">
        <v>28</v>
      </c>
      <c r="S153" s="180">
        <v>3</v>
      </c>
      <c r="T153" s="180">
        <v>3</v>
      </c>
    </row>
    <row r="154" spans="1:20" s="209" customFormat="1" ht="36.75" customHeight="1" thickBot="1">
      <c r="A154" s="1195"/>
      <c r="B154" s="1242"/>
      <c r="C154" s="1238"/>
      <c r="D154" s="1229" t="s">
        <v>336</v>
      </c>
      <c r="E154" s="1229"/>
      <c r="F154" s="1248"/>
      <c r="G154" s="189">
        <v>3</v>
      </c>
      <c r="H154" s="189">
        <v>3</v>
      </c>
      <c r="I154" s="189">
        <v>3</v>
      </c>
      <c r="J154" s="189">
        <v>3</v>
      </c>
      <c r="K154" s="189">
        <v>3</v>
      </c>
      <c r="L154" s="189">
        <v>3</v>
      </c>
      <c r="M154" s="189" t="s">
        <v>28</v>
      </c>
      <c r="N154" s="189" t="s">
        <v>28</v>
      </c>
      <c r="O154" s="189">
        <v>3</v>
      </c>
      <c r="P154" s="189" t="s">
        <v>28</v>
      </c>
      <c r="Q154" s="189" t="s">
        <v>28</v>
      </c>
      <c r="R154" s="189" t="s">
        <v>28</v>
      </c>
      <c r="S154" s="189">
        <v>3</v>
      </c>
      <c r="T154" s="189">
        <v>3</v>
      </c>
    </row>
    <row r="155" spans="1:20" s="181" customFormat="1" ht="36.75" customHeight="1">
      <c r="A155" s="1187" t="s">
        <v>349</v>
      </c>
      <c r="B155" s="1240" t="s">
        <v>2202</v>
      </c>
      <c r="C155" s="1243" t="s">
        <v>2184</v>
      </c>
      <c r="D155" s="190" t="s">
        <v>352</v>
      </c>
      <c r="E155" s="179" t="s">
        <v>2203</v>
      </c>
      <c r="F155" s="1246" t="s">
        <v>107</v>
      </c>
      <c r="G155" s="180">
        <v>3</v>
      </c>
      <c r="H155" s="180" t="s">
        <v>28</v>
      </c>
      <c r="I155" s="180" t="s">
        <v>28</v>
      </c>
      <c r="J155" s="180" t="s">
        <v>28</v>
      </c>
      <c r="K155" s="180" t="s">
        <v>28</v>
      </c>
      <c r="L155" s="180" t="s">
        <v>28</v>
      </c>
      <c r="M155" s="180" t="s">
        <v>28</v>
      </c>
      <c r="N155" s="180" t="s">
        <v>28</v>
      </c>
      <c r="O155" s="180" t="s">
        <v>28</v>
      </c>
      <c r="P155" s="180" t="s">
        <v>28</v>
      </c>
      <c r="Q155" s="180" t="s">
        <v>28</v>
      </c>
      <c r="R155" s="180" t="s">
        <v>28</v>
      </c>
      <c r="S155" s="180">
        <v>3</v>
      </c>
      <c r="T155" s="180">
        <v>3</v>
      </c>
    </row>
    <row r="156" spans="1:20" s="181" customFormat="1" ht="36.75" customHeight="1">
      <c r="A156" s="1194"/>
      <c r="B156" s="1241"/>
      <c r="C156" s="1244"/>
      <c r="D156" s="190" t="s">
        <v>353</v>
      </c>
      <c r="E156" s="179" t="s">
        <v>2204</v>
      </c>
      <c r="F156" s="1247"/>
      <c r="G156" s="180" t="s">
        <v>28</v>
      </c>
      <c r="H156" s="180">
        <v>3</v>
      </c>
      <c r="I156" s="180">
        <v>3</v>
      </c>
      <c r="J156" s="180" t="s">
        <v>28</v>
      </c>
      <c r="K156" s="180" t="s">
        <v>28</v>
      </c>
      <c r="L156" s="180" t="s">
        <v>28</v>
      </c>
      <c r="M156" s="180" t="s">
        <v>28</v>
      </c>
      <c r="N156" s="180" t="s">
        <v>28</v>
      </c>
      <c r="O156" s="180" t="s">
        <v>28</v>
      </c>
      <c r="P156" s="180" t="s">
        <v>28</v>
      </c>
      <c r="Q156" s="180" t="s">
        <v>28</v>
      </c>
      <c r="R156" s="180" t="s">
        <v>28</v>
      </c>
      <c r="S156" s="180">
        <v>3</v>
      </c>
      <c r="T156" s="180">
        <v>3</v>
      </c>
    </row>
    <row r="157" spans="1:20" s="181" customFormat="1" ht="36.75" customHeight="1">
      <c r="A157" s="1194"/>
      <c r="B157" s="1241"/>
      <c r="C157" s="1244"/>
      <c r="D157" s="190" t="s">
        <v>354</v>
      </c>
      <c r="E157" s="179" t="s">
        <v>2205</v>
      </c>
      <c r="F157" s="1247"/>
      <c r="G157" s="180" t="s">
        <v>28</v>
      </c>
      <c r="H157" s="180" t="s">
        <v>28</v>
      </c>
      <c r="I157" s="180" t="s">
        <v>28</v>
      </c>
      <c r="J157" s="180">
        <v>3</v>
      </c>
      <c r="K157" s="180">
        <v>3</v>
      </c>
      <c r="L157" s="180">
        <v>3</v>
      </c>
      <c r="M157" s="180" t="s">
        <v>28</v>
      </c>
      <c r="N157" s="180">
        <v>3</v>
      </c>
      <c r="O157" s="180" t="s">
        <v>28</v>
      </c>
      <c r="P157" s="180" t="s">
        <v>28</v>
      </c>
      <c r="Q157" s="180" t="s">
        <v>28</v>
      </c>
      <c r="R157" s="180" t="s">
        <v>28</v>
      </c>
      <c r="S157" s="180">
        <v>3</v>
      </c>
      <c r="T157" s="180">
        <v>3</v>
      </c>
    </row>
    <row r="158" spans="1:20" s="181" customFormat="1" ht="36.75" customHeight="1">
      <c r="A158" s="1194"/>
      <c r="B158" s="1241"/>
      <c r="C158" s="1244"/>
      <c r="D158" s="190" t="s">
        <v>355</v>
      </c>
      <c r="E158" s="179" t="s">
        <v>2206</v>
      </c>
      <c r="F158" s="1247"/>
      <c r="G158" s="180" t="s">
        <v>28</v>
      </c>
      <c r="H158" s="180" t="s">
        <v>28</v>
      </c>
      <c r="I158" s="180" t="s">
        <v>28</v>
      </c>
      <c r="J158" s="180">
        <v>3</v>
      </c>
      <c r="K158" s="180">
        <v>3</v>
      </c>
      <c r="L158" s="180" t="s">
        <v>28</v>
      </c>
      <c r="M158" s="180">
        <v>3</v>
      </c>
      <c r="N158" s="180" t="s">
        <v>28</v>
      </c>
      <c r="O158" s="180">
        <v>3</v>
      </c>
      <c r="P158" s="180" t="s">
        <v>28</v>
      </c>
      <c r="Q158" s="180" t="s">
        <v>28</v>
      </c>
      <c r="R158" s="180">
        <v>3</v>
      </c>
      <c r="S158" s="180">
        <v>3</v>
      </c>
      <c r="T158" s="180">
        <v>3</v>
      </c>
    </row>
    <row r="159" spans="1:20" s="209" customFormat="1" ht="36.75" customHeight="1" thickBot="1">
      <c r="A159" s="1195"/>
      <c r="B159" s="1242"/>
      <c r="C159" s="1245"/>
      <c r="D159" s="1229" t="s">
        <v>349</v>
      </c>
      <c r="E159" s="1229"/>
      <c r="F159" s="1248"/>
      <c r="G159" s="194">
        <v>3</v>
      </c>
      <c r="H159" s="194">
        <v>3</v>
      </c>
      <c r="I159" s="194">
        <v>3</v>
      </c>
      <c r="J159" s="194">
        <v>3</v>
      </c>
      <c r="K159" s="194">
        <v>3</v>
      </c>
      <c r="L159" s="194">
        <v>3</v>
      </c>
      <c r="M159" s="194">
        <v>3</v>
      </c>
      <c r="N159" s="194">
        <v>3</v>
      </c>
      <c r="O159" s="194">
        <v>3</v>
      </c>
      <c r="P159" s="189" t="s">
        <v>28</v>
      </c>
      <c r="Q159" s="189" t="s">
        <v>28</v>
      </c>
      <c r="R159" s="194">
        <v>3</v>
      </c>
      <c r="S159" s="194">
        <v>3</v>
      </c>
      <c r="T159" s="194">
        <v>3</v>
      </c>
    </row>
    <row r="160" spans="1:20" s="181" customFormat="1" ht="36.75" customHeight="1">
      <c r="A160" s="1187" t="s">
        <v>359</v>
      </c>
      <c r="B160" s="1240" t="s">
        <v>2207</v>
      </c>
      <c r="C160" s="1236" t="s">
        <v>2208</v>
      </c>
      <c r="D160" s="190" t="s">
        <v>1024</v>
      </c>
      <c r="E160" s="179" t="s">
        <v>2209</v>
      </c>
      <c r="F160" s="1246" t="s">
        <v>27</v>
      </c>
      <c r="G160" s="180">
        <v>3</v>
      </c>
      <c r="H160" s="180">
        <v>3</v>
      </c>
      <c r="I160" s="180">
        <v>3</v>
      </c>
      <c r="J160" s="180">
        <v>3</v>
      </c>
      <c r="K160" s="180" t="s">
        <v>28</v>
      </c>
      <c r="L160" s="180">
        <v>3</v>
      </c>
      <c r="M160" s="180" t="s">
        <v>28</v>
      </c>
      <c r="N160" s="180" t="s">
        <v>28</v>
      </c>
      <c r="O160" s="180" t="s">
        <v>28</v>
      </c>
      <c r="P160" s="180" t="s">
        <v>28</v>
      </c>
      <c r="Q160" s="180" t="s">
        <v>28</v>
      </c>
      <c r="R160" s="180" t="s">
        <v>28</v>
      </c>
      <c r="S160" s="180">
        <v>3</v>
      </c>
      <c r="T160" s="180">
        <v>3</v>
      </c>
    </row>
    <row r="161" spans="1:20" s="181" customFormat="1" ht="36.75" customHeight="1">
      <c r="A161" s="1194"/>
      <c r="B161" s="1241"/>
      <c r="C161" s="1237"/>
      <c r="D161" s="190" t="s">
        <v>1026</v>
      </c>
      <c r="E161" s="179" t="s">
        <v>2210</v>
      </c>
      <c r="F161" s="1247"/>
      <c r="G161" s="180">
        <v>3</v>
      </c>
      <c r="H161" s="180">
        <v>3</v>
      </c>
      <c r="I161" s="180">
        <v>3</v>
      </c>
      <c r="J161" s="180">
        <v>3</v>
      </c>
      <c r="K161" s="180" t="s">
        <v>28</v>
      </c>
      <c r="L161" s="180">
        <v>3</v>
      </c>
      <c r="M161" s="180" t="s">
        <v>28</v>
      </c>
      <c r="N161" s="180" t="s">
        <v>28</v>
      </c>
      <c r="O161" s="180" t="s">
        <v>28</v>
      </c>
      <c r="P161" s="180" t="s">
        <v>28</v>
      </c>
      <c r="Q161" s="180" t="s">
        <v>28</v>
      </c>
      <c r="R161" s="180" t="s">
        <v>28</v>
      </c>
      <c r="S161" s="180">
        <v>3</v>
      </c>
      <c r="T161" s="180">
        <v>3</v>
      </c>
    </row>
    <row r="162" spans="1:20" s="181" customFormat="1" ht="36.75" customHeight="1">
      <c r="A162" s="1194"/>
      <c r="B162" s="1241"/>
      <c r="C162" s="1237"/>
      <c r="D162" s="190" t="s">
        <v>1028</v>
      </c>
      <c r="E162" s="179" t="s">
        <v>2211</v>
      </c>
      <c r="F162" s="1247"/>
      <c r="G162" s="180">
        <v>3</v>
      </c>
      <c r="H162" s="180">
        <v>3</v>
      </c>
      <c r="I162" s="180">
        <v>3</v>
      </c>
      <c r="J162" s="180">
        <v>3</v>
      </c>
      <c r="K162" s="180" t="s">
        <v>28</v>
      </c>
      <c r="L162" s="180">
        <v>3</v>
      </c>
      <c r="M162" s="180" t="s">
        <v>28</v>
      </c>
      <c r="N162" s="180" t="s">
        <v>28</v>
      </c>
      <c r="O162" s="180" t="s">
        <v>28</v>
      </c>
      <c r="P162" s="180" t="s">
        <v>28</v>
      </c>
      <c r="Q162" s="180" t="s">
        <v>28</v>
      </c>
      <c r="R162" s="180" t="s">
        <v>28</v>
      </c>
      <c r="S162" s="180">
        <v>3</v>
      </c>
      <c r="T162" s="180">
        <v>3</v>
      </c>
    </row>
    <row r="163" spans="1:20" s="181" customFormat="1" ht="36.75" customHeight="1">
      <c r="A163" s="1194"/>
      <c r="B163" s="1241"/>
      <c r="C163" s="1237"/>
      <c r="D163" s="190" t="s">
        <v>1030</v>
      </c>
      <c r="E163" s="179" t="s">
        <v>2212</v>
      </c>
      <c r="F163" s="1247"/>
      <c r="G163" s="180">
        <v>3</v>
      </c>
      <c r="H163" s="180">
        <v>3</v>
      </c>
      <c r="I163" s="180">
        <v>3</v>
      </c>
      <c r="J163" s="180">
        <v>3</v>
      </c>
      <c r="K163" s="180" t="s">
        <v>28</v>
      </c>
      <c r="L163" s="180">
        <v>3</v>
      </c>
      <c r="M163" s="180" t="s">
        <v>28</v>
      </c>
      <c r="N163" s="180" t="s">
        <v>28</v>
      </c>
      <c r="O163" s="180" t="s">
        <v>28</v>
      </c>
      <c r="P163" s="180" t="s">
        <v>28</v>
      </c>
      <c r="Q163" s="180" t="s">
        <v>28</v>
      </c>
      <c r="R163" s="180" t="s">
        <v>28</v>
      </c>
      <c r="S163" s="180">
        <v>3</v>
      </c>
      <c r="T163" s="180">
        <v>3</v>
      </c>
    </row>
    <row r="164" spans="1:20" s="181" customFormat="1" ht="36.75" customHeight="1">
      <c r="A164" s="1194"/>
      <c r="B164" s="1241"/>
      <c r="C164" s="1237"/>
      <c r="D164" s="190" t="s">
        <v>1032</v>
      </c>
      <c r="E164" s="179" t="s">
        <v>2213</v>
      </c>
      <c r="F164" s="1247"/>
      <c r="G164" s="180">
        <v>3</v>
      </c>
      <c r="H164" s="180">
        <v>3</v>
      </c>
      <c r="I164" s="180">
        <v>3</v>
      </c>
      <c r="J164" s="180">
        <v>3</v>
      </c>
      <c r="K164" s="180" t="s">
        <v>28</v>
      </c>
      <c r="L164" s="180">
        <v>3</v>
      </c>
      <c r="M164" s="180" t="s">
        <v>28</v>
      </c>
      <c r="N164" s="180" t="s">
        <v>28</v>
      </c>
      <c r="O164" s="180" t="s">
        <v>28</v>
      </c>
      <c r="P164" s="180" t="s">
        <v>28</v>
      </c>
      <c r="Q164" s="180" t="s">
        <v>28</v>
      </c>
      <c r="R164" s="180" t="s">
        <v>28</v>
      </c>
      <c r="S164" s="180">
        <v>3</v>
      </c>
      <c r="T164" s="180">
        <v>3</v>
      </c>
    </row>
    <row r="165" spans="1:20" s="209" customFormat="1" ht="36.75" customHeight="1" thickBot="1">
      <c r="A165" s="1195"/>
      <c r="B165" s="1242"/>
      <c r="C165" s="1238"/>
      <c r="D165" s="1229" t="s">
        <v>359</v>
      </c>
      <c r="E165" s="1229"/>
      <c r="F165" s="1248"/>
      <c r="G165" s="189">
        <v>3</v>
      </c>
      <c r="H165" s="189">
        <v>3</v>
      </c>
      <c r="I165" s="189">
        <v>3</v>
      </c>
      <c r="J165" s="189">
        <v>3</v>
      </c>
      <c r="K165" s="189" t="s">
        <v>28</v>
      </c>
      <c r="L165" s="189">
        <v>3</v>
      </c>
      <c r="M165" s="189" t="s">
        <v>28</v>
      </c>
      <c r="N165" s="189" t="s">
        <v>28</v>
      </c>
      <c r="O165" s="189" t="s">
        <v>28</v>
      </c>
      <c r="P165" s="189" t="s">
        <v>28</v>
      </c>
      <c r="Q165" s="189" t="s">
        <v>28</v>
      </c>
      <c r="R165" s="189" t="s">
        <v>28</v>
      </c>
      <c r="S165" s="189">
        <v>3</v>
      </c>
      <c r="T165" s="189">
        <v>3</v>
      </c>
    </row>
    <row r="166" spans="1:20" s="181" customFormat="1" ht="36.75" customHeight="1">
      <c r="A166" s="1187" t="s">
        <v>372</v>
      </c>
      <c r="B166" s="1240" t="s">
        <v>2214</v>
      </c>
      <c r="C166" s="1236" t="s">
        <v>2215</v>
      </c>
      <c r="D166" s="190" t="s">
        <v>362</v>
      </c>
      <c r="E166" s="179" t="s">
        <v>2216</v>
      </c>
      <c r="F166" s="194" t="s">
        <v>27</v>
      </c>
      <c r="G166" s="180">
        <v>3</v>
      </c>
      <c r="H166" s="180">
        <v>3</v>
      </c>
      <c r="I166" s="180" t="s">
        <v>28</v>
      </c>
      <c r="J166" s="180" t="s">
        <v>28</v>
      </c>
      <c r="K166" s="180">
        <v>3</v>
      </c>
      <c r="L166" s="180" t="s">
        <v>28</v>
      </c>
      <c r="M166" s="180" t="s">
        <v>28</v>
      </c>
      <c r="N166" s="180" t="s">
        <v>28</v>
      </c>
      <c r="O166" s="180" t="s">
        <v>28</v>
      </c>
      <c r="P166" s="180" t="s">
        <v>28</v>
      </c>
      <c r="Q166" s="180" t="s">
        <v>28</v>
      </c>
      <c r="R166" s="180" t="s">
        <v>28</v>
      </c>
      <c r="S166" s="180">
        <v>3</v>
      </c>
      <c r="T166" s="180">
        <v>3</v>
      </c>
    </row>
    <row r="167" spans="1:20" s="181" customFormat="1" ht="36.75" customHeight="1">
      <c r="A167" s="1194"/>
      <c r="B167" s="1241"/>
      <c r="C167" s="1237"/>
      <c r="D167" s="190" t="s">
        <v>364</v>
      </c>
      <c r="E167" s="179" t="s">
        <v>2217</v>
      </c>
      <c r="F167" s="194"/>
      <c r="G167" s="180">
        <v>3</v>
      </c>
      <c r="H167" s="180">
        <v>3</v>
      </c>
      <c r="I167" s="180" t="s">
        <v>28</v>
      </c>
      <c r="J167" s="180" t="s">
        <v>28</v>
      </c>
      <c r="K167" s="180">
        <v>3</v>
      </c>
      <c r="L167" s="180" t="s">
        <v>28</v>
      </c>
      <c r="M167" s="180" t="s">
        <v>28</v>
      </c>
      <c r="N167" s="180" t="s">
        <v>28</v>
      </c>
      <c r="O167" s="180" t="s">
        <v>28</v>
      </c>
      <c r="P167" s="180" t="s">
        <v>28</v>
      </c>
      <c r="Q167" s="180" t="s">
        <v>28</v>
      </c>
      <c r="R167" s="180" t="s">
        <v>28</v>
      </c>
      <c r="S167" s="180">
        <v>3</v>
      </c>
      <c r="T167" s="180">
        <v>3</v>
      </c>
    </row>
    <row r="168" spans="1:20" s="181" customFormat="1" ht="36.75" customHeight="1">
      <c r="A168" s="1194"/>
      <c r="B168" s="1241"/>
      <c r="C168" s="1237"/>
      <c r="D168" s="190" t="s">
        <v>366</v>
      </c>
      <c r="E168" s="179" t="s">
        <v>2218</v>
      </c>
      <c r="F168" s="194"/>
      <c r="G168" s="180">
        <v>3</v>
      </c>
      <c r="H168" s="180">
        <v>3</v>
      </c>
      <c r="I168" s="180" t="s">
        <v>28</v>
      </c>
      <c r="J168" s="180" t="s">
        <v>28</v>
      </c>
      <c r="K168" s="180">
        <v>3</v>
      </c>
      <c r="L168" s="180" t="s">
        <v>28</v>
      </c>
      <c r="M168" s="180" t="s">
        <v>28</v>
      </c>
      <c r="N168" s="180" t="s">
        <v>28</v>
      </c>
      <c r="O168" s="180" t="s">
        <v>28</v>
      </c>
      <c r="P168" s="180" t="s">
        <v>28</v>
      </c>
      <c r="Q168" s="180" t="s">
        <v>28</v>
      </c>
      <c r="R168" s="180" t="s">
        <v>28</v>
      </c>
      <c r="S168" s="180">
        <v>3</v>
      </c>
      <c r="T168" s="180">
        <v>3</v>
      </c>
    </row>
    <row r="169" spans="1:20" s="181" customFormat="1" ht="36.75" customHeight="1">
      <c r="A169" s="1194"/>
      <c r="B169" s="1241"/>
      <c r="C169" s="1237"/>
      <c r="D169" s="190" t="s">
        <v>368</v>
      </c>
      <c r="E169" s="179" t="s">
        <v>2219</v>
      </c>
      <c r="F169" s="194"/>
      <c r="G169" s="180">
        <v>3</v>
      </c>
      <c r="H169" s="180">
        <v>3</v>
      </c>
      <c r="I169" s="180" t="s">
        <v>28</v>
      </c>
      <c r="J169" s="180" t="s">
        <v>28</v>
      </c>
      <c r="K169" s="180">
        <v>3</v>
      </c>
      <c r="L169" s="180" t="s">
        <v>28</v>
      </c>
      <c r="M169" s="180" t="s">
        <v>28</v>
      </c>
      <c r="N169" s="180" t="s">
        <v>28</v>
      </c>
      <c r="O169" s="180" t="s">
        <v>28</v>
      </c>
      <c r="P169" s="180" t="s">
        <v>28</v>
      </c>
      <c r="Q169" s="180" t="s">
        <v>28</v>
      </c>
      <c r="R169" s="180" t="s">
        <v>28</v>
      </c>
      <c r="S169" s="180">
        <v>3</v>
      </c>
      <c r="T169" s="180">
        <v>3</v>
      </c>
    </row>
    <row r="170" spans="1:20" s="181" customFormat="1" ht="36.75" customHeight="1">
      <c r="A170" s="1194"/>
      <c r="B170" s="1241"/>
      <c r="C170" s="1237"/>
      <c r="D170" s="190" t="s">
        <v>370</v>
      </c>
      <c r="E170" s="179" t="s">
        <v>2220</v>
      </c>
      <c r="F170" s="194"/>
      <c r="G170" s="180">
        <v>3</v>
      </c>
      <c r="H170" s="180">
        <v>3</v>
      </c>
      <c r="I170" s="180" t="s">
        <v>28</v>
      </c>
      <c r="J170" s="180" t="s">
        <v>28</v>
      </c>
      <c r="K170" s="180">
        <v>3</v>
      </c>
      <c r="L170" s="180" t="s">
        <v>28</v>
      </c>
      <c r="M170" s="180" t="s">
        <v>28</v>
      </c>
      <c r="N170" s="180" t="s">
        <v>28</v>
      </c>
      <c r="O170" s="180" t="s">
        <v>28</v>
      </c>
      <c r="P170" s="180" t="s">
        <v>28</v>
      </c>
      <c r="Q170" s="180" t="s">
        <v>28</v>
      </c>
      <c r="R170" s="180" t="s">
        <v>28</v>
      </c>
      <c r="S170" s="180">
        <v>3</v>
      </c>
      <c r="T170" s="180">
        <v>3</v>
      </c>
    </row>
    <row r="171" spans="1:20" s="209" customFormat="1" ht="36.75" customHeight="1" thickBot="1">
      <c r="A171" s="1195"/>
      <c r="B171" s="1242"/>
      <c r="C171" s="1238"/>
      <c r="D171" s="1229" t="s">
        <v>372</v>
      </c>
      <c r="E171" s="1229"/>
      <c r="F171" s="194"/>
      <c r="G171" s="189">
        <v>3</v>
      </c>
      <c r="H171" s="189">
        <v>3</v>
      </c>
      <c r="I171" s="189" t="s">
        <v>28</v>
      </c>
      <c r="J171" s="189" t="s">
        <v>28</v>
      </c>
      <c r="K171" s="189">
        <v>3</v>
      </c>
      <c r="L171" s="189" t="s">
        <v>28</v>
      </c>
      <c r="M171" s="189" t="s">
        <v>28</v>
      </c>
      <c r="N171" s="189" t="s">
        <v>28</v>
      </c>
      <c r="O171" s="189" t="s">
        <v>28</v>
      </c>
      <c r="P171" s="189" t="s">
        <v>28</v>
      </c>
      <c r="Q171" s="189" t="s">
        <v>28</v>
      </c>
      <c r="R171" s="189" t="s">
        <v>28</v>
      </c>
      <c r="S171" s="189">
        <v>3</v>
      </c>
      <c r="T171" s="189">
        <v>3</v>
      </c>
    </row>
    <row r="172" spans="1:20" s="181" customFormat="1" ht="36.75" customHeight="1">
      <c r="A172" s="1187" t="s">
        <v>385</v>
      </c>
      <c r="B172" s="1240" t="s">
        <v>2221</v>
      </c>
      <c r="C172" s="1236" t="s">
        <v>2222</v>
      </c>
      <c r="D172" s="190" t="s">
        <v>375</v>
      </c>
      <c r="E172" s="179" t="s">
        <v>2223</v>
      </c>
      <c r="F172" s="1246" t="s">
        <v>27</v>
      </c>
      <c r="G172" s="180">
        <v>3</v>
      </c>
      <c r="H172" s="180">
        <v>3</v>
      </c>
      <c r="I172" s="180" t="s">
        <v>28</v>
      </c>
      <c r="J172" s="180" t="s">
        <v>28</v>
      </c>
      <c r="K172" s="180" t="s">
        <v>28</v>
      </c>
      <c r="L172" s="180" t="s">
        <v>28</v>
      </c>
      <c r="M172" s="180" t="s">
        <v>28</v>
      </c>
      <c r="N172" s="180" t="s">
        <v>28</v>
      </c>
      <c r="O172" s="180" t="s">
        <v>28</v>
      </c>
      <c r="P172" s="180" t="s">
        <v>28</v>
      </c>
      <c r="Q172" s="180">
        <v>3</v>
      </c>
      <c r="R172" s="180" t="s">
        <v>28</v>
      </c>
      <c r="S172" s="180">
        <v>3</v>
      </c>
      <c r="T172" s="180">
        <v>3</v>
      </c>
    </row>
    <row r="173" spans="1:20" s="181" customFormat="1" ht="36.75" customHeight="1">
      <c r="A173" s="1194"/>
      <c r="B173" s="1241"/>
      <c r="C173" s="1237"/>
      <c r="D173" s="190" t="s">
        <v>377</v>
      </c>
      <c r="E173" s="179" t="s">
        <v>2224</v>
      </c>
      <c r="F173" s="1247"/>
      <c r="G173" s="180">
        <v>3</v>
      </c>
      <c r="H173" s="180">
        <v>3</v>
      </c>
      <c r="I173" s="180" t="s">
        <v>28</v>
      </c>
      <c r="J173" s="180" t="s">
        <v>28</v>
      </c>
      <c r="K173" s="180" t="s">
        <v>28</v>
      </c>
      <c r="L173" s="180" t="s">
        <v>28</v>
      </c>
      <c r="M173" s="180" t="s">
        <v>28</v>
      </c>
      <c r="N173" s="180" t="s">
        <v>28</v>
      </c>
      <c r="O173" s="180" t="s">
        <v>28</v>
      </c>
      <c r="P173" s="180" t="s">
        <v>28</v>
      </c>
      <c r="Q173" s="180">
        <v>3</v>
      </c>
      <c r="R173" s="180" t="s">
        <v>28</v>
      </c>
      <c r="S173" s="180">
        <v>3</v>
      </c>
      <c r="T173" s="180">
        <v>3</v>
      </c>
    </row>
    <row r="174" spans="1:20" s="181" customFormat="1" ht="36.75" customHeight="1">
      <c r="A174" s="1194"/>
      <c r="B174" s="1241"/>
      <c r="C174" s="1237"/>
      <c r="D174" s="190" t="s">
        <v>379</v>
      </c>
      <c r="E174" s="179" t="s">
        <v>2225</v>
      </c>
      <c r="F174" s="1247"/>
      <c r="G174" s="180">
        <v>3</v>
      </c>
      <c r="H174" s="180">
        <v>3</v>
      </c>
      <c r="I174" s="180" t="s">
        <v>28</v>
      </c>
      <c r="J174" s="180" t="s">
        <v>28</v>
      </c>
      <c r="K174" s="180" t="s">
        <v>28</v>
      </c>
      <c r="L174" s="180" t="s">
        <v>28</v>
      </c>
      <c r="M174" s="180" t="s">
        <v>28</v>
      </c>
      <c r="N174" s="180" t="s">
        <v>28</v>
      </c>
      <c r="O174" s="180" t="s">
        <v>28</v>
      </c>
      <c r="P174" s="180" t="s">
        <v>28</v>
      </c>
      <c r="Q174" s="180">
        <v>3</v>
      </c>
      <c r="R174" s="180" t="s">
        <v>28</v>
      </c>
      <c r="S174" s="180">
        <v>3</v>
      </c>
      <c r="T174" s="180">
        <v>3</v>
      </c>
    </row>
    <row r="175" spans="1:20" s="181" customFormat="1" ht="36.75" customHeight="1">
      <c r="A175" s="1194"/>
      <c r="B175" s="1241"/>
      <c r="C175" s="1237"/>
      <c r="D175" s="190" t="s">
        <v>381</v>
      </c>
      <c r="E175" s="179" t="s">
        <v>2226</v>
      </c>
      <c r="F175" s="1247"/>
      <c r="G175" s="180">
        <v>3</v>
      </c>
      <c r="H175" s="180">
        <v>3</v>
      </c>
      <c r="I175" s="180" t="s">
        <v>28</v>
      </c>
      <c r="J175" s="180" t="s">
        <v>28</v>
      </c>
      <c r="K175" s="180" t="s">
        <v>28</v>
      </c>
      <c r="L175" s="180" t="s">
        <v>28</v>
      </c>
      <c r="M175" s="180" t="s">
        <v>28</v>
      </c>
      <c r="N175" s="180" t="s">
        <v>28</v>
      </c>
      <c r="O175" s="180" t="s">
        <v>28</v>
      </c>
      <c r="P175" s="180" t="s">
        <v>28</v>
      </c>
      <c r="Q175" s="180">
        <v>3</v>
      </c>
      <c r="R175" s="180" t="s">
        <v>28</v>
      </c>
      <c r="S175" s="180">
        <v>3</v>
      </c>
      <c r="T175" s="180">
        <v>3</v>
      </c>
    </row>
    <row r="176" spans="1:20" s="181" customFormat="1" ht="36.75" customHeight="1">
      <c r="A176" s="1194"/>
      <c r="B176" s="1241"/>
      <c r="C176" s="1237"/>
      <c r="D176" s="190" t="s">
        <v>383</v>
      </c>
      <c r="E176" s="179" t="s">
        <v>2227</v>
      </c>
      <c r="F176" s="1247"/>
      <c r="G176" s="180">
        <v>3</v>
      </c>
      <c r="H176" s="180">
        <v>3</v>
      </c>
      <c r="I176" s="180" t="s">
        <v>28</v>
      </c>
      <c r="J176" s="180" t="s">
        <v>28</v>
      </c>
      <c r="K176" s="180" t="s">
        <v>28</v>
      </c>
      <c r="L176" s="180" t="s">
        <v>28</v>
      </c>
      <c r="M176" s="180" t="s">
        <v>28</v>
      </c>
      <c r="N176" s="180" t="s">
        <v>28</v>
      </c>
      <c r="O176" s="180" t="s">
        <v>28</v>
      </c>
      <c r="P176" s="180" t="s">
        <v>28</v>
      </c>
      <c r="Q176" s="180">
        <v>3</v>
      </c>
      <c r="R176" s="180" t="s">
        <v>28</v>
      </c>
      <c r="S176" s="180">
        <v>3</v>
      </c>
      <c r="T176" s="180">
        <v>3</v>
      </c>
    </row>
    <row r="177" spans="1:20" s="209" customFormat="1" ht="36.75" customHeight="1" thickBot="1">
      <c r="A177" s="1195"/>
      <c r="B177" s="1242"/>
      <c r="C177" s="1238"/>
      <c r="D177" s="1229" t="s">
        <v>385</v>
      </c>
      <c r="E177" s="1229"/>
      <c r="F177" s="1248"/>
      <c r="G177" s="189">
        <v>3</v>
      </c>
      <c r="H177" s="189">
        <v>3</v>
      </c>
      <c r="I177" s="189" t="s">
        <v>28</v>
      </c>
      <c r="J177" s="189" t="s">
        <v>28</v>
      </c>
      <c r="K177" s="189" t="s">
        <v>28</v>
      </c>
      <c r="L177" s="189" t="s">
        <v>28</v>
      </c>
      <c r="M177" s="189" t="s">
        <v>28</v>
      </c>
      <c r="N177" s="189" t="s">
        <v>28</v>
      </c>
      <c r="O177" s="189" t="s">
        <v>28</v>
      </c>
      <c r="P177" s="189" t="s">
        <v>28</v>
      </c>
      <c r="Q177" s="189">
        <v>3</v>
      </c>
      <c r="R177" s="189" t="s">
        <v>28</v>
      </c>
      <c r="S177" s="189">
        <v>3</v>
      </c>
      <c r="T177" s="189">
        <v>3</v>
      </c>
    </row>
    <row r="178" spans="1:20" s="181" customFormat="1" ht="36.75" customHeight="1">
      <c r="A178" s="1187" t="s">
        <v>398</v>
      </c>
      <c r="B178" s="1240" t="s">
        <v>2228</v>
      </c>
      <c r="C178" s="1236" t="s">
        <v>2229</v>
      </c>
      <c r="D178" s="190" t="s">
        <v>388</v>
      </c>
      <c r="E178" s="179" t="s">
        <v>2230</v>
      </c>
      <c r="F178" s="1246" t="s">
        <v>27</v>
      </c>
      <c r="G178" s="180">
        <v>3</v>
      </c>
      <c r="H178" s="180">
        <v>3</v>
      </c>
      <c r="I178" s="180" t="s">
        <v>28</v>
      </c>
      <c r="J178" s="180" t="s">
        <v>28</v>
      </c>
      <c r="K178" s="180">
        <v>3</v>
      </c>
      <c r="L178" s="180" t="s">
        <v>28</v>
      </c>
      <c r="M178" s="180" t="s">
        <v>28</v>
      </c>
      <c r="N178" s="180" t="s">
        <v>28</v>
      </c>
      <c r="O178" s="180" t="s">
        <v>28</v>
      </c>
      <c r="P178" s="180" t="s">
        <v>28</v>
      </c>
      <c r="Q178" s="180" t="s">
        <v>28</v>
      </c>
      <c r="R178" s="180" t="s">
        <v>28</v>
      </c>
      <c r="S178" s="180">
        <v>3</v>
      </c>
      <c r="T178" s="180">
        <v>3</v>
      </c>
    </row>
    <row r="179" spans="1:20" s="181" customFormat="1" ht="36.75" customHeight="1">
      <c r="A179" s="1194"/>
      <c r="B179" s="1241"/>
      <c r="C179" s="1237"/>
      <c r="D179" s="190" t="s">
        <v>390</v>
      </c>
      <c r="E179" s="179" t="s">
        <v>2231</v>
      </c>
      <c r="F179" s="1247"/>
      <c r="G179" s="180">
        <v>3</v>
      </c>
      <c r="H179" s="180">
        <v>3</v>
      </c>
      <c r="I179" s="180" t="s">
        <v>28</v>
      </c>
      <c r="J179" s="180" t="s">
        <v>28</v>
      </c>
      <c r="K179" s="180">
        <v>3</v>
      </c>
      <c r="L179" s="180" t="s">
        <v>28</v>
      </c>
      <c r="M179" s="180" t="s">
        <v>28</v>
      </c>
      <c r="N179" s="180" t="s">
        <v>28</v>
      </c>
      <c r="O179" s="180" t="s">
        <v>28</v>
      </c>
      <c r="P179" s="180" t="s">
        <v>28</v>
      </c>
      <c r="Q179" s="180" t="s">
        <v>28</v>
      </c>
      <c r="R179" s="180" t="s">
        <v>28</v>
      </c>
      <c r="S179" s="180">
        <v>3</v>
      </c>
      <c r="T179" s="180">
        <v>3</v>
      </c>
    </row>
    <row r="180" spans="1:20" s="181" customFormat="1" ht="36.75" customHeight="1">
      <c r="A180" s="1194"/>
      <c r="B180" s="1241"/>
      <c r="C180" s="1237"/>
      <c r="D180" s="190" t="s">
        <v>392</v>
      </c>
      <c r="E180" s="179" t="s">
        <v>2232</v>
      </c>
      <c r="F180" s="1247"/>
      <c r="G180" s="180">
        <v>3</v>
      </c>
      <c r="H180" s="180">
        <v>3</v>
      </c>
      <c r="I180" s="180" t="s">
        <v>28</v>
      </c>
      <c r="J180" s="180" t="s">
        <v>28</v>
      </c>
      <c r="K180" s="180">
        <v>3</v>
      </c>
      <c r="L180" s="180" t="s">
        <v>28</v>
      </c>
      <c r="M180" s="180" t="s">
        <v>28</v>
      </c>
      <c r="N180" s="180" t="s">
        <v>28</v>
      </c>
      <c r="O180" s="180" t="s">
        <v>28</v>
      </c>
      <c r="P180" s="180" t="s">
        <v>28</v>
      </c>
      <c r="Q180" s="180" t="s">
        <v>28</v>
      </c>
      <c r="R180" s="180" t="s">
        <v>28</v>
      </c>
      <c r="S180" s="180">
        <v>3</v>
      </c>
      <c r="T180" s="180">
        <v>3</v>
      </c>
    </row>
    <row r="181" spans="1:20" s="181" customFormat="1" ht="36.75" customHeight="1">
      <c r="A181" s="1194"/>
      <c r="B181" s="1241"/>
      <c r="C181" s="1237"/>
      <c r="D181" s="190" t="s">
        <v>394</v>
      </c>
      <c r="E181" s="179" t="s">
        <v>2233</v>
      </c>
      <c r="F181" s="1247"/>
      <c r="G181" s="180">
        <v>3</v>
      </c>
      <c r="H181" s="180">
        <v>3</v>
      </c>
      <c r="I181" s="180" t="s">
        <v>28</v>
      </c>
      <c r="J181" s="180" t="s">
        <v>28</v>
      </c>
      <c r="K181" s="180">
        <v>3</v>
      </c>
      <c r="L181" s="180" t="s">
        <v>28</v>
      </c>
      <c r="M181" s="180" t="s">
        <v>28</v>
      </c>
      <c r="N181" s="180" t="s">
        <v>28</v>
      </c>
      <c r="O181" s="180" t="s">
        <v>28</v>
      </c>
      <c r="P181" s="180" t="s">
        <v>28</v>
      </c>
      <c r="Q181" s="180" t="s">
        <v>28</v>
      </c>
      <c r="R181" s="180" t="s">
        <v>28</v>
      </c>
      <c r="S181" s="180">
        <v>3</v>
      </c>
      <c r="T181" s="180">
        <v>3</v>
      </c>
    </row>
    <row r="182" spans="1:20" s="181" customFormat="1" ht="36.75" customHeight="1">
      <c r="A182" s="1194"/>
      <c r="B182" s="1241"/>
      <c r="C182" s="1237"/>
      <c r="D182" s="190" t="s">
        <v>396</v>
      </c>
      <c r="E182" s="179" t="s">
        <v>2234</v>
      </c>
      <c r="F182" s="1247"/>
      <c r="G182" s="180">
        <v>3</v>
      </c>
      <c r="H182" s="180">
        <v>3</v>
      </c>
      <c r="I182" s="180" t="s">
        <v>28</v>
      </c>
      <c r="J182" s="180" t="s">
        <v>28</v>
      </c>
      <c r="K182" s="180">
        <v>3</v>
      </c>
      <c r="L182" s="180" t="s">
        <v>28</v>
      </c>
      <c r="M182" s="180" t="s">
        <v>28</v>
      </c>
      <c r="N182" s="180" t="s">
        <v>28</v>
      </c>
      <c r="O182" s="180" t="s">
        <v>28</v>
      </c>
      <c r="P182" s="180" t="s">
        <v>28</v>
      </c>
      <c r="Q182" s="180" t="s">
        <v>28</v>
      </c>
      <c r="R182" s="180" t="s">
        <v>28</v>
      </c>
      <c r="S182" s="180">
        <v>3</v>
      </c>
      <c r="T182" s="180">
        <v>3</v>
      </c>
    </row>
    <row r="183" spans="1:20" s="209" customFormat="1" ht="36.75" customHeight="1" thickBot="1">
      <c r="A183" s="1195"/>
      <c r="B183" s="1242"/>
      <c r="C183" s="1238"/>
      <c r="D183" s="1229" t="s">
        <v>398</v>
      </c>
      <c r="E183" s="1229"/>
      <c r="F183" s="1248"/>
      <c r="G183" s="189">
        <v>3</v>
      </c>
      <c r="H183" s="189">
        <v>3</v>
      </c>
      <c r="I183" s="189" t="s">
        <v>28</v>
      </c>
      <c r="J183" s="189" t="s">
        <v>28</v>
      </c>
      <c r="K183" s="189">
        <v>3</v>
      </c>
      <c r="L183" s="189" t="s">
        <v>28</v>
      </c>
      <c r="M183" s="189" t="s">
        <v>28</v>
      </c>
      <c r="N183" s="189" t="s">
        <v>28</v>
      </c>
      <c r="O183" s="189" t="s">
        <v>28</v>
      </c>
      <c r="P183" s="189" t="s">
        <v>28</v>
      </c>
      <c r="Q183" s="189" t="s">
        <v>28</v>
      </c>
      <c r="R183" s="189" t="s">
        <v>28</v>
      </c>
      <c r="S183" s="189">
        <v>3</v>
      </c>
      <c r="T183" s="189">
        <v>3</v>
      </c>
    </row>
    <row r="184" spans="1:20" s="181" customFormat="1" ht="36.75" customHeight="1">
      <c r="A184" s="1187" t="s">
        <v>411</v>
      </c>
      <c r="B184" s="1240" t="s">
        <v>2235</v>
      </c>
      <c r="C184" s="1236" t="s">
        <v>2236</v>
      </c>
      <c r="D184" s="190" t="s">
        <v>401</v>
      </c>
      <c r="E184" s="179" t="s">
        <v>2237</v>
      </c>
      <c r="F184" s="1246" t="s">
        <v>27</v>
      </c>
      <c r="G184" s="180">
        <v>3</v>
      </c>
      <c r="H184" s="180">
        <v>3</v>
      </c>
      <c r="I184" s="180" t="s">
        <v>28</v>
      </c>
      <c r="J184" s="180">
        <v>3</v>
      </c>
      <c r="K184" s="180" t="s">
        <v>28</v>
      </c>
      <c r="L184" s="180" t="s">
        <v>28</v>
      </c>
      <c r="M184" s="180" t="s">
        <v>28</v>
      </c>
      <c r="N184" s="180" t="s">
        <v>28</v>
      </c>
      <c r="O184" s="180" t="s">
        <v>28</v>
      </c>
      <c r="P184" s="180" t="s">
        <v>28</v>
      </c>
      <c r="Q184" s="180" t="s">
        <v>28</v>
      </c>
      <c r="R184" s="180" t="s">
        <v>28</v>
      </c>
      <c r="S184" s="180">
        <v>3</v>
      </c>
      <c r="T184" s="180">
        <v>3</v>
      </c>
    </row>
    <row r="185" spans="1:20" s="181" customFormat="1" ht="36.75" customHeight="1">
      <c r="A185" s="1194"/>
      <c r="B185" s="1241"/>
      <c r="C185" s="1237"/>
      <c r="D185" s="190" t="s">
        <v>403</v>
      </c>
      <c r="E185" s="179" t="s">
        <v>2238</v>
      </c>
      <c r="F185" s="1247"/>
      <c r="G185" s="180">
        <v>3</v>
      </c>
      <c r="H185" s="180">
        <v>3</v>
      </c>
      <c r="I185" s="180" t="s">
        <v>28</v>
      </c>
      <c r="J185" s="180">
        <v>3</v>
      </c>
      <c r="K185" s="180" t="s">
        <v>28</v>
      </c>
      <c r="L185" s="180" t="s">
        <v>28</v>
      </c>
      <c r="M185" s="180" t="s">
        <v>28</v>
      </c>
      <c r="N185" s="180" t="s">
        <v>28</v>
      </c>
      <c r="O185" s="180" t="s">
        <v>28</v>
      </c>
      <c r="P185" s="180" t="s">
        <v>28</v>
      </c>
      <c r="Q185" s="180" t="s">
        <v>28</v>
      </c>
      <c r="R185" s="180" t="s">
        <v>28</v>
      </c>
      <c r="S185" s="180">
        <v>3</v>
      </c>
      <c r="T185" s="180">
        <v>3</v>
      </c>
    </row>
    <row r="186" spans="1:20" s="181" customFormat="1" ht="36.75" customHeight="1">
      <c r="A186" s="1194"/>
      <c r="B186" s="1241"/>
      <c r="C186" s="1237"/>
      <c r="D186" s="190" t="s">
        <v>405</v>
      </c>
      <c r="E186" s="179" t="s">
        <v>2239</v>
      </c>
      <c r="F186" s="1247"/>
      <c r="G186" s="180">
        <v>3</v>
      </c>
      <c r="H186" s="180">
        <v>3</v>
      </c>
      <c r="I186" s="180" t="s">
        <v>28</v>
      </c>
      <c r="J186" s="180">
        <v>3</v>
      </c>
      <c r="K186" s="180" t="s">
        <v>28</v>
      </c>
      <c r="L186" s="180" t="s">
        <v>28</v>
      </c>
      <c r="M186" s="180" t="s">
        <v>28</v>
      </c>
      <c r="N186" s="180" t="s">
        <v>28</v>
      </c>
      <c r="O186" s="180" t="s">
        <v>28</v>
      </c>
      <c r="P186" s="180" t="s">
        <v>28</v>
      </c>
      <c r="Q186" s="180" t="s">
        <v>28</v>
      </c>
      <c r="R186" s="180" t="s">
        <v>28</v>
      </c>
      <c r="S186" s="180">
        <v>3</v>
      </c>
      <c r="T186" s="180">
        <v>3</v>
      </c>
    </row>
    <row r="187" spans="1:20" s="181" customFormat="1" ht="36.75" customHeight="1">
      <c r="A187" s="1194"/>
      <c r="B187" s="1241"/>
      <c r="C187" s="1237"/>
      <c r="D187" s="190" t="s">
        <v>407</v>
      </c>
      <c r="E187" s="179" t="s">
        <v>2240</v>
      </c>
      <c r="F187" s="1247"/>
      <c r="G187" s="180">
        <v>3</v>
      </c>
      <c r="H187" s="180">
        <v>3</v>
      </c>
      <c r="I187" s="180" t="s">
        <v>28</v>
      </c>
      <c r="J187" s="180">
        <v>3</v>
      </c>
      <c r="K187" s="180" t="s">
        <v>28</v>
      </c>
      <c r="L187" s="180" t="s">
        <v>28</v>
      </c>
      <c r="M187" s="180" t="s">
        <v>28</v>
      </c>
      <c r="N187" s="180" t="s">
        <v>28</v>
      </c>
      <c r="O187" s="180" t="s">
        <v>28</v>
      </c>
      <c r="P187" s="180" t="s">
        <v>28</v>
      </c>
      <c r="Q187" s="180" t="s">
        <v>28</v>
      </c>
      <c r="R187" s="180" t="s">
        <v>28</v>
      </c>
      <c r="S187" s="180">
        <v>3</v>
      </c>
      <c r="T187" s="180">
        <v>3</v>
      </c>
    </row>
    <row r="188" spans="1:20" s="181" customFormat="1" ht="36.75" customHeight="1">
      <c r="A188" s="1194"/>
      <c r="B188" s="1241"/>
      <c r="C188" s="1237"/>
      <c r="D188" s="190" t="s">
        <v>409</v>
      </c>
      <c r="E188" s="179" t="s">
        <v>2241</v>
      </c>
      <c r="F188" s="1247"/>
      <c r="G188" s="180">
        <v>3</v>
      </c>
      <c r="H188" s="180">
        <v>3</v>
      </c>
      <c r="I188" s="180" t="s">
        <v>28</v>
      </c>
      <c r="J188" s="180">
        <v>3</v>
      </c>
      <c r="K188" s="180" t="s">
        <v>28</v>
      </c>
      <c r="L188" s="180" t="s">
        <v>28</v>
      </c>
      <c r="M188" s="180" t="s">
        <v>28</v>
      </c>
      <c r="N188" s="180" t="s">
        <v>28</v>
      </c>
      <c r="O188" s="180" t="s">
        <v>28</v>
      </c>
      <c r="P188" s="180" t="s">
        <v>28</v>
      </c>
      <c r="Q188" s="180" t="s">
        <v>28</v>
      </c>
      <c r="R188" s="180" t="s">
        <v>28</v>
      </c>
      <c r="S188" s="180">
        <v>3</v>
      </c>
      <c r="T188" s="180">
        <v>3</v>
      </c>
    </row>
    <row r="189" spans="1:20" s="209" customFormat="1" ht="36.75" customHeight="1" thickBot="1">
      <c r="A189" s="1195"/>
      <c r="B189" s="1242"/>
      <c r="C189" s="1238"/>
      <c r="D189" s="1229" t="s">
        <v>411</v>
      </c>
      <c r="E189" s="1229"/>
      <c r="F189" s="1248"/>
      <c r="G189" s="189">
        <v>3</v>
      </c>
      <c r="H189" s="189">
        <v>3</v>
      </c>
      <c r="I189" s="189" t="s">
        <v>28</v>
      </c>
      <c r="J189" s="189">
        <v>3</v>
      </c>
      <c r="K189" s="189" t="s">
        <v>28</v>
      </c>
      <c r="L189" s="189" t="s">
        <v>28</v>
      </c>
      <c r="M189" s="189" t="s">
        <v>28</v>
      </c>
      <c r="N189" s="189" t="s">
        <v>28</v>
      </c>
      <c r="O189" s="189" t="s">
        <v>28</v>
      </c>
      <c r="P189" s="189" t="s">
        <v>28</v>
      </c>
      <c r="Q189" s="189" t="s">
        <v>28</v>
      </c>
      <c r="R189" s="189" t="s">
        <v>28</v>
      </c>
      <c r="S189" s="189">
        <v>3</v>
      </c>
      <c r="T189" s="189">
        <v>3</v>
      </c>
    </row>
    <row r="190" spans="1:20" s="181" customFormat="1" ht="36.75" customHeight="1">
      <c r="A190" s="1187" t="s">
        <v>424</v>
      </c>
      <c r="B190" s="1240" t="s">
        <v>2242</v>
      </c>
      <c r="C190" s="1236" t="s">
        <v>2243</v>
      </c>
      <c r="D190" s="190" t="s">
        <v>414</v>
      </c>
      <c r="E190" s="179" t="s">
        <v>2244</v>
      </c>
      <c r="F190" s="1246" t="s">
        <v>27</v>
      </c>
      <c r="G190" s="180">
        <v>3</v>
      </c>
      <c r="H190" s="180">
        <v>3</v>
      </c>
      <c r="I190" s="180" t="s">
        <v>28</v>
      </c>
      <c r="J190" s="180" t="s">
        <v>28</v>
      </c>
      <c r="K190" s="180">
        <v>3</v>
      </c>
      <c r="L190" s="180" t="s">
        <v>28</v>
      </c>
      <c r="M190" s="180" t="s">
        <v>28</v>
      </c>
      <c r="N190" s="180" t="s">
        <v>28</v>
      </c>
      <c r="O190" s="180" t="s">
        <v>28</v>
      </c>
      <c r="P190" s="180" t="s">
        <v>28</v>
      </c>
      <c r="Q190" s="180" t="s">
        <v>28</v>
      </c>
      <c r="R190" s="180" t="s">
        <v>28</v>
      </c>
      <c r="S190" s="180">
        <v>3</v>
      </c>
      <c r="T190" s="180">
        <v>3</v>
      </c>
    </row>
    <row r="191" spans="1:20" s="181" customFormat="1" ht="36.75" customHeight="1">
      <c r="A191" s="1194"/>
      <c r="B191" s="1241"/>
      <c r="C191" s="1237"/>
      <c r="D191" s="190" t="s">
        <v>416</v>
      </c>
      <c r="E191" s="179" t="s">
        <v>2245</v>
      </c>
      <c r="F191" s="1247"/>
      <c r="G191" s="180">
        <v>3</v>
      </c>
      <c r="H191" s="180">
        <v>3</v>
      </c>
      <c r="I191" s="180" t="s">
        <v>28</v>
      </c>
      <c r="J191" s="180" t="s">
        <v>28</v>
      </c>
      <c r="K191" s="180">
        <v>3</v>
      </c>
      <c r="L191" s="180" t="s">
        <v>28</v>
      </c>
      <c r="M191" s="180" t="s">
        <v>28</v>
      </c>
      <c r="N191" s="180" t="s">
        <v>28</v>
      </c>
      <c r="O191" s="180" t="s">
        <v>28</v>
      </c>
      <c r="P191" s="180" t="s">
        <v>28</v>
      </c>
      <c r="Q191" s="180" t="s">
        <v>28</v>
      </c>
      <c r="R191" s="180" t="s">
        <v>28</v>
      </c>
      <c r="S191" s="180">
        <v>3</v>
      </c>
      <c r="T191" s="180">
        <v>3</v>
      </c>
    </row>
    <row r="192" spans="1:20" s="181" customFormat="1" ht="36.75" customHeight="1">
      <c r="A192" s="1194"/>
      <c r="B192" s="1241"/>
      <c r="C192" s="1237"/>
      <c r="D192" s="190" t="s">
        <v>418</v>
      </c>
      <c r="E192" s="179" t="s">
        <v>2246</v>
      </c>
      <c r="F192" s="1247"/>
      <c r="G192" s="180">
        <v>3</v>
      </c>
      <c r="H192" s="180">
        <v>3</v>
      </c>
      <c r="I192" s="180" t="s">
        <v>28</v>
      </c>
      <c r="J192" s="180" t="s">
        <v>28</v>
      </c>
      <c r="K192" s="180">
        <v>3</v>
      </c>
      <c r="L192" s="180" t="s">
        <v>28</v>
      </c>
      <c r="M192" s="180" t="s">
        <v>28</v>
      </c>
      <c r="N192" s="180" t="s">
        <v>28</v>
      </c>
      <c r="O192" s="180" t="s">
        <v>28</v>
      </c>
      <c r="P192" s="180" t="s">
        <v>28</v>
      </c>
      <c r="Q192" s="180" t="s">
        <v>28</v>
      </c>
      <c r="R192" s="180" t="s">
        <v>28</v>
      </c>
      <c r="S192" s="180">
        <v>3</v>
      </c>
      <c r="T192" s="180">
        <v>3</v>
      </c>
    </row>
    <row r="193" spans="1:20" s="181" customFormat="1" ht="36.75" customHeight="1">
      <c r="A193" s="1194"/>
      <c r="B193" s="1241"/>
      <c r="C193" s="1237"/>
      <c r="D193" s="190" t="s">
        <v>420</v>
      </c>
      <c r="E193" s="179" t="s">
        <v>2247</v>
      </c>
      <c r="F193" s="1247"/>
      <c r="G193" s="180">
        <v>3</v>
      </c>
      <c r="H193" s="180">
        <v>3</v>
      </c>
      <c r="I193" s="180" t="s">
        <v>28</v>
      </c>
      <c r="J193" s="180" t="s">
        <v>28</v>
      </c>
      <c r="K193" s="180">
        <v>3</v>
      </c>
      <c r="L193" s="180" t="s">
        <v>28</v>
      </c>
      <c r="M193" s="180" t="s">
        <v>28</v>
      </c>
      <c r="N193" s="180" t="s">
        <v>28</v>
      </c>
      <c r="O193" s="180" t="s">
        <v>28</v>
      </c>
      <c r="P193" s="180" t="s">
        <v>28</v>
      </c>
      <c r="Q193" s="180" t="s">
        <v>28</v>
      </c>
      <c r="R193" s="180" t="s">
        <v>28</v>
      </c>
      <c r="S193" s="180">
        <v>3</v>
      </c>
      <c r="T193" s="180">
        <v>3</v>
      </c>
    </row>
    <row r="194" spans="1:20" s="181" customFormat="1" ht="36.75" customHeight="1">
      <c r="A194" s="1194"/>
      <c r="B194" s="1241"/>
      <c r="C194" s="1237"/>
      <c r="D194" s="190" t="s">
        <v>422</v>
      </c>
      <c r="E194" s="179" t="s">
        <v>2248</v>
      </c>
      <c r="F194" s="1247"/>
      <c r="G194" s="180">
        <v>3</v>
      </c>
      <c r="H194" s="180">
        <v>3</v>
      </c>
      <c r="I194" s="180" t="s">
        <v>28</v>
      </c>
      <c r="J194" s="180" t="s">
        <v>28</v>
      </c>
      <c r="K194" s="180">
        <v>3</v>
      </c>
      <c r="L194" s="180" t="s">
        <v>28</v>
      </c>
      <c r="M194" s="180" t="s">
        <v>28</v>
      </c>
      <c r="N194" s="180" t="s">
        <v>28</v>
      </c>
      <c r="O194" s="180" t="s">
        <v>28</v>
      </c>
      <c r="P194" s="180" t="s">
        <v>28</v>
      </c>
      <c r="Q194" s="180" t="s">
        <v>28</v>
      </c>
      <c r="R194" s="180" t="s">
        <v>28</v>
      </c>
      <c r="S194" s="180">
        <v>3</v>
      </c>
      <c r="T194" s="180">
        <v>3</v>
      </c>
    </row>
    <row r="195" spans="1:20" s="209" customFormat="1" ht="36.75" customHeight="1" thickBot="1">
      <c r="A195" s="1195"/>
      <c r="B195" s="1242"/>
      <c r="C195" s="1238"/>
      <c r="D195" s="1229" t="s">
        <v>424</v>
      </c>
      <c r="E195" s="1229"/>
      <c r="F195" s="1248"/>
      <c r="G195" s="189">
        <v>3</v>
      </c>
      <c r="H195" s="189">
        <v>3</v>
      </c>
      <c r="I195" s="189" t="s">
        <v>28</v>
      </c>
      <c r="J195" s="189" t="s">
        <v>28</v>
      </c>
      <c r="K195" s="189">
        <v>3</v>
      </c>
      <c r="L195" s="189" t="s">
        <v>28</v>
      </c>
      <c r="M195" s="189" t="s">
        <v>28</v>
      </c>
      <c r="N195" s="189" t="s">
        <v>28</v>
      </c>
      <c r="O195" s="189" t="s">
        <v>28</v>
      </c>
      <c r="P195" s="189" t="s">
        <v>28</v>
      </c>
      <c r="Q195" s="189" t="s">
        <v>28</v>
      </c>
      <c r="R195" s="189" t="s">
        <v>28</v>
      </c>
      <c r="S195" s="189">
        <v>3</v>
      </c>
      <c r="T195" s="189">
        <v>3</v>
      </c>
    </row>
    <row r="196" spans="1:20" s="181" customFormat="1" ht="36.75" customHeight="1">
      <c r="A196" s="1187" t="s">
        <v>437</v>
      </c>
      <c r="B196" s="1240" t="s">
        <v>2249</v>
      </c>
      <c r="C196" s="1236" t="s">
        <v>2250</v>
      </c>
      <c r="D196" s="190" t="s">
        <v>427</v>
      </c>
      <c r="E196" s="179" t="s">
        <v>2251</v>
      </c>
      <c r="F196" s="1246" t="s">
        <v>107</v>
      </c>
      <c r="G196" s="180" t="s">
        <v>28</v>
      </c>
      <c r="H196" s="180">
        <v>3</v>
      </c>
      <c r="I196" s="180">
        <v>3</v>
      </c>
      <c r="J196" s="180" t="s">
        <v>28</v>
      </c>
      <c r="K196" s="180">
        <v>3</v>
      </c>
      <c r="L196" s="180">
        <v>3</v>
      </c>
      <c r="M196" s="180" t="s">
        <v>28</v>
      </c>
      <c r="N196" s="180" t="s">
        <v>28</v>
      </c>
      <c r="O196" s="180" t="s">
        <v>28</v>
      </c>
      <c r="P196" s="180" t="s">
        <v>28</v>
      </c>
      <c r="Q196" s="180" t="s">
        <v>28</v>
      </c>
      <c r="R196" s="180" t="s">
        <v>28</v>
      </c>
      <c r="S196" s="180">
        <v>3</v>
      </c>
      <c r="T196" s="180">
        <v>3</v>
      </c>
    </row>
    <row r="197" spans="1:20" s="181" customFormat="1" ht="36.75" customHeight="1">
      <c r="A197" s="1194"/>
      <c r="B197" s="1241"/>
      <c r="C197" s="1237"/>
      <c r="D197" s="190" t="s">
        <v>429</v>
      </c>
      <c r="E197" s="179" t="s">
        <v>2252</v>
      </c>
      <c r="F197" s="1247"/>
      <c r="G197" s="180" t="s">
        <v>28</v>
      </c>
      <c r="H197" s="180">
        <v>3</v>
      </c>
      <c r="I197" s="180">
        <v>3</v>
      </c>
      <c r="J197" s="180" t="s">
        <v>28</v>
      </c>
      <c r="K197" s="180">
        <v>3</v>
      </c>
      <c r="L197" s="180">
        <v>3</v>
      </c>
      <c r="M197" s="180" t="s">
        <v>28</v>
      </c>
      <c r="N197" s="180" t="s">
        <v>28</v>
      </c>
      <c r="O197" s="180" t="s">
        <v>28</v>
      </c>
      <c r="P197" s="180" t="s">
        <v>28</v>
      </c>
      <c r="Q197" s="180" t="s">
        <v>28</v>
      </c>
      <c r="R197" s="180" t="s">
        <v>28</v>
      </c>
      <c r="S197" s="180">
        <v>3</v>
      </c>
      <c r="T197" s="180">
        <v>3</v>
      </c>
    </row>
    <row r="198" spans="1:20" s="181" customFormat="1" ht="36.75" customHeight="1">
      <c r="A198" s="1194"/>
      <c r="B198" s="1241"/>
      <c r="C198" s="1237"/>
      <c r="D198" s="190" t="s">
        <v>431</v>
      </c>
      <c r="E198" s="179" t="s">
        <v>2253</v>
      </c>
      <c r="F198" s="1247"/>
      <c r="G198" s="180" t="s">
        <v>28</v>
      </c>
      <c r="H198" s="180">
        <v>3</v>
      </c>
      <c r="I198" s="180">
        <v>3</v>
      </c>
      <c r="J198" s="180" t="s">
        <v>28</v>
      </c>
      <c r="K198" s="180">
        <v>3</v>
      </c>
      <c r="L198" s="180">
        <v>3</v>
      </c>
      <c r="M198" s="180" t="s">
        <v>28</v>
      </c>
      <c r="N198" s="180" t="s">
        <v>28</v>
      </c>
      <c r="O198" s="180" t="s">
        <v>28</v>
      </c>
      <c r="P198" s="180" t="s">
        <v>28</v>
      </c>
      <c r="Q198" s="180" t="s">
        <v>28</v>
      </c>
      <c r="R198" s="180" t="s">
        <v>28</v>
      </c>
      <c r="S198" s="180">
        <v>3</v>
      </c>
      <c r="T198" s="180">
        <v>3</v>
      </c>
    </row>
    <row r="199" spans="1:20" s="181" customFormat="1" ht="36.75" customHeight="1">
      <c r="A199" s="1194"/>
      <c r="B199" s="1241"/>
      <c r="C199" s="1237"/>
      <c r="D199" s="190" t="s">
        <v>433</v>
      </c>
      <c r="E199" s="179" t="s">
        <v>2254</v>
      </c>
      <c r="F199" s="1247"/>
      <c r="G199" s="180" t="s">
        <v>28</v>
      </c>
      <c r="H199" s="180">
        <v>3</v>
      </c>
      <c r="I199" s="180">
        <v>3</v>
      </c>
      <c r="J199" s="180" t="s">
        <v>28</v>
      </c>
      <c r="K199" s="180">
        <v>3</v>
      </c>
      <c r="L199" s="180">
        <v>3</v>
      </c>
      <c r="M199" s="180" t="s">
        <v>28</v>
      </c>
      <c r="N199" s="180" t="s">
        <v>28</v>
      </c>
      <c r="O199" s="180" t="s">
        <v>28</v>
      </c>
      <c r="P199" s="180" t="s">
        <v>28</v>
      </c>
      <c r="Q199" s="180" t="s">
        <v>28</v>
      </c>
      <c r="R199" s="180" t="s">
        <v>28</v>
      </c>
      <c r="S199" s="180">
        <v>3</v>
      </c>
      <c r="T199" s="180">
        <v>3</v>
      </c>
    </row>
    <row r="200" spans="1:20" s="209" customFormat="1" ht="36.75" customHeight="1" thickBot="1">
      <c r="A200" s="1195"/>
      <c r="B200" s="1242"/>
      <c r="C200" s="1238"/>
      <c r="D200" s="1229" t="s">
        <v>437</v>
      </c>
      <c r="E200" s="1229"/>
      <c r="F200" s="1248"/>
      <c r="G200" s="189" t="s">
        <v>28</v>
      </c>
      <c r="H200" s="189">
        <v>3</v>
      </c>
      <c r="I200" s="189">
        <v>3</v>
      </c>
      <c r="J200" s="189" t="s">
        <v>28</v>
      </c>
      <c r="K200" s="189">
        <v>3</v>
      </c>
      <c r="L200" s="189">
        <v>3</v>
      </c>
      <c r="M200" s="189" t="s">
        <v>28</v>
      </c>
      <c r="N200" s="189" t="s">
        <v>28</v>
      </c>
      <c r="O200" s="189" t="s">
        <v>28</v>
      </c>
      <c r="P200" s="189" t="s">
        <v>28</v>
      </c>
      <c r="Q200" s="189" t="s">
        <v>28</v>
      </c>
      <c r="R200" s="189" t="s">
        <v>28</v>
      </c>
      <c r="S200" s="189">
        <v>3</v>
      </c>
      <c r="T200" s="189">
        <v>3</v>
      </c>
    </row>
    <row r="201" spans="1:20" s="181" customFormat="1" ht="36.75" customHeight="1">
      <c r="A201" s="1187" t="s">
        <v>450</v>
      </c>
      <c r="B201" s="1240" t="s">
        <v>2255</v>
      </c>
      <c r="C201" s="1236" t="s">
        <v>2256</v>
      </c>
      <c r="D201" s="190" t="s">
        <v>440</v>
      </c>
      <c r="E201" s="179" t="s">
        <v>2257</v>
      </c>
      <c r="F201" s="1246" t="s">
        <v>107</v>
      </c>
      <c r="G201" s="180">
        <v>3</v>
      </c>
      <c r="H201" s="180">
        <v>3</v>
      </c>
      <c r="I201" s="180" t="s">
        <v>28</v>
      </c>
      <c r="J201" s="180">
        <v>3</v>
      </c>
      <c r="K201" s="180">
        <v>3</v>
      </c>
      <c r="L201" s="180" t="s">
        <v>28</v>
      </c>
      <c r="M201" s="180" t="s">
        <v>28</v>
      </c>
      <c r="N201" s="180" t="s">
        <v>28</v>
      </c>
      <c r="O201" s="180" t="s">
        <v>28</v>
      </c>
      <c r="P201" s="180" t="s">
        <v>28</v>
      </c>
      <c r="Q201" s="180" t="s">
        <v>28</v>
      </c>
      <c r="R201" s="180">
        <v>3</v>
      </c>
      <c r="S201" s="180">
        <v>3</v>
      </c>
      <c r="T201" s="180">
        <v>3</v>
      </c>
    </row>
    <row r="202" spans="1:20" s="181" customFormat="1" ht="36.75" customHeight="1">
      <c r="A202" s="1194"/>
      <c r="B202" s="1241"/>
      <c r="C202" s="1237"/>
      <c r="D202" s="190" t="s">
        <v>442</v>
      </c>
      <c r="E202" s="179" t="s">
        <v>2258</v>
      </c>
      <c r="F202" s="1247"/>
      <c r="G202" s="180">
        <v>3</v>
      </c>
      <c r="H202" s="180">
        <v>3</v>
      </c>
      <c r="I202" s="180" t="s">
        <v>28</v>
      </c>
      <c r="J202" s="180">
        <v>3</v>
      </c>
      <c r="K202" s="180">
        <v>3</v>
      </c>
      <c r="L202" s="180" t="s">
        <v>28</v>
      </c>
      <c r="M202" s="180" t="s">
        <v>28</v>
      </c>
      <c r="N202" s="180" t="s">
        <v>28</v>
      </c>
      <c r="O202" s="180" t="s">
        <v>28</v>
      </c>
      <c r="P202" s="180" t="s">
        <v>28</v>
      </c>
      <c r="Q202" s="180" t="s">
        <v>28</v>
      </c>
      <c r="R202" s="180">
        <v>3</v>
      </c>
      <c r="S202" s="180">
        <v>3</v>
      </c>
      <c r="T202" s="180">
        <v>3</v>
      </c>
    </row>
    <row r="203" spans="1:20" s="181" customFormat="1" ht="36.75" customHeight="1">
      <c r="A203" s="1194"/>
      <c r="B203" s="1241"/>
      <c r="C203" s="1237"/>
      <c r="D203" s="190" t="s">
        <v>444</v>
      </c>
      <c r="E203" s="179" t="s">
        <v>2259</v>
      </c>
      <c r="F203" s="1247"/>
      <c r="G203" s="180">
        <v>3</v>
      </c>
      <c r="H203" s="180">
        <v>3</v>
      </c>
      <c r="I203" s="180" t="s">
        <v>28</v>
      </c>
      <c r="J203" s="180">
        <v>3</v>
      </c>
      <c r="K203" s="180">
        <v>3</v>
      </c>
      <c r="L203" s="180" t="s">
        <v>28</v>
      </c>
      <c r="M203" s="180" t="s">
        <v>28</v>
      </c>
      <c r="N203" s="180" t="s">
        <v>28</v>
      </c>
      <c r="O203" s="180" t="s">
        <v>28</v>
      </c>
      <c r="P203" s="180" t="s">
        <v>28</v>
      </c>
      <c r="Q203" s="180" t="s">
        <v>28</v>
      </c>
      <c r="R203" s="180">
        <v>3</v>
      </c>
      <c r="S203" s="180">
        <v>3</v>
      </c>
      <c r="T203" s="180">
        <v>3</v>
      </c>
    </row>
    <row r="204" spans="1:20" s="181" customFormat="1" ht="36.75" customHeight="1">
      <c r="A204" s="1194"/>
      <c r="B204" s="1241"/>
      <c r="C204" s="1237"/>
      <c r="D204" s="190" t="s">
        <v>446</v>
      </c>
      <c r="E204" s="179" t="s">
        <v>2260</v>
      </c>
      <c r="F204" s="1247"/>
      <c r="G204" s="180">
        <v>3</v>
      </c>
      <c r="H204" s="180">
        <v>3</v>
      </c>
      <c r="I204" s="180" t="s">
        <v>28</v>
      </c>
      <c r="J204" s="180">
        <v>3</v>
      </c>
      <c r="K204" s="180">
        <v>3</v>
      </c>
      <c r="L204" s="180" t="s">
        <v>28</v>
      </c>
      <c r="M204" s="180" t="s">
        <v>28</v>
      </c>
      <c r="N204" s="180" t="s">
        <v>28</v>
      </c>
      <c r="O204" s="180" t="s">
        <v>28</v>
      </c>
      <c r="P204" s="180" t="s">
        <v>28</v>
      </c>
      <c r="Q204" s="180" t="s">
        <v>28</v>
      </c>
      <c r="R204" s="180">
        <v>3</v>
      </c>
      <c r="S204" s="180">
        <v>3</v>
      </c>
      <c r="T204" s="180">
        <v>3</v>
      </c>
    </row>
    <row r="205" spans="1:20" s="209" customFormat="1" ht="36.75" customHeight="1" thickBot="1">
      <c r="A205" s="1195"/>
      <c r="B205" s="1242"/>
      <c r="C205" s="1238"/>
      <c r="D205" s="1229" t="s">
        <v>450</v>
      </c>
      <c r="E205" s="1229"/>
      <c r="F205" s="1248"/>
      <c r="G205" s="189">
        <v>3</v>
      </c>
      <c r="H205" s="189">
        <v>3</v>
      </c>
      <c r="I205" s="189" t="s">
        <v>28</v>
      </c>
      <c r="J205" s="189">
        <v>3</v>
      </c>
      <c r="K205" s="189">
        <v>3</v>
      </c>
      <c r="L205" s="189" t="s">
        <v>28</v>
      </c>
      <c r="M205" s="189" t="s">
        <v>28</v>
      </c>
      <c r="N205" s="189" t="s">
        <v>28</v>
      </c>
      <c r="O205" s="189" t="s">
        <v>28</v>
      </c>
      <c r="P205" s="189" t="s">
        <v>28</v>
      </c>
      <c r="Q205" s="189" t="s">
        <v>28</v>
      </c>
      <c r="R205" s="189">
        <v>3</v>
      </c>
      <c r="S205" s="189">
        <v>3</v>
      </c>
      <c r="T205" s="189">
        <v>3</v>
      </c>
    </row>
    <row r="206" spans="1:20" s="181" customFormat="1" ht="36.75" customHeight="1">
      <c r="A206" s="1187" t="s">
        <v>461</v>
      </c>
      <c r="B206" s="1240" t="s">
        <v>451</v>
      </c>
      <c r="C206" s="1243" t="s">
        <v>452</v>
      </c>
      <c r="D206" s="190" t="s">
        <v>453</v>
      </c>
      <c r="E206" s="179" t="s">
        <v>2261</v>
      </c>
      <c r="F206" s="1246" t="s">
        <v>107</v>
      </c>
      <c r="G206" s="180" t="s">
        <v>28</v>
      </c>
      <c r="H206" s="180" t="s">
        <v>28</v>
      </c>
      <c r="I206" s="180" t="s">
        <v>28</v>
      </c>
      <c r="J206" s="180" t="s">
        <v>28</v>
      </c>
      <c r="K206" s="180" t="s">
        <v>28</v>
      </c>
      <c r="L206" s="180">
        <v>3</v>
      </c>
      <c r="M206" s="180" t="s">
        <v>28</v>
      </c>
      <c r="N206" s="180">
        <v>3</v>
      </c>
      <c r="O206" s="180">
        <v>3</v>
      </c>
      <c r="P206" s="180">
        <v>3</v>
      </c>
      <c r="Q206" s="180" t="s">
        <v>28</v>
      </c>
      <c r="R206" s="180">
        <v>3</v>
      </c>
      <c r="S206" s="180" t="s">
        <v>28</v>
      </c>
      <c r="T206" s="180">
        <v>2</v>
      </c>
    </row>
    <row r="207" spans="1:20" s="181" customFormat="1" ht="36.75" customHeight="1">
      <c r="A207" s="1194"/>
      <c r="B207" s="1241"/>
      <c r="C207" s="1244"/>
      <c r="D207" s="190" t="s">
        <v>455</v>
      </c>
      <c r="E207" s="179" t="s">
        <v>2262</v>
      </c>
      <c r="F207" s="1247"/>
      <c r="G207" s="180" t="s">
        <v>28</v>
      </c>
      <c r="H207" s="180" t="s">
        <v>28</v>
      </c>
      <c r="I207" s="180" t="s">
        <v>28</v>
      </c>
      <c r="J207" s="180" t="s">
        <v>28</v>
      </c>
      <c r="K207" s="180" t="s">
        <v>28</v>
      </c>
      <c r="L207" s="180">
        <v>3</v>
      </c>
      <c r="M207" s="180" t="s">
        <v>28</v>
      </c>
      <c r="N207" s="180">
        <v>3</v>
      </c>
      <c r="O207" s="180">
        <v>3</v>
      </c>
      <c r="P207" s="180">
        <v>3</v>
      </c>
      <c r="Q207" s="180" t="s">
        <v>28</v>
      </c>
      <c r="R207" s="180">
        <v>3</v>
      </c>
      <c r="S207" s="180" t="s">
        <v>28</v>
      </c>
      <c r="T207" s="180">
        <v>2</v>
      </c>
    </row>
    <row r="208" spans="1:20" s="181" customFormat="1" ht="36.75" customHeight="1">
      <c r="A208" s="1194"/>
      <c r="B208" s="1241"/>
      <c r="C208" s="1244"/>
      <c r="D208" s="190" t="s">
        <v>457</v>
      </c>
      <c r="E208" s="179" t="s">
        <v>2263</v>
      </c>
      <c r="F208" s="1247"/>
      <c r="G208" s="180" t="s">
        <v>28</v>
      </c>
      <c r="H208" s="180" t="s">
        <v>28</v>
      </c>
      <c r="I208" s="180" t="s">
        <v>28</v>
      </c>
      <c r="J208" s="180" t="s">
        <v>28</v>
      </c>
      <c r="K208" s="180" t="s">
        <v>28</v>
      </c>
      <c r="L208" s="180">
        <v>3</v>
      </c>
      <c r="M208" s="180" t="s">
        <v>28</v>
      </c>
      <c r="N208" s="180">
        <v>3</v>
      </c>
      <c r="O208" s="180">
        <v>3</v>
      </c>
      <c r="P208" s="180">
        <v>3</v>
      </c>
      <c r="Q208" s="180" t="s">
        <v>28</v>
      </c>
      <c r="R208" s="180">
        <v>3</v>
      </c>
      <c r="S208" s="180" t="s">
        <v>28</v>
      </c>
      <c r="T208" s="180">
        <v>2</v>
      </c>
    </row>
    <row r="209" spans="1:20" s="181" customFormat="1" ht="36.75" customHeight="1">
      <c r="A209" s="1194"/>
      <c r="B209" s="1241"/>
      <c r="C209" s="1244"/>
      <c r="D209" s="190" t="s">
        <v>459</v>
      </c>
      <c r="E209" s="179" t="s">
        <v>2264</v>
      </c>
      <c r="F209" s="1247"/>
      <c r="G209" s="180">
        <v>3</v>
      </c>
      <c r="H209" s="180">
        <v>2</v>
      </c>
      <c r="I209" s="180" t="s">
        <v>28</v>
      </c>
      <c r="J209" s="180" t="s">
        <v>28</v>
      </c>
      <c r="K209" s="180">
        <v>1</v>
      </c>
      <c r="L209" s="180">
        <v>1</v>
      </c>
      <c r="M209" s="180" t="s">
        <v>28</v>
      </c>
      <c r="N209" s="180">
        <v>3</v>
      </c>
      <c r="O209" s="180">
        <v>3</v>
      </c>
      <c r="P209" s="180">
        <v>3</v>
      </c>
      <c r="Q209" s="180" t="s">
        <v>28</v>
      </c>
      <c r="R209" s="180">
        <v>1</v>
      </c>
      <c r="S209" s="180" t="s">
        <v>28</v>
      </c>
      <c r="T209" s="180">
        <v>2</v>
      </c>
    </row>
    <row r="210" spans="1:20" s="209" customFormat="1" ht="36.75" customHeight="1" thickBot="1">
      <c r="A210" s="1195"/>
      <c r="B210" s="1242"/>
      <c r="C210" s="1245"/>
      <c r="D210" s="1229" t="s">
        <v>461</v>
      </c>
      <c r="E210" s="1229"/>
      <c r="F210" s="1248"/>
      <c r="G210" s="189">
        <v>3</v>
      </c>
      <c r="H210" s="189">
        <v>2</v>
      </c>
      <c r="I210" s="189" t="s">
        <v>28</v>
      </c>
      <c r="J210" s="189" t="s">
        <v>28</v>
      </c>
      <c r="K210" s="189">
        <v>1</v>
      </c>
      <c r="L210" s="189">
        <v>2.5</v>
      </c>
      <c r="M210" s="189" t="s">
        <v>28</v>
      </c>
      <c r="N210" s="189">
        <v>3</v>
      </c>
      <c r="O210" s="189">
        <v>3</v>
      </c>
      <c r="P210" s="189">
        <v>3</v>
      </c>
      <c r="Q210" s="189" t="s">
        <v>28</v>
      </c>
      <c r="R210" s="189">
        <v>2.5</v>
      </c>
      <c r="S210" s="189" t="s">
        <v>28</v>
      </c>
      <c r="T210" s="189">
        <v>2</v>
      </c>
    </row>
    <row r="211" spans="1:20" s="181" customFormat="1" ht="36.75" customHeight="1" thickBot="1">
      <c r="A211" s="1187" t="s">
        <v>475</v>
      </c>
      <c r="B211" s="1189" t="s">
        <v>2265</v>
      </c>
      <c r="C211" s="1249" t="s">
        <v>1881</v>
      </c>
      <c r="D211" s="190" t="s">
        <v>478</v>
      </c>
      <c r="E211" s="179" t="s">
        <v>2266</v>
      </c>
      <c r="F211" s="1213" t="s">
        <v>27</v>
      </c>
      <c r="G211" s="210">
        <v>3</v>
      </c>
      <c r="H211" s="210">
        <v>1</v>
      </c>
      <c r="I211" s="210">
        <v>1</v>
      </c>
      <c r="J211" s="210">
        <v>2</v>
      </c>
      <c r="K211" s="210" t="s">
        <v>28</v>
      </c>
      <c r="L211" s="210" t="s">
        <v>28</v>
      </c>
      <c r="M211" s="210" t="s">
        <v>28</v>
      </c>
      <c r="N211" s="210" t="s">
        <v>28</v>
      </c>
      <c r="O211" s="210" t="s">
        <v>28</v>
      </c>
      <c r="P211" s="210" t="s">
        <v>28</v>
      </c>
      <c r="Q211" s="210" t="s">
        <v>28</v>
      </c>
      <c r="R211" s="210">
        <v>1</v>
      </c>
      <c r="S211" s="210">
        <v>2</v>
      </c>
      <c r="T211" s="210">
        <v>1</v>
      </c>
    </row>
    <row r="212" spans="1:20" s="181" customFormat="1" ht="36.75" customHeight="1" thickBot="1">
      <c r="A212" s="1194"/>
      <c r="B212" s="1196"/>
      <c r="C212" s="1250"/>
      <c r="D212" s="190" t="s">
        <v>480</v>
      </c>
      <c r="E212" s="179" t="s">
        <v>2267</v>
      </c>
      <c r="F212" s="1213"/>
      <c r="G212" s="211">
        <v>3</v>
      </c>
      <c r="H212" s="211">
        <v>1</v>
      </c>
      <c r="I212" s="211">
        <v>1</v>
      </c>
      <c r="J212" s="211">
        <v>2</v>
      </c>
      <c r="K212" s="211" t="s">
        <v>28</v>
      </c>
      <c r="L212" s="211" t="s">
        <v>28</v>
      </c>
      <c r="M212" s="211" t="s">
        <v>28</v>
      </c>
      <c r="N212" s="211" t="s">
        <v>28</v>
      </c>
      <c r="O212" s="211" t="s">
        <v>28</v>
      </c>
      <c r="P212" s="211" t="s">
        <v>28</v>
      </c>
      <c r="Q212" s="211" t="s">
        <v>28</v>
      </c>
      <c r="R212" s="211">
        <v>1</v>
      </c>
      <c r="S212" s="211">
        <v>2</v>
      </c>
      <c r="T212" s="211">
        <v>1</v>
      </c>
    </row>
    <row r="213" spans="1:20" s="181" customFormat="1" ht="36.75" customHeight="1" thickBot="1">
      <c r="A213" s="1194"/>
      <c r="B213" s="1196"/>
      <c r="C213" s="1250"/>
      <c r="D213" s="190" t="s">
        <v>482</v>
      </c>
      <c r="E213" s="179" t="s">
        <v>2268</v>
      </c>
      <c r="F213" s="1213"/>
      <c r="G213" s="211">
        <v>3</v>
      </c>
      <c r="H213" s="211">
        <v>1</v>
      </c>
      <c r="I213" s="211">
        <v>1</v>
      </c>
      <c r="J213" s="211">
        <v>2</v>
      </c>
      <c r="K213" s="211">
        <v>1</v>
      </c>
      <c r="L213" s="211" t="s">
        <v>28</v>
      </c>
      <c r="M213" s="211">
        <v>2</v>
      </c>
      <c r="N213" s="211" t="s">
        <v>28</v>
      </c>
      <c r="O213" s="211" t="s">
        <v>28</v>
      </c>
      <c r="P213" s="211" t="s">
        <v>28</v>
      </c>
      <c r="Q213" s="211">
        <v>1</v>
      </c>
      <c r="R213" s="211">
        <v>1</v>
      </c>
      <c r="S213" s="211">
        <v>2</v>
      </c>
      <c r="T213" s="211">
        <v>1</v>
      </c>
    </row>
    <row r="214" spans="1:20" s="181" customFormat="1" ht="36.75" customHeight="1" thickBot="1">
      <c r="A214" s="1194"/>
      <c r="B214" s="1196"/>
      <c r="C214" s="1250"/>
      <c r="D214" s="190" t="s">
        <v>484</v>
      </c>
      <c r="E214" s="179" t="s">
        <v>2269</v>
      </c>
      <c r="F214" s="1213"/>
      <c r="G214" s="211">
        <v>3</v>
      </c>
      <c r="H214" s="211">
        <v>1</v>
      </c>
      <c r="I214" s="211">
        <v>1</v>
      </c>
      <c r="J214" s="211">
        <v>2</v>
      </c>
      <c r="K214" s="211" t="s">
        <v>28</v>
      </c>
      <c r="L214" s="211" t="s">
        <v>28</v>
      </c>
      <c r="M214" s="211" t="s">
        <v>28</v>
      </c>
      <c r="N214" s="211" t="s">
        <v>28</v>
      </c>
      <c r="O214" s="211" t="s">
        <v>28</v>
      </c>
      <c r="P214" s="211" t="s">
        <v>28</v>
      </c>
      <c r="Q214" s="211" t="s">
        <v>28</v>
      </c>
      <c r="R214" s="211">
        <v>1</v>
      </c>
      <c r="S214" s="211">
        <v>2</v>
      </c>
      <c r="T214" s="211">
        <v>1</v>
      </c>
    </row>
    <row r="215" spans="1:20" s="181" customFormat="1" ht="36.75" customHeight="1" thickBot="1">
      <c r="A215" s="1194"/>
      <c r="B215" s="1196"/>
      <c r="C215" s="1250"/>
      <c r="D215" s="190" t="s">
        <v>486</v>
      </c>
      <c r="E215" s="179" t="s">
        <v>2270</v>
      </c>
      <c r="F215" s="1213"/>
      <c r="G215" s="211">
        <v>3</v>
      </c>
      <c r="H215" s="211">
        <v>1</v>
      </c>
      <c r="I215" s="211">
        <v>1</v>
      </c>
      <c r="J215" s="211">
        <v>2</v>
      </c>
      <c r="K215" s="211">
        <v>1</v>
      </c>
      <c r="L215" s="211" t="s">
        <v>28</v>
      </c>
      <c r="M215" s="211">
        <v>2</v>
      </c>
      <c r="N215" s="211" t="s">
        <v>28</v>
      </c>
      <c r="O215" s="211" t="s">
        <v>28</v>
      </c>
      <c r="P215" s="211" t="s">
        <v>28</v>
      </c>
      <c r="Q215" s="211">
        <v>1</v>
      </c>
      <c r="R215" s="211">
        <v>1</v>
      </c>
      <c r="S215" s="211">
        <v>2</v>
      </c>
      <c r="T215" s="211">
        <v>1</v>
      </c>
    </row>
    <row r="216" spans="1:20" s="209" customFormat="1" ht="36.75" customHeight="1" thickBot="1">
      <c r="A216" s="1195"/>
      <c r="B216" s="1197"/>
      <c r="C216" s="1251"/>
      <c r="D216" s="1229" t="s">
        <v>475</v>
      </c>
      <c r="E216" s="1229"/>
      <c r="F216" s="1213"/>
      <c r="G216" s="212">
        <v>3</v>
      </c>
      <c r="H216" s="194">
        <v>1</v>
      </c>
      <c r="I216" s="194">
        <v>1</v>
      </c>
      <c r="J216" s="194">
        <v>2</v>
      </c>
      <c r="K216" s="194">
        <v>1</v>
      </c>
      <c r="L216" s="213" t="s">
        <v>28</v>
      </c>
      <c r="M216" s="194">
        <v>2</v>
      </c>
      <c r="N216" s="213" t="s">
        <v>28</v>
      </c>
      <c r="O216" s="213" t="s">
        <v>28</v>
      </c>
      <c r="P216" s="213" t="s">
        <v>28</v>
      </c>
      <c r="Q216" s="194">
        <v>1</v>
      </c>
      <c r="R216" s="194">
        <v>1</v>
      </c>
      <c r="S216" s="208">
        <v>2</v>
      </c>
      <c r="T216" s="208">
        <v>1</v>
      </c>
    </row>
    <row r="217" spans="1:20" s="181" customFormat="1" ht="36.75" customHeight="1" thickBot="1">
      <c r="A217" s="1187" t="s">
        <v>488</v>
      </c>
      <c r="B217" s="1189" t="s">
        <v>2271</v>
      </c>
      <c r="C217" s="1239" t="s">
        <v>2272</v>
      </c>
      <c r="D217" s="190" t="s">
        <v>491</v>
      </c>
      <c r="E217" s="179" t="s">
        <v>2273</v>
      </c>
      <c r="F217" s="1213" t="s">
        <v>27</v>
      </c>
      <c r="G217" s="210">
        <v>3</v>
      </c>
      <c r="H217" s="210">
        <v>1</v>
      </c>
      <c r="I217" s="210">
        <v>2</v>
      </c>
      <c r="J217" s="210">
        <v>2</v>
      </c>
      <c r="K217" s="210">
        <v>1</v>
      </c>
      <c r="L217" s="210" t="s">
        <v>28</v>
      </c>
      <c r="M217" s="210" t="s">
        <v>28</v>
      </c>
      <c r="N217" s="210" t="s">
        <v>28</v>
      </c>
      <c r="O217" s="210" t="s">
        <v>28</v>
      </c>
      <c r="P217" s="210" t="s">
        <v>28</v>
      </c>
      <c r="Q217" s="210" t="s">
        <v>28</v>
      </c>
      <c r="R217" s="210">
        <v>1</v>
      </c>
      <c r="S217" s="210">
        <v>2</v>
      </c>
      <c r="T217" s="210">
        <v>1</v>
      </c>
    </row>
    <row r="218" spans="1:20" s="181" customFormat="1" ht="36.75" customHeight="1" thickBot="1">
      <c r="A218" s="1194"/>
      <c r="B218" s="1196"/>
      <c r="C218" s="1237"/>
      <c r="D218" s="190" t="s">
        <v>493</v>
      </c>
      <c r="E218" s="179" t="s">
        <v>2274</v>
      </c>
      <c r="F218" s="1213"/>
      <c r="G218" s="211">
        <v>3</v>
      </c>
      <c r="H218" s="211">
        <v>1</v>
      </c>
      <c r="I218" s="211">
        <v>2</v>
      </c>
      <c r="J218" s="211">
        <v>2</v>
      </c>
      <c r="K218" s="211">
        <v>1</v>
      </c>
      <c r="L218" s="211" t="s">
        <v>28</v>
      </c>
      <c r="M218" s="211" t="s">
        <v>28</v>
      </c>
      <c r="N218" s="211" t="s">
        <v>28</v>
      </c>
      <c r="O218" s="211" t="s">
        <v>28</v>
      </c>
      <c r="P218" s="211" t="s">
        <v>28</v>
      </c>
      <c r="Q218" s="211" t="s">
        <v>28</v>
      </c>
      <c r="R218" s="211">
        <v>1</v>
      </c>
      <c r="S218" s="211">
        <v>2</v>
      </c>
      <c r="T218" s="211">
        <v>1</v>
      </c>
    </row>
    <row r="219" spans="1:20" s="181" customFormat="1" ht="36.75" customHeight="1" thickBot="1">
      <c r="A219" s="1194"/>
      <c r="B219" s="1196"/>
      <c r="C219" s="1237"/>
      <c r="D219" s="190" t="s">
        <v>495</v>
      </c>
      <c r="E219" s="179" t="s">
        <v>2275</v>
      </c>
      <c r="F219" s="1213"/>
      <c r="G219" s="211">
        <v>3</v>
      </c>
      <c r="H219" s="211">
        <v>1</v>
      </c>
      <c r="I219" s="211">
        <v>2</v>
      </c>
      <c r="J219" s="211">
        <v>2</v>
      </c>
      <c r="K219" s="211">
        <v>1</v>
      </c>
      <c r="L219" s="211" t="s">
        <v>28</v>
      </c>
      <c r="M219" s="211">
        <v>2</v>
      </c>
      <c r="N219" s="211" t="s">
        <v>28</v>
      </c>
      <c r="O219" s="211" t="s">
        <v>28</v>
      </c>
      <c r="P219" s="211" t="s">
        <v>28</v>
      </c>
      <c r="Q219" s="211">
        <v>1</v>
      </c>
      <c r="R219" s="211">
        <v>1</v>
      </c>
      <c r="S219" s="211">
        <v>2</v>
      </c>
      <c r="T219" s="211">
        <v>1</v>
      </c>
    </row>
    <row r="220" spans="1:20" s="181" customFormat="1" ht="36.75" customHeight="1" thickBot="1">
      <c r="A220" s="1194"/>
      <c r="B220" s="1196"/>
      <c r="C220" s="1237"/>
      <c r="D220" s="190" t="s">
        <v>497</v>
      </c>
      <c r="E220" s="179" t="s">
        <v>2276</v>
      </c>
      <c r="F220" s="1213"/>
      <c r="G220" s="211">
        <v>3</v>
      </c>
      <c r="H220" s="211">
        <v>1</v>
      </c>
      <c r="I220" s="211">
        <v>2</v>
      </c>
      <c r="J220" s="211">
        <v>2</v>
      </c>
      <c r="K220" s="211" t="s">
        <v>28</v>
      </c>
      <c r="L220" s="211" t="s">
        <v>28</v>
      </c>
      <c r="M220" s="211" t="s">
        <v>28</v>
      </c>
      <c r="N220" s="211" t="s">
        <v>28</v>
      </c>
      <c r="O220" s="211" t="s">
        <v>28</v>
      </c>
      <c r="P220" s="211" t="s">
        <v>28</v>
      </c>
      <c r="Q220" s="211" t="s">
        <v>28</v>
      </c>
      <c r="R220" s="211">
        <v>1</v>
      </c>
      <c r="S220" s="211">
        <v>2</v>
      </c>
      <c r="T220" s="211">
        <v>1</v>
      </c>
    </row>
    <row r="221" spans="1:20" s="181" customFormat="1" ht="36.75" customHeight="1" thickBot="1">
      <c r="A221" s="1194"/>
      <c r="B221" s="1196"/>
      <c r="C221" s="1237"/>
      <c r="D221" s="190" t="s">
        <v>499</v>
      </c>
      <c r="E221" s="179" t="s">
        <v>2277</v>
      </c>
      <c r="F221" s="1213"/>
      <c r="G221" s="211">
        <v>3</v>
      </c>
      <c r="H221" s="211">
        <v>1</v>
      </c>
      <c r="I221" s="211">
        <v>2</v>
      </c>
      <c r="J221" s="211" t="s">
        <v>28</v>
      </c>
      <c r="K221" s="211" t="s">
        <v>28</v>
      </c>
      <c r="L221" s="211" t="s">
        <v>28</v>
      </c>
      <c r="M221" s="211">
        <v>2</v>
      </c>
      <c r="N221" s="211" t="s">
        <v>28</v>
      </c>
      <c r="O221" s="211" t="s">
        <v>28</v>
      </c>
      <c r="P221" s="211" t="s">
        <v>28</v>
      </c>
      <c r="Q221" s="211">
        <v>1</v>
      </c>
      <c r="R221" s="211">
        <v>1</v>
      </c>
      <c r="S221" s="211">
        <v>2</v>
      </c>
      <c r="T221" s="211">
        <v>1</v>
      </c>
    </row>
    <row r="222" spans="1:20" s="209" customFormat="1" ht="36.75" customHeight="1" thickBot="1">
      <c r="A222" s="1195"/>
      <c r="B222" s="1197"/>
      <c r="C222" s="1238"/>
      <c r="D222" s="1229" t="s">
        <v>488</v>
      </c>
      <c r="E222" s="1229"/>
      <c r="F222" s="1213"/>
      <c r="G222" s="212">
        <v>3</v>
      </c>
      <c r="H222" s="208">
        <v>1</v>
      </c>
      <c r="I222" s="194">
        <v>2</v>
      </c>
      <c r="J222" s="194">
        <v>2</v>
      </c>
      <c r="K222" s="208">
        <v>1</v>
      </c>
      <c r="L222" s="211" t="s">
        <v>28</v>
      </c>
      <c r="M222" s="194">
        <v>2</v>
      </c>
      <c r="N222" s="211" t="s">
        <v>28</v>
      </c>
      <c r="O222" s="211" t="s">
        <v>28</v>
      </c>
      <c r="P222" s="211" t="s">
        <v>28</v>
      </c>
      <c r="Q222" s="194">
        <v>1</v>
      </c>
      <c r="R222" s="194">
        <v>1</v>
      </c>
      <c r="S222" s="208">
        <v>2</v>
      </c>
      <c r="T222" s="208">
        <v>1</v>
      </c>
    </row>
    <row r="223" spans="1:20" s="181" customFormat="1" ht="36.75" customHeight="1" thickBot="1">
      <c r="A223" s="1187" t="s">
        <v>501</v>
      </c>
      <c r="B223" s="1189" t="s">
        <v>2278</v>
      </c>
      <c r="C223" s="1236" t="s">
        <v>1874</v>
      </c>
      <c r="D223" s="190" t="s">
        <v>504</v>
      </c>
      <c r="E223" s="179" t="s">
        <v>2279</v>
      </c>
      <c r="F223" s="1213" t="s">
        <v>27</v>
      </c>
      <c r="G223" s="210">
        <v>2</v>
      </c>
      <c r="H223" s="210">
        <v>1</v>
      </c>
      <c r="I223" s="210" t="s">
        <v>28</v>
      </c>
      <c r="J223" s="210" t="s">
        <v>28</v>
      </c>
      <c r="K223" s="210">
        <v>3</v>
      </c>
      <c r="L223" s="210">
        <v>2</v>
      </c>
      <c r="M223" s="210">
        <v>1</v>
      </c>
      <c r="N223" s="210" t="s">
        <v>28</v>
      </c>
      <c r="O223" s="210" t="s">
        <v>28</v>
      </c>
      <c r="P223" s="210">
        <v>1</v>
      </c>
      <c r="Q223" s="210">
        <v>1</v>
      </c>
      <c r="R223" s="210">
        <v>1</v>
      </c>
      <c r="S223" s="210">
        <v>2</v>
      </c>
      <c r="T223" s="210">
        <v>1</v>
      </c>
    </row>
    <row r="224" spans="1:20" s="181" customFormat="1" ht="36.75" customHeight="1" thickBot="1">
      <c r="A224" s="1194"/>
      <c r="B224" s="1196"/>
      <c r="C224" s="1237"/>
      <c r="D224" s="190" t="s">
        <v>506</v>
      </c>
      <c r="E224" s="179" t="s">
        <v>2280</v>
      </c>
      <c r="F224" s="1213"/>
      <c r="G224" s="211">
        <v>2</v>
      </c>
      <c r="H224" s="211">
        <v>1</v>
      </c>
      <c r="I224" s="211" t="s">
        <v>28</v>
      </c>
      <c r="J224" s="211" t="s">
        <v>28</v>
      </c>
      <c r="K224" s="211">
        <v>3</v>
      </c>
      <c r="L224" s="211">
        <v>2</v>
      </c>
      <c r="M224" s="211">
        <v>1</v>
      </c>
      <c r="N224" s="211" t="s">
        <v>28</v>
      </c>
      <c r="O224" s="211" t="s">
        <v>28</v>
      </c>
      <c r="P224" s="211">
        <v>1</v>
      </c>
      <c r="Q224" s="211">
        <v>1</v>
      </c>
      <c r="R224" s="211">
        <v>1</v>
      </c>
      <c r="S224" s="211">
        <v>2</v>
      </c>
      <c r="T224" s="211">
        <v>1</v>
      </c>
    </row>
    <row r="225" spans="1:20" s="181" customFormat="1" ht="36.75" customHeight="1" thickBot="1">
      <c r="A225" s="1194"/>
      <c r="B225" s="1196"/>
      <c r="C225" s="1237"/>
      <c r="D225" s="190" t="s">
        <v>508</v>
      </c>
      <c r="E225" s="179" t="s">
        <v>2281</v>
      </c>
      <c r="F225" s="1213"/>
      <c r="G225" s="211">
        <v>2</v>
      </c>
      <c r="H225" s="211">
        <v>1</v>
      </c>
      <c r="I225" s="211" t="s">
        <v>28</v>
      </c>
      <c r="J225" s="211" t="s">
        <v>28</v>
      </c>
      <c r="K225" s="211">
        <v>3</v>
      </c>
      <c r="L225" s="211">
        <v>2</v>
      </c>
      <c r="M225" s="211">
        <v>1</v>
      </c>
      <c r="N225" s="211" t="s">
        <v>28</v>
      </c>
      <c r="O225" s="211" t="s">
        <v>28</v>
      </c>
      <c r="P225" s="211">
        <v>1</v>
      </c>
      <c r="Q225" s="211">
        <v>1</v>
      </c>
      <c r="R225" s="211">
        <v>1</v>
      </c>
      <c r="S225" s="211">
        <v>2</v>
      </c>
      <c r="T225" s="211">
        <v>1</v>
      </c>
    </row>
    <row r="226" spans="1:20" s="181" customFormat="1" ht="36.75" customHeight="1" thickBot="1">
      <c r="A226" s="1194"/>
      <c r="B226" s="1196"/>
      <c r="C226" s="1237"/>
      <c r="D226" s="190" t="s">
        <v>510</v>
      </c>
      <c r="E226" s="179" t="s">
        <v>2282</v>
      </c>
      <c r="F226" s="1213"/>
      <c r="G226" s="211">
        <v>2</v>
      </c>
      <c r="H226" s="211">
        <v>1</v>
      </c>
      <c r="I226" s="211" t="s">
        <v>28</v>
      </c>
      <c r="J226" s="211" t="s">
        <v>28</v>
      </c>
      <c r="K226" s="211">
        <v>3</v>
      </c>
      <c r="L226" s="211">
        <v>2</v>
      </c>
      <c r="M226" s="211">
        <v>1</v>
      </c>
      <c r="N226" s="211" t="s">
        <v>28</v>
      </c>
      <c r="O226" s="211" t="s">
        <v>28</v>
      </c>
      <c r="P226" s="211">
        <v>1</v>
      </c>
      <c r="Q226" s="211">
        <v>1</v>
      </c>
      <c r="R226" s="211">
        <v>1</v>
      </c>
      <c r="S226" s="211">
        <v>2</v>
      </c>
      <c r="T226" s="211">
        <v>1</v>
      </c>
    </row>
    <row r="227" spans="1:20" s="181" customFormat="1" ht="36.75" customHeight="1" thickBot="1">
      <c r="A227" s="1194"/>
      <c r="B227" s="1196"/>
      <c r="C227" s="1237"/>
      <c r="D227" s="190" t="s">
        <v>512</v>
      </c>
      <c r="E227" s="179" t="s">
        <v>2283</v>
      </c>
      <c r="F227" s="1213"/>
      <c r="G227" s="211">
        <v>2</v>
      </c>
      <c r="H227" s="211">
        <v>1</v>
      </c>
      <c r="I227" s="211" t="s">
        <v>28</v>
      </c>
      <c r="J227" s="211" t="s">
        <v>28</v>
      </c>
      <c r="K227" s="211">
        <v>3</v>
      </c>
      <c r="L227" s="211">
        <v>2</v>
      </c>
      <c r="M227" s="211">
        <v>1</v>
      </c>
      <c r="N227" s="211" t="s">
        <v>28</v>
      </c>
      <c r="O227" s="211" t="s">
        <v>28</v>
      </c>
      <c r="P227" s="211">
        <v>1</v>
      </c>
      <c r="Q227" s="211">
        <v>1</v>
      </c>
      <c r="R227" s="211">
        <v>1</v>
      </c>
      <c r="S227" s="211">
        <v>2</v>
      </c>
      <c r="T227" s="211">
        <v>1</v>
      </c>
    </row>
    <row r="228" spans="1:20" s="209" customFormat="1" ht="36.75" customHeight="1" thickBot="1">
      <c r="A228" s="1195"/>
      <c r="B228" s="1197"/>
      <c r="C228" s="1238"/>
      <c r="D228" s="1229" t="s">
        <v>501</v>
      </c>
      <c r="E228" s="1229"/>
      <c r="F228" s="1213"/>
      <c r="G228" s="214">
        <v>2</v>
      </c>
      <c r="H228" s="189">
        <v>1</v>
      </c>
      <c r="I228" s="211" t="s">
        <v>28</v>
      </c>
      <c r="J228" s="211" t="s">
        <v>28</v>
      </c>
      <c r="K228" s="189">
        <v>3</v>
      </c>
      <c r="L228" s="189">
        <v>2</v>
      </c>
      <c r="M228" s="194">
        <v>1</v>
      </c>
      <c r="N228" s="211" t="s">
        <v>28</v>
      </c>
      <c r="O228" s="211" t="s">
        <v>28</v>
      </c>
      <c r="P228" s="194">
        <v>1</v>
      </c>
      <c r="Q228" s="194">
        <v>1</v>
      </c>
      <c r="R228" s="189">
        <v>1</v>
      </c>
      <c r="S228" s="189">
        <v>2</v>
      </c>
      <c r="T228" s="189">
        <v>1</v>
      </c>
    </row>
    <row r="229" spans="1:20" s="181" customFormat="1" ht="36.75" customHeight="1" thickBot="1">
      <c r="A229" s="1187" t="s">
        <v>514</v>
      </c>
      <c r="B229" s="1189" t="s">
        <v>2284</v>
      </c>
      <c r="C229" s="1236" t="s">
        <v>2285</v>
      </c>
      <c r="D229" s="190" t="s">
        <v>517</v>
      </c>
      <c r="E229" s="179" t="s">
        <v>2286</v>
      </c>
      <c r="F229" s="1213" t="s">
        <v>27</v>
      </c>
      <c r="G229" s="210">
        <v>2</v>
      </c>
      <c r="H229" s="210">
        <v>1</v>
      </c>
      <c r="I229" s="210" t="s">
        <v>28</v>
      </c>
      <c r="J229" s="210" t="s">
        <v>28</v>
      </c>
      <c r="K229" s="210">
        <v>2</v>
      </c>
      <c r="L229" s="210">
        <v>3</v>
      </c>
      <c r="M229" s="210">
        <v>3</v>
      </c>
      <c r="N229" s="210" t="s">
        <v>28</v>
      </c>
      <c r="O229" s="210" t="s">
        <v>28</v>
      </c>
      <c r="P229" s="210" t="s">
        <v>28</v>
      </c>
      <c r="Q229" s="210">
        <v>2</v>
      </c>
      <c r="R229" s="210">
        <v>1</v>
      </c>
      <c r="S229" s="210">
        <v>2</v>
      </c>
      <c r="T229" s="210">
        <v>1</v>
      </c>
    </row>
    <row r="230" spans="1:20" s="181" customFormat="1" ht="36.75" customHeight="1" thickBot="1">
      <c r="A230" s="1194"/>
      <c r="B230" s="1196"/>
      <c r="C230" s="1237"/>
      <c r="D230" s="190" t="s">
        <v>519</v>
      </c>
      <c r="E230" s="179" t="s">
        <v>2287</v>
      </c>
      <c r="F230" s="1213"/>
      <c r="G230" s="211">
        <v>2</v>
      </c>
      <c r="H230" s="211">
        <v>1</v>
      </c>
      <c r="I230" s="211" t="s">
        <v>28</v>
      </c>
      <c r="J230" s="211" t="s">
        <v>28</v>
      </c>
      <c r="K230" s="211">
        <v>2</v>
      </c>
      <c r="L230" s="211">
        <v>3</v>
      </c>
      <c r="M230" s="211">
        <v>3</v>
      </c>
      <c r="N230" s="211" t="s">
        <v>28</v>
      </c>
      <c r="O230" s="211" t="s">
        <v>28</v>
      </c>
      <c r="P230" s="211" t="s">
        <v>28</v>
      </c>
      <c r="Q230" s="211">
        <v>2</v>
      </c>
      <c r="R230" s="211">
        <v>1</v>
      </c>
      <c r="S230" s="211">
        <v>2</v>
      </c>
      <c r="T230" s="211">
        <v>1</v>
      </c>
    </row>
    <row r="231" spans="1:20" s="181" customFormat="1" ht="36.75" customHeight="1" thickBot="1">
      <c r="A231" s="1194"/>
      <c r="B231" s="1196"/>
      <c r="C231" s="1237"/>
      <c r="D231" s="190" t="s">
        <v>521</v>
      </c>
      <c r="E231" s="179" t="s">
        <v>2288</v>
      </c>
      <c r="F231" s="1213"/>
      <c r="G231" s="211">
        <v>2</v>
      </c>
      <c r="H231" s="211">
        <v>1</v>
      </c>
      <c r="I231" s="211" t="s">
        <v>28</v>
      </c>
      <c r="J231" s="211" t="s">
        <v>28</v>
      </c>
      <c r="K231" s="211">
        <v>2</v>
      </c>
      <c r="L231" s="211">
        <v>3</v>
      </c>
      <c r="M231" s="211">
        <v>3</v>
      </c>
      <c r="N231" s="211" t="s">
        <v>28</v>
      </c>
      <c r="O231" s="211" t="s">
        <v>28</v>
      </c>
      <c r="P231" s="211" t="s">
        <v>28</v>
      </c>
      <c r="Q231" s="211">
        <v>2</v>
      </c>
      <c r="R231" s="211">
        <v>1</v>
      </c>
      <c r="S231" s="211">
        <v>2</v>
      </c>
      <c r="T231" s="211">
        <v>1</v>
      </c>
    </row>
    <row r="232" spans="1:20" s="181" customFormat="1" ht="36.75" customHeight="1" thickBot="1">
      <c r="A232" s="1194"/>
      <c r="B232" s="1196"/>
      <c r="C232" s="1237"/>
      <c r="D232" s="190" t="s">
        <v>523</v>
      </c>
      <c r="E232" s="179" t="s">
        <v>2289</v>
      </c>
      <c r="F232" s="1213"/>
      <c r="G232" s="211">
        <v>2</v>
      </c>
      <c r="H232" s="211">
        <v>1</v>
      </c>
      <c r="I232" s="211" t="s">
        <v>28</v>
      </c>
      <c r="J232" s="211" t="s">
        <v>28</v>
      </c>
      <c r="K232" s="211">
        <v>2</v>
      </c>
      <c r="L232" s="211">
        <v>3</v>
      </c>
      <c r="M232" s="211">
        <v>3</v>
      </c>
      <c r="N232" s="211" t="s">
        <v>28</v>
      </c>
      <c r="O232" s="211" t="s">
        <v>28</v>
      </c>
      <c r="P232" s="211" t="s">
        <v>28</v>
      </c>
      <c r="Q232" s="211">
        <v>2</v>
      </c>
      <c r="R232" s="211">
        <v>1</v>
      </c>
      <c r="S232" s="211">
        <v>2</v>
      </c>
      <c r="T232" s="211">
        <v>1</v>
      </c>
    </row>
    <row r="233" spans="1:20" s="181" customFormat="1" ht="36.75" customHeight="1" thickBot="1">
      <c r="A233" s="1194"/>
      <c r="B233" s="1196"/>
      <c r="C233" s="1237"/>
      <c r="D233" s="190" t="s">
        <v>525</v>
      </c>
      <c r="E233" s="179" t="s">
        <v>2290</v>
      </c>
      <c r="F233" s="1213"/>
      <c r="G233" s="211">
        <v>2</v>
      </c>
      <c r="H233" s="211">
        <v>1</v>
      </c>
      <c r="I233" s="211" t="s">
        <v>28</v>
      </c>
      <c r="J233" s="211" t="s">
        <v>28</v>
      </c>
      <c r="K233" s="211">
        <v>2</v>
      </c>
      <c r="L233" s="211">
        <v>3</v>
      </c>
      <c r="M233" s="211">
        <v>3</v>
      </c>
      <c r="N233" s="211" t="s">
        <v>28</v>
      </c>
      <c r="O233" s="211" t="s">
        <v>28</v>
      </c>
      <c r="P233" s="211" t="s">
        <v>28</v>
      </c>
      <c r="Q233" s="211">
        <v>2</v>
      </c>
      <c r="R233" s="211">
        <v>1</v>
      </c>
      <c r="S233" s="211">
        <v>2</v>
      </c>
      <c r="T233" s="211">
        <v>1</v>
      </c>
    </row>
    <row r="234" spans="1:20" s="209" customFormat="1" ht="36.75" customHeight="1" thickBot="1">
      <c r="A234" s="1195"/>
      <c r="B234" s="1197"/>
      <c r="C234" s="1238"/>
      <c r="D234" s="1229" t="s">
        <v>514</v>
      </c>
      <c r="E234" s="1229"/>
      <c r="F234" s="1213"/>
      <c r="G234" s="212">
        <v>2</v>
      </c>
      <c r="H234" s="208">
        <v>1</v>
      </c>
      <c r="I234" s="213" t="s">
        <v>28</v>
      </c>
      <c r="J234" s="213" t="s">
        <v>28</v>
      </c>
      <c r="K234" s="208">
        <v>2</v>
      </c>
      <c r="L234" s="194">
        <v>3</v>
      </c>
      <c r="M234" s="194">
        <v>3</v>
      </c>
      <c r="N234" s="213" t="s">
        <v>28</v>
      </c>
      <c r="O234" s="213" t="s">
        <v>28</v>
      </c>
      <c r="P234" s="213" t="s">
        <v>28</v>
      </c>
      <c r="Q234" s="194">
        <v>2</v>
      </c>
      <c r="R234" s="194">
        <v>1</v>
      </c>
      <c r="S234" s="208">
        <v>2</v>
      </c>
      <c r="T234" s="208">
        <v>1</v>
      </c>
    </row>
    <row r="235" spans="1:20" s="181" customFormat="1" ht="36.75" customHeight="1" thickBot="1">
      <c r="A235" s="1187" t="s">
        <v>530</v>
      </c>
      <c r="B235" s="1189" t="s">
        <v>2291</v>
      </c>
      <c r="C235" s="1236" t="s">
        <v>2292</v>
      </c>
      <c r="D235" s="190" t="s">
        <v>2293</v>
      </c>
      <c r="E235" s="179" t="s">
        <v>2294</v>
      </c>
      <c r="F235" s="1213" t="s">
        <v>27</v>
      </c>
      <c r="G235" s="210">
        <v>3</v>
      </c>
      <c r="H235" s="210">
        <v>2</v>
      </c>
      <c r="I235" s="210" t="s">
        <v>28</v>
      </c>
      <c r="J235" s="210" t="s">
        <v>28</v>
      </c>
      <c r="K235" s="210" t="s">
        <v>28</v>
      </c>
      <c r="L235" s="210" t="s">
        <v>28</v>
      </c>
      <c r="M235" s="210" t="s">
        <v>28</v>
      </c>
      <c r="N235" s="210" t="s">
        <v>28</v>
      </c>
      <c r="O235" s="210" t="s">
        <v>28</v>
      </c>
      <c r="P235" s="210" t="s">
        <v>28</v>
      </c>
      <c r="Q235" s="210">
        <v>1</v>
      </c>
      <c r="R235" s="210">
        <v>1</v>
      </c>
      <c r="S235" s="210">
        <v>1</v>
      </c>
      <c r="T235" s="210">
        <v>1</v>
      </c>
    </row>
    <row r="236" spans="1:20" s="181" customFormat="1" ht="36.75" customHeight="1" thickBot="1">
      <c r="A236" s="1194"/>
      <c r="B236" s="1196"/>
      <c r="C236" s="1237"/>
      <c r="D236" s="190" t="s">
        <v>2295</v>
      </c>
      <c r="E236" s="179" t="s">
        <v>2296</v>
      </c>
      <c r="F236" s="1213"/>
      <c r="G236" s="211">
        <v>3</v>
      </c>
      <c r="H236" s="211">
        <v>2</v>
      </c>
      <c r="I236" s="211">
        <v>2</v>
      </c>
      <c r="J236" s="211" t="s">
        <v>28</v>
      </c>
      <c r="K236" s="211">
        <v>2</v>
      </c>
      <c r="L236" s="211">
        <v>2</v>
      </c>
      <c r="M236" s="211">
        <v>2</v>
      </c>
      <c r="N236" s="211" t="s">
        <v>28</v>
      </c>
      <c r="O236" s="211" t="s">
        <v>28</v>
      </c>
      <c r="P236" s="211" t="s">
        <v>28</v>
      </c>
      <c r="Q236" s="211">
        <v>1</v>
      </c>
      <c r="R236" s="211">
        <v>1</v>
      </c>
      <c r="S236" s="211">
        <v>1</v>
      </c>
      <c r="T236" s="211">
        <v>1</v>
      </c>
    </row>
    <row r="237" spans="1:20" s="181" customFormat="1" ht="36.75" customHeight="1" thickBot="1">
      <c r="A237" s="1194"/>
      <c r="B237" s="1196"/>
      <c r="C237" s="1237"/>
      <c r="D237" s="190" t="s">
        <v>2297</v>
      </c>
      <c r="E237" s="179" t="s">
        <v>2298</v>
      </c>
      <c r="F237" s="1213"/>
      <c r="G237" s="211">
        <v>3</v>
      </c>
      <c r="H237" s="211">
        <v>2</v>
      </c>
      <c r="I237" s="211">
        <v>2</v>
      </c>
      <c r="J237" s="211" t="s">
        <v>28</v>
      </c>
      <c r="K237" s="211">
        <v>2</v>
      </c>
      <c r="L237" s="211">
        <v>2</v>
      </c>
      <c r="M237" s="211">
        <v>2</v>
      </c>
      <c r="N237" s="211" t="s">
        <v>28</v>
      </c>
      <c r="O237" s="211" t="s">
        <v>28</v>
      </c>
      <c r="P237" s="211" t="s">
        <v>28</v>
      </c>
      <c r="Q237" s="211">
        <v>1</v>
      </c>
      <c r="R237" s="211">
        <v>1</v>
      </c>
      <c r="S237" s="211">
        <v>1</v>
      </c>
      <c r="T237" s="211">
        <v>1</v>
      </c>
    </row>
    <row r="238" spans="1:20" s="181" customFormat="1" ht="36.75" customHeight="1" thickBot="1">
      <c r="A238" s="1194"/>
      <c r="B238" s="1196"/>
      <c r="C238" s="1237"/>
      <c r="D238" s="190" t="s">
        <v>2299</v>
      </c>
      <c r="E238" s="179" t="s">
        <v>2300</v>
      </c>
      <c r="F238" s="1213"/>
      <c r="G238" s="211">
        <v>3</v>
      </c>
      <c r="H238" s="211">
        <v>2</v>
      </c>
      <c r="I238" s="211">
        <v>2</v>
      </c>
      <c r="J238" s="211" t="s">
        <v>28</v>
      </c>
      <c r="K238" s="211" t="s">
        <v>28</v>
      </c>
      <c r="L238" s="211" t="s">
        <v>28</v>
      </c>
      <c r="M238" s="211">
        <v>2</v>
      </c>
      <c r="N238" s="211" t="s">
        <v>28</v>
      </c>
      <c r="O238" s="211" t="s">
        <v>28</v>
      </c>
      <c r="P238" s="211" t="s">
        <v>28</v>
      </c>
      <c r="Q238" s="211">
        <v>1</v>
      </c>
      <c r="R238" s="211">
        <v>1</v>
      </c>
      <c r="S238" s="211">
        <v>1</v>
      </c>
      <c r="T238" s="211">
        <v>1</v>
      </c>
    </row>
    <row r="239" spans="1:20" s="181" customFormat="1" ht="36.75" customHeight="1" thickBot="1">
      <c r="A239" s="1194"/>
      <c r="B239" s="1196"/>
      <c r="C239" s="1237"/>
      <c r="D239" s="190" t="s">
        <v>2301</v>
      </c>
      <c r="E239" s="179" t="s">
        <v>2302</v>
      </c>
      <c r="F239" s="1213"/>
      <c r="G239" s="211">
        <v>3</v>
      </c>
      <c r="H239" s="211">
        <v>2</v>
      </c>
      <c r="I239" s="211">
        <v>2</v>
      </c>
      <c r="J239" s="211" t="s">
        <v>28</v>
      </c>
      <c r="K239" s="211" t="s">
        <v>28</v>
      </c>
      <c r="L239" s="211" t="s">
        <v>28</v>
      </c>
      <c r="M239" s="211">
        <v>2</v>
      </c>
      <c r="N239" s="211" t="s">
        <v>28</v>
      </c>
      <c r="O239" s="211" t="s">
        <v>28</v>
      </c>
      <c r="P239" s="211" t="s">
        <v>28</v>
      </c>
      <c r="Q239" s="211">
        <v>1</v>
      </c>
      <c r="R239" s="211">
        <v>1</v>
      </c>
      <c r="S239" s="211">
        <v>1</v>
      </c>
      <c r="T239" s="211">
        <v>1</v>
      </c>
    </row>
    <row r="240" spans="1:20" s="209" customFormat="1" ht="36.75" customHeight="1" thickBot="1">
      <c r="A240" s="1195"/>
      <c r="B240" s="1197"/>
      <c r="C240" s="1238"/>
      <c r="D240" s="1229" t="s">
        <v>530</v>
      </c>
      <c r="E240" s="1229"/>
      <c r="F240" s="1213"/>
      <c r="G240" s="214">
        <v>3</v>
      </c>
      <c r="H240" s="189">
        <v>2</v>
      </c>
      <c r="I240" s="189">
        <v>2</v>
      </c>
      <c r="J240" s="213" t="s">
        <v>28</v>
      </c>
      <c r="K240" s="189">
        <v>2</v>
      </c>
      <c r="L240" s="208">
        <v>2</v>
      </c>
      <c r="M240" s="208">
        <v>2</v>
      </c>
      <c r="N240" s="213" t="s">
        <v>28</v>
      </c>
      <c r="O240" s="213" t="s">
        <v>28</v>
      </c>
      <c r="P240" s="213" t="s">
        <v>28</v>
      </c>
      <c r="Q240" s="189">
        <v>1</v>
      </c>
      <c r="R240" s="208">
        <v>1</v>
      </c>
      <c r="S240" s="208">
        <v>1</v>
      </c>
      <c r="T240" s="189">
        <v>1</v>
      </c>
    </row>
    <row r="241" spans="1:20" s="181" customFormat="1" ht="36.75" customHeight="1" thickBot="1">
      <c r="A241" s="1187" t="s">
        <v>532</v>
      </c>
      <c r="B241" s="1189" t="s">
        <v>2303</v>
      </c>
      <c r="C241" s="1236" t="s">
        <v>2304</v>
      </c>
      <c r="D241" s="190" t="s">
        <v>2305</v>
      </c>
      <c r="E241" s="179" t="s">
        <v>2306</v>
      </c>
      <c r="F241" s="1213" t="s">
        <v>27</v>
      </c>
      <c r="G241" s="210">
        <v>3</v>
      </c>
      <c r="H241" s="210">
        <v>1</v>
      </c>
      <c r="I241" s="210" t="s">
        <v>28</v>
      </c>
      <c r="J241" s="210" t="s">
        <v>28</v>
      </c>
      <c r="K241" s="210">
        <v>2</v>
      </c>
      <c r="L241" s="210" t="s">
        <v>28</v>
      </c>
      <c r="M241" s="210" t="s">
        <v>28</v>
      </c>
      <c r="N241" s="210" t="s">
        <v>28</v>
      </c>
      <c r="O241" s="210" t="s">
        <v>28</v>
      </c>
      <c r="P241" s="210" t="s">
        <v>28</v>
      </c>
      <c r="Q241" s="210" t="s">
        <v>28</v>
      </c>
      <c r="R241" s="210" t="s">
        <v>28</v>
      </c>
      <c r="S241" s="210">
        <v>1</v>
      </c>
      <c r="T241" s="210">
        <v>1</v>
      </c>
    </row>
    <row r="242" spans="1:20" s="181" customFormat="1" ht="36.75" customHeight="1" thickBot="1">
      <c r="A242" s="1194"/>
      <c r="B242" s="1196"/>
      <c r="C242" s="1237"/>
      <c r="D242" s="190" t="s">
        <v>2307</v>
      </c>
      <c r="E242" s="179" t="s">
        <v>2308</v>
      </c>
      <c r="F242" s="1213"/>
      <c r="G242" s="211">
        <v>3</v>
      </c>
      <c r="H242" s="211">
        <v>1</v>
      </c>
      <c r="I242" s="211">
        <v>2</v>
      </c>
      <c r="J242" s="211" t="s">
        <v>28</v>
      </c>
      <c r="K242" s="211">
        <v>1</v>
      </c>
      <c r="L242" s="211" t="s">
        <v>28</v>
      </c>
      <c r="M242" s="211" t="s">
        <v>28</v>
      </c>
      <c r="N242" s="211" t="s">
        <v>28</v>
      </c>
      <c r="O242" s="211" t="s">
        <v>28</v>
      </c>
      <c r="P242" s="211" t="s">
        <v>28</v>
      </c>
      <c r="Q242" s="211" t="s">
        <v>28</v>
      </c>
      <c r="R242" s="211" t="s">
        <v>28</v>
      </c>
      <c r="S242" s="211">
        <v>1</v>
      </c>
      <c r="T242" s="211">
        <v>1</v>
      </c>
    </row>
    <row r="243" spans="1:20" s="181" customFormat="1" ht="36.75" customHeight="1" thickBot="1">
      <c r="A243" s="1194"/>
      <c r="B243" s="1196"/>
      <c r="C243" s="1237"/>
      <c r="D243" s="190" t="s">
        <v>2309</v>
      </c>
      <c r="E243" s="179" t="s">
        <v>2310</v>
      </c>
      <c r="F243" s="1213"/>
      <c r="G243" s="211">
        <v>3</v>
      </c>
      <c r="H243" s="211">
        <v>2</v>
      </c>
      <c r="I243" s="211">
        <v>2</v>
      </c>
      <c r="J243" s="211" t="s">
        <v>28</v>
      </c>
      <c r="K243" s="211">
        <v>2</v>
      </c>
      <c r="L243" s="211">
        <v>2</v>
      </c>
      <c r="M243" s="211" t="s">
        <v>28</v>
      </c>
      <c r="N243" s="211" t="s">
        <v>28</v>
      </c>
      <c r="O243" s="211" t="s">
        <v>28</v>
      </c>
      <c r="P243" s="211" t="s">
        <v>28</v>
      </c>
      <c r="Q243" s="211" t="s">
        <v>28</v>
      </c>
      <c r="R243" s="211" t="s">
        <v>28</v>
      </c>
      <c r="S243" s="211">
        <v>1</v>
      </c>
      <c r="T243" s="211">
        <v>1</v>
      </c>
    </row>
    <row r="244" spans="1:20" s="181" customFormat="1" ht="36.75" customHeight="1" thickBot="1">
      <c r="A244" s="1194"/>
      <c r="B244" s="1196"/>
      <c r="C244" s="1237"/>
      <c r="D244" s="190" t="s">
        <v>2311</v>
      </c>
      <c r="E244" s="179" t="s">
        <v>2312</v>
      </c>
      <c r="F244" s="1213"/>
      <c r="G244" s="211">
        <v>3</v>
      </c>
      <c r="H244" s="211">
        <v>1</v>
      </c>
      <c r="I244" s="211">
        <v>2</v>
      </c>
      <c r="J244" s="211" t="s">
        <v>28</v>
      </c>
      <c r="K244" s="211">
        <v>1</v>
      </c>
      <c r="L244" s="211" t="s">
        <v>28</v>
      </c>
      <c r="M244" s="211" t="s">
        <v>28</v>
      </c>
      <c r="N244" s="211" t="s">
        <v>28</v>
      </c>
      <c r="O244" s="211" t="s">
        <v>28</v>
      </c>
      <c r="P244" s="211" t="s">
        <v>28</v>
      </c>
      <c r="Q244" s="211" t="s">
        <v>28</v>
      </c>
      <c r="R244" s="211" t="s">
        <v>28</v>
      </c>
      <c r="S244" s="211">
        <v>1</v>
      </c>
      <c r="T244" s="211">
        <v>1</v>
      </c>
    </row>
    <row r="245" spans="1:20" s="181" customFormat="1" ht="36.75" customHeight="1" thickBot="1">
      <c r="A245" s="1194"/>
      <c r="B245" s="1196"/>
      <c r="C245" s="1237"/>
      <c r="D245" s="190" t="s">
        <v>2313</v>
      </c>
      <c r="E245" s="179" t="s">
        <v>2314</v>
      </c>
      <c r="F245" s="1213"/>
      <c r="G245" s="211">
        <v>2</v>
      </c>
      <c r="H245" s="211">
        <v>3</v>
      </c>
      <c r="I245" s="211" t="s">
        <v>28</v>
      </c>
      <c r="J245" s="211" t="s">
        <v>28</v>
      </c>
      <c r="K245" s="211">
        <v>2</v>
      </c>
      <c r="L245" s="211" t="s">
        <v>28</v>
      </c>
      <c r="M245" s="211" t="s">
        <v>28</v>
      </c>
      <c r="N245" s="211" t="s">
        <v>28</v>
      </c>
      <c r="O245" s="211" t="s">
        <v>28</v>
      </c>
      <c r="P245" s="211" t="s">
        <v>28</v>
      </c>
      <c r="Q245" s="211" t="s">
        <v>28</v>
      </c>
      <c r="R245" s="211" t="s">
        <v>28</v>
      </c>
      <c r="S245" s="211">
        <v>1</v>
      </c>
      <c r="T245" s="211">
        <v>1</v>
      </c>
    </row>
    <row r="246" spans="1:20" s="209" customFormat="1" ht="36.75" customHeight="1" thickBot="1">
      <c r="A246" s="1195"/>
      <c r="B246" s="1197"/>
      <c r="C246" s="1238"/>
      <c r="D246" s="1229" t="s">
        <v>532</v>
      </c>
      <c r="E246" s="1229"/>
      <c r="F246" s="1213"/>
      <c r="G246" s="214">
        <v>2.8</v>
      </c>
      <c r="H246" s="189">
        <v>1.6</v>
      </c>
      <c r="I246" s="189">
        <v>2</v>
      </c>
      <c r="J246" s="213" t="s">
        <v>28</v>
      </c>
      <c r="K246" s="189">
        <v>1.6</v>
      </c>
      <c r="L246" s="189">
        <v>2</v>
      </c>
      <c r="M246" s="213" t="s">
        <v>28</v>
      </c>
      <c r="N246" s="213" t="s">
        <v>28</v>
      </c>
      <c r="O246" s="213" t="s">
        <v>28</v>
      </c>
      <c r="P246" s="213" t="s">
        <v>28</v>
      </c>
      <c r="Q246" s="213" t="s">
        <v>28</v>
      </c>
      <c r="R246" s="213" t="s">
        <v>28</v>
      </c>
      <c r="S246" s="189">
        <v>1</v>
      </c>
      <c r="T246" s="189">
        <v>1</v>
      </c>
    </row>
    <row r="247" spans="1:20" s="181" customFormat="1" ht="36.75" customHeight="1" thickBot="1">
      <c r="A247" s="1187" t="s">
        <v>540</v>
      </c>
      <c r="B247" s="1189" t="s">
        <v>2315</v>
      </c>
      <c r="C247" s="1236" t="s">
        <v>2316</v>
      </c>
      <c r="D247" s="190" t="s">
        <v>543</v>
      </c>
      <c r="E247" s="179" t="s">
        <v>2317</v>
      </c>
      <c r="F247" s="1213" t="s">
        <v>107</v>
      </c>
      <c r="G247" s="210">
        <v>1</v>
      </c>
      <c r="H247" s="210">
        <v>1</v>
      </c>
      <c r="I247" s="210" t="s">
        <v>28</v>
      </c>
      <c r="J247" s="210">
        <v>2</v>
      </c>
      <c r="K247" s="210">
        <v>3</v>
      </c>
      <c r="L247" s="210" t="s">
        <v>28</v>
      </c>
      <c r="M247" s="210" t="s">
        <v>28</v>
      </c>
      <c r="N247" s="210" t="s">
        <v>28</v>
      </c>
      <c r="O247" s="210" t="s">
        <v>28</v>
      </c>
      <c r="P247" s="210" t="s">
        <v>28</v>
      </c>
      <c r="Q247" s="210">
        <v>2</v>
      </c>
      <c r="R247" s="210">
        <v>1</v>
      </c>
      <c r="S247" s="210">
        <v>2</v>
      </c>
      <c r="T247" s="210" t="s">
        <v>28</v>
      </c>
    </row>
    <row r="248" spans="1:20" s="181" customFormat="1" ht="36.75" customHeight="1" thickBot="1">
      <c r="A248" s="1194"/>
      <c r="B248" s="1196"/>
      <c r="C248" s="1237"/>
      <c r="D248" s="190" t="s">
        <v>545</v>
      </c>
      <c r="E248" s="179" t="s">
        <v>2318</v>
      </c>
      <c r="F248" s="1213"/>
      <c r="G248" s="211">
        <v>1</v>
      </c>
      <c r="H248" s="211">
        <v>1</v>
      </c>
      <c r="I248" s="211" t="s">
        <v>28</v>
      </c>
      <c r="J248" s="211">
        <v>2</v>
      </c>
      <c r="K248" s="211">
        <v>3</v>
      </c>
      <c r="L248" s="211" t="s">
        <v>28</v>
      </c>
      <c r="M248" s="211" t="s">
        <v>28</v>
      </c>
      <c r="N248" s="211" t="s">
        <v>28</v>
      </c>
      <c r="O248" s="211" t="s">
        <v>28</v>
      </c>
      <c r="P248" s="211" t="s">
        <v>28</v>
      </c>
      <c r="Q248" s="211">
        <v>2</v>
      </c>
      <c r="R248" s="211">
        <v>1</v>
      </c>
      <c r="S248" s="211">
        <v>2</v>
      </c>
      <c r="T248" s="211" t="s">
        <v>28</v>
      </c>
    </row>
    <row r="249" spans="1:20" s="181" customFormat="1" ht="36.75" customHeight="1" thickBot="1">
      <c r="A249" s="1194"/>
      <c r="B249" s="1196"/>
      <c r="C249" s="1237"/>
      <c r="D249" s="190" t="s">
        <v>547</v>
      </c>
      <c r="E249" s="179" t="s">
        <v>2319</v>
      </c>
      <c r="F249" s="1213"/>
      <c r="G249" s="211">
        <v>1</v>
      </c>
      <c r="H249" s="211">
        <v>1</v>
      </c>
      <c r="I249" s="211" t="s">
        <v>28</v>
      </c>
      <c r="J249" s="211">
        <v>2</v>
      </c>
      <c r="K249" s="211">
        <v>3</v>
      </c>
      <c r="L249" s="211" t="s">
        <v>28</v>
      </c>
      <c r="M249" s="211" t="s">
        <v>28</v>
      </c>
      <c r="N249" s="211" t="s">
        <v>28</v>
      </c>
      <c r="O249" s="211" t="s">
        <v>28</v>
      </c>
      <c r="P249" s="211" t="s">
        <v>28</v>
      </c>
      <c r="Q249" s="211">
        <v>2</v>
      </c>
      <c r="R249" s="211">
        <v>1</v>
      </c>
      <c r="S249" s="211">
        <v>2</v>
      </c>
      <c r="T249" s="211" t="s">
        <v>28</v>
      </c>
    </row>
    <row r="250" spans="1:20" s="181" customFormat="1" ht="36.75" customHeight="1" thickBot="1">
      <c r="A250" s="1194"/>
      <c r="B250" s="1196"/>
      <c r="C250" s="1237"/>
      <c r="D250" s="190" t="s">
        <v>549</v>
      </c>
      <c r="E250" s="179" t="s">
        <v>2320</v>
      </c>
      <c r="F250" s="1213"/>
      <c r="G250" s="211">
        <v>1</v>
      </c>
      <c r="H250" s="211">
        <v>1</v>
      </c>
      <c r="I250" s="211" t="s">
        <v>28</v>
      </c>
      <c r="J250" s="211">
        <v>2</v>
      </c>
      <c r="K250" s="211">
        <v>3</v>
      </c>
      <c r="L250" s="211" t="s">
        <v>28</v>
      </c>
      <c r="M250" s="211" t="s">
        <v>28</v>
      </c>
      <c r="N250" s="211" t="s">
        <v>28</v>
      </c>
      <c r="O250" s="211" t="s">
        <v>28</v>
      </c>
      <c r="P250" s="211" t="s">
        <v>28</v>
      </c>
      <c r="Q250" s="211">
        <v>2</v>
      </c>
      <c r="R250" s="211">
        <v>1</v>
      </c>
      <c r="S250" s="211">
        <v>2</v>
      </c>
      <c r="T250" s="211" t="s">
        <v>28</v>
      </c>
    </row>
    <row r="251" spans="1:20" s="209" customFormat="1" ht="36.75" customHeight="1" thickBot="1">
      <c r="A251" s="1195"/>
      <c r="B251" s="1197"/>
      <c r="C251" s="1238"/>
      <c r="D251" s="1229" t="s">
        <v>540</v>
      </c>
      <c r="E251" s="1229"/>
      <c r="F251" s="1213"/>
      <c r="G251" s="213">
        <v>1</v>
      </c>
      <c r="H251" s="213">
        <v>1</v>
      </c>
      <c r="I251" s="213" t="s">
        <v>28</v>
      </c>
      <c r="J251" s="213">
        <v>2</v>
      </c>
      <c r="K251" s="213">
        <v>3</v>
      </c>
      <c r="L251" s="213" t="s">
        <v>28</v>
      </c>
      <c r="M251" s="213" t="s">
        <v>28</v>
      </c>
      <c r="N251" s="213" t="s">
        <v>28</v>
      </c>
      <c r="O251" s="213" t="s">
        <v>28</v>
      </c>
      <c r="P251" s="213" t="s">
        <v>28</v>
      </c>
      <c r="Q251" s="213">
        <v>2</v>
      </c>
      <c r="R251" s="213">
        <v>1</v>
      </c>
      <c r="S251" s="213">
        <v>2</v>
      </c>
      <c r="T251" s="213" t="s">
        <v>28</v>
      </c>
    </row>
    <row r="252" spans="1:20" s="181" customFormat="1" ht="36.75" customHeight="1" thickBot="1">
      <c r="A252" s="1187" t="s">
        <v>553</v>
      </c>
      <c r="B252" s="1189" t="s">
        <v>2321</v>
      </c>
      <c r="C252" s="1236" t="s">
        <v>2322</v>
      </c>
      <c r="D252" s="190" t="s">
        <v>556</v>
      </c>
      <c r="E252" s="179" t="s">
        <v>2323</v>
      </c>
      <c r="F252" s="1220" t="s">
        <v>107</v>
      </c>
      <c r="G252" s="210">
        <v>1</v>
      </c>
      <c r="H252" s="210">
        <v>1</v>
      </c>
      <c r="I252" s="210" t="s">
        <v>28</v>
      </c>
      <c r="J252" s="210">
        <v>2</v>
      </c>
      <c r="K252" s="210">
        <v>3</v>
      </c>
      <c r="L252" s="210" t="s">
        <v>28</v>
      </c>
      <c r="M252" s="210" t="s">
        <v>28</v>
      </c>
      <c r="N252" s="210" t="s">
        <v>28</v>
      </c>
      <c r="O252" s="210" t="s">
        <v>28</v>
      </c>
      <c r="P252" s="210" t="s">
        <v>28</v>
      </c>
      <c r="Q252" s="210">
        <v>2</v>
      </c>
      <c r="R252" s="210">
        <v>1</v>
      </c>
      <c r="S252" s="210">
        <v>2</v>
      </c>
      <c r="T252" s="210" t="s">
        <v>28</v>
      </c>
    </row>
    <row r="253" spans="1:20" s="181" customFormat="1" ht="36.75" customHeight="1" thickBot="1">
      <c r="A253" s="1194"/>
      <c r="B253" s="1196"/>
      <c r="C253" s="1237"/>
      <c r="D253" s="190" t="s">
        <v>558</v>
      </c>
      <c r="E253" s="179" t="s">
        <v>2324</v>
      </c>
      <c r="F253" s="1220"/>
      <c r="G253" s="211">
        <v>1</v>
      </c>
      <c r="H253" s="211">
        <v>1</v>
      </c>
      <c r="I253" s="211" t="s">
        <v>28</v>
      </c>
      <c r="J253" s="211">
        <v>2</v>
      </c>
      <c r="K253" s="211">
        <v>3</v>
      </c>
      <c r="L253" s="211" t="s">
        <v>28</v>
      </c>
      <c r="M253" s="211" t="s">
        <v>28</v>
      </c>
      <c r="N253" s="211" t="s">
        <v>28</v>
      </c>
      <c r="O253" s="211" t="s">
        <v>28</v>
      </c>
      <c r="P253" s="211" t="s">
        <v>28</v>
      </c>
      <c r="Q253" s="211">
        <v>2</v>
      </c>
      <c r="R253" s="211">
        <v>1</v>
      </c>
      <c r="S253" s="211">
        <v>2</v>
      </c>
      <c r="T253" s="211" t="s">
        <v>28</v>
      </c>
    </row>
    <row r="254" spans="1:20" s="181" customFormat="1" ht="36.75" customHeight="1" thickBot="1">
      <c r="A254" s="1194"/>
      <c r="B254" s="1196"/>
      <c r="C254" s="1237"/>
      <c r="D254" s="190" t="s">
        <v>560</v>
      </c>
      <c r="E254" s="179" t="s">
        <v>2325</v>
      </c>
      <c r="F254" s="1220"/>
      <c r="G254" s="211">
        <v>1</v>
      </c>
      <c r="H254" s="211">
        <v>1</v>
      </c>
      <c r="I254" s="211" t="s">
        <v>28</v>
      </c>
      <c r="J254" s="211">
        <v>2</v>
      </c>
      <c r="K254" s="211">
        <v>3</v>
      </c>
      <c r="L254" s="211" t="s">
        <v>28</v>
      </c>
      <c r="M254" s="211" t="s">
        <v>28</v>
      </c>
      <c r="N254" s="211" t="s">
        <v>28</v>
      </c>
      <c r="O254" s="211" t="s">
        <v>28</v>
      </c>
      <c r="P254" s="211" t="s">
        <v>28</v>
      </c>
      <c r="Q254" s="211">
        <v>2</v>
      </c>
      <c r="R254" s="211">
        <v>1</v>
      </c>
      <c r="S254" s="211">
        <v>2</v>
      </c>
      <c r="T254" s="211" t="s">
        <v>28</v>
      </c>
    </row>
    <row r="255" spans="1:20" s="181" customFormat="1" ht="36.75" customHeight="1" thickBot="1">
      <c r="A255" s="1194"/>
      <c r="B255" s="1196"/>
      <c r="C255" s="1237"/>
      <c r="D255" s="190" t="s">
        <v>562</v>
      </c>
      <c r="E255" s="179" t="s">
        <v>2326</v>
      </c>
      <c r="F255" s="1220"/>
      <c r="G255" s="211">
        <v>1</v>
      </c>
      <c r="H255" s="211">
        <v>1</v>
      </c>
      <c r="I255" s="211" t="s">
        <v>28</v>
      </c>
      <c r="J255" s="211">
        <v>2</v>
      </c>
      <c r="K255" s="211">
        <v>3</v>
      </c>
      <c r="L255" s="211" t="s">
        <v>28</v>
      </c>
      <c r="M255" s="211" t="s">
        <v>28</v>
      </c>
      <c r="N255" s="211" t="s">
        <v>28</v>
      </c>
      <c r="O255" s="211" t="s">
        <v>28</v>
      </c>
      <c r="P255" s="211" t="s">
        <v>28</v>
      </c>
      <c r="Q255" s="211">
        <v>2</v>
      </c>
      <c r="R255" s="211">
        <v>1</v>
      </c>
      <c r="S255" s="211">
        <v>2</v>
      </c>
      <c r="T255" s="211" t="s">
        <v>28</v>
      </c>
    </row>
    <row r="256" spans="1:20" s="209" customFormat="1" ht="36.75" customHeight="1" thickBot="1">
      <c r="A256" s="1195"/>
      <c r="B256" s="1197"/>
      <c r="C256" s="1238"/>
      <c r="D256" s="1229" t="s">
        <v>553</v>
      </c>
      <c r="E256" s="1229"/>
      <c r="F256" s="1220"/>
      <c r="G256" s="213">
        <v>1</v>
      </c>
      <c r="H256" s="213">
        <v>1</v>
      </c>
      <c r="I256" s="213" t="s">
        <v>28</v>
      </c>
      <c r="J256" s="213">
        <v>2</v>
      </c>
      <c r="K256" s="213">
        <v>3</v>
      </c>
      <c r="L256" s="213" t="s">
        <v>28</v>
      </c>
      <c r="M256" s="213" t="s">
        <v>28</v>
      </c>
      <c r="N256" s="213" t="s">
        <v>28</v>
      </c>
      <c r="O256" s="213" t="s">
        <v>28</v>
      </c>
      <c r="P256" s="213" t="s">
        <v>28</v>
      </c>
      <c r="Q256" s="213">
        <v>2</v>
      </c>
      <c r="R256" s="213">
        <v>1</v>
      </c>
      <c r="S256" s="213">
        <v>2</v>
      </c>
      <c r="T256" s="213" t="s">
        <v>28</v>
      </c>
    </row>
    <row r="257" spans="1:20" s="181" customFormat="1" ht="36.75" customHeight="1" thickBot="1">
      <c r="A257" s="1187" t="s">
        <v>564</v>
      </c>
      <c r="B257" s="1189" t="s">
        <v>2327</v>
      </c>
      <c r="C257" s="1236" t="s">
        <v>577</v>
      </c>
      <c r="D257" s="190" t="s">
        <v>567</v>
      </c>
      <c r="E257" s="179" t="s">
        <v>1550</v>
      </c>
      <c r="F257" s="1220" t="s">
        <v>107</v>
      </c>
      <c r="G257" s="210">
        <v>3</v>
      </c>
      <c r="H257" s="210">
        <v>2</v>
      </c>
      <c r="I257" s="210">
        <v>2</v>
      </c>
      <c r="J257" s="210">
        <v>3</v>
      </c>
      <c r="K257" s="210">
        <v>3</v>
      </c>
      <c r="L257" s="210">
        <v>1</v>
      </c>
      <c r="M257" s="210" t="s">
        <v>28</v>
      </c>
      <c r="N257" s="210" t="s">
        <v>28</v>
      </c>
      <c r="O257" s="210" t="s">
        <v>28</v>
      </c>
      <c r="P257" s="210" t="s">
        <v>28</v>
      </c>
      <c r="Q257" s="210" t="s">
        <v>28</v>
      </c>
      <c r="R257" s="210" t="s">
        <v>28</v>
      </c>
      <c r="S257" s="210">
        <v>3</v>
      </c>
      <c r="T257" s="210">
        <v>2</v>
      </c>
    </row>
    <row r="258" spans="1:20" s="181" customFormat="1" ht="36.75" customHeight="1" thickBot="1">
      <c r="A258" s="1194"/>
      <c r="B258" s="1196"/>
      <c r="C258" s="1237"/>
      <c r="D258" s="190" t="s">
        <v>569</v>
      </c>
      <c r="E258" s="179" t="s">
        <v>2328</v>
      </c>
      <c r="F258" s="1220"/>
      <c r="G258" s="211" t="s">
        <v>28</v>
      </c>
      <c r="H258" s="211">
        <v>2</v>
      </c>
      <c r="I258" s="211">
        <v>3</v>
      </c>
      <c r="J258" s="211" t="s">
        <v>28</v>
      </c>
      <c r="K258" s="211">
        <v>2</v>
      </c>
      <c r="L258" s="211" t="s">
        <v>28</v>
      </c>
      <c r="M258" s="211">
        <v>2</v>
      </c>
      <c r="N258" s="211" t="s">
        <v>28</v>
      </c>
      <c r="O258" s="211" t="s">
        <v>28</v>
      </c>
      <c r="P258" s="211" t="s">
        <v>28</v>
      </c>
      <c r="Q258" s="211" t="s">
        <v>28</v>
      </c>
      <c r="R258" s="211" t="s">
        <v>28</v>
      </c>
      <c r="S258" s="211">
        <v>3</v>
      </c>
      <c r="T258" s="211">
        <v>2</v>
      </c>
    </row>
    <row r="259" spans="1:20" s="181" customFormat="1" ht="36.75" customHeight="1" thickBot="1">
      <c r="A259" s="1194"/>
      <c r="B259" s="1196"/>
      <c r="C259" s="1237"/>
      <c r="D259" s="190" t="s">
        <v>571</v>
      </c>
      <c r="E259" s="179" t="s">
        <v>2329</v>
      </c>
      <c r="F259" s="1220"/>
      <c r="G259" s="211">
        <v>3</v>
      </c>
      <c r="H259" s="211">
        <v>2</v>
      </c>
      <c r="I259" s="211">
        <v>2</v>
      </c>
      <c r="J259" s="211">
        <v>2</v>
      </c>
      <c r="K259" s="211" t="s">
        <v>28</v>
      </c>
      <c r="L259" s="211" t="s">
        <v>28</v>
      </c>
      <c r="M259" s="211">
        <v>1</v>
      </c>
      <c r="N259" s="211" t="s">
        <v>28</v>
      </c>
      <c r="O259" s="211" t="s">
        <v>28</v>
      </c>
      <c r="P259" s="211" t="s">
        <v>28</v>
      </c>
      <c r="Q259" s="211" t="s">
        <v>28</v>
      </c>
      <c r="R259" s="211" t="s">
        <v>28</v>
      </c>
      <c r="S259" s="211">
        <v>2</v>
      </c>
      <c r="T259" s="211">
        <v>3</v>
      </c>
    </row>
    <row r="260" spans="1:20" s="181" customFormat="1" ht="36.75" customHeight="1" thickBot="1">
      <c r="A260" s="1194"/>
      <c r="B260" s="1196"/>
      <c r="C260" s="1237"/>
      <c r="D260" s="190" t="s">
        <v>1141</v>
      </c>
      <c r="E260" s="179" t="s">
        <v>2330</v>
      </c>
      <c r="F260" s="1220"/>
      <c r="G260" s="211">
        <v>3</v>
      </c>
      <c r="H260" s="211">
        <v>2</v>
      </c>
      <c r="I260" s="211">
        <v>2</v>
      </c>
      <c r="J260" s="211" t="s">
        <v>28</v>
      </c>
      <c r="K260" s="211" t="s">
        <v>28</v>
      </c>
      <c r="L260" s="211">
        <v>1</v>
      </c>
      <c r="M260" s="211" t="s">
        <v>28</v>
      </c>
      <c r="N260" s="211" t="s">
        <v>28</v>
      </c>
      <c r="O260" s="211" t="s">
        <v>28</v>
      </c>
      <c r="P260" s="211" t="s">
        <v>28</v>
      </c>
      <c r="Q260" s="211">
        <v>2</v>
      </c>
      <c r="R260" s="211" t="s">
        <v>28</v>
      </c>
      <c r="S260" s="211">
        <v>2</v>
      </c>
      <c r="T260" s="211">
        <v>3</v>
      </c>
    </row>
    <row r="261" spans="1:20" s="181" customFormat="1" ht="36.75" customHeight="1" thickBot="1">
      <c r="A261" s="1194"/>
      <c r="B261" s="1196"/>
      <c r="C261" s="1237"/>
      <c r="D261" s="190" t="s">
        <v>573</v>
      </c>
      <c r="E261" s="179" t="s">
        <v>2331</v>
      </c>
      <c r="F261" s="1220"/>
      <c r="G261" s="211">
        <v>2</v>
      </c>
      <c r="H261" s="211">
        <v>3</v>
      </c>
      <c r="I261" s="211">
        <v>3</v>
      </c>
      <c r="J261" s="211">
        <v>2</v>
      </c>
      <c r="K261" s="211">
        <v>1</v>
      </c>
      <c r="L261" s="211">
        <v>3</v>
      </c>
      <c r="M261" s="211">
        <v>3</v>
      </c>
      <c r="N261" s="211">
        <v>1</v>
      </c>
      <c r="O261" s="211" t="s">
        <v>28</v>
      </c>
      <c r="P261" s="211">
        <v>1</v>
      </c>
      <c r="Q261" s="211">
        <v>2</v>
      </c>
      <c r="R261" s="211" t="s">
        <v>28</v>
      </c>
      <c r="S261" s="211">
        <v>2</v>
      </c>
      <c r="T261" s="211">
        <v>3</v>
      </c>
    </row>
    <row r="262" spans="1:20" s="209" customFormat="1" ht="36.75" customHeight="1" thickBot="1">
      <c r="A262" s="1194"/>
      <c r="B262" s="1196"/>
      <c r="C262" s="1237"/>
      <c r="D262" s="1229" t="s">
        <v>564</v>
      </c>
      <c r="E262" s="1229"/>
      <c r="F262" s="1193"/>
      <c r="G262" s="215">
        <v>2.75</v>
      </c>
      <c r="H262" s="194">
        <v>2.2000000000000002</v>
      </c>
      <c r="I262" s="189">
        <v>2.4</v>
      </c>
      <c r="J262" s="194">
        <v>2.2999999999999998</v>
      </c>
      <c r="K262" s="189">
        <v>2</v>
      </c>
      <c r="L262" s="194">
        <v>1.6</v>
      </c>
      <c r="M262" s="194">
        <v>2</v>
      </c>
      <c r="N262" s="194">
        <v>1</v>
      </c>
      <c r="O262" s="189"/>
      <c r="P262" s="194">
        <v>1</v>
      </c>
      <c r="Q262" s="194">
        <v>2</v>
      </c>
      <c r="R262" s="189"/>
      <c r="S262" s="189">
        <v>2.4</v>
      </c>
      <c r="T262" s="189">
        <v>2.6</v>
      </c>
    </row>
    <row r="263" spans="1:20" s="181" customFormat="1" ht="36.75" customHeight="1" thickBot="1">
      <c r="A263" s="1186" t="s">
        <v>575</v>
      </c>
      <c r="B263" s="1188" t="s">
        <v>2332</v>
      </c>
      <c r="C263" s="1190" t="s">
        <v>2333</v>
      </c>
      <c r="D263" s="190" t="s">
        <v>578</v>
      </c>
      <c r="E263" s="179" t="s">
        <v>2334</v>
      </c>
      <c r="F263" s="1220" t="s">
        <v>27</v>
      </c>
      <c r="G263" s="210">
        <v>3</v>
      </c>
      <c r="H263" s="210">
        <v>2</v>
      </c>
      <c r="I263" s="210">
        <v>2</v>
      </c>
      <c r="J263" s="210">
        <v>2</v>
      </c>
      <c r="K263" s="210" t="s">
        <v>28</v>
      </c>
      <c r="L263" s="210" t="s">
        <v>28</v>
      </c>
      <c r="M263" s="210" t="s">
        <v>28</v>
      </c>
      <c r="N263" s="210" t="s">
        <v>28</v>
      </c>
      <c r="O263" s="210" t="s">
        <v>28</v>
      </c>
      <c r="P263" s="210" t="s">
        <v>28</v>
      </c>
      <c r="Q263" s="210" t="s">
        <v>28</v>
      </c>
      <c r="R263" s="210">
        <v>1</v>
      </c>
      <c r="S263" s="210">
        <v>1</v>
      </c>
      <c r="T263" s="210" t="s">
        <v>28</v>
      </c>
    </row>
    <row r="264" spans="1:20" s="181" customFormat="1" ht="36.75" customHeight="1" thickBot="1">
      <c r="A264" s="1186"/>
      <c r="B264" s="1188"/>
      <c r="C264" s="1190"/>
      <c r="D264" s="190" t="s">
        <v>580</v>
      </c>
      <c r="E264" s="179" t="s">
        <v>2335</v>
      </c>
      <c r="F264" s="1220"/>
      <c r="G264" s="211">
        <v>3</v>
      </c>
      <c r="H264" s="211">
        <v>2</v>
      </c>
      <c r="I264" s="211">
        <v>1</v>
      </c>
      <c r="J264" s="211">
        <v>2</v>
      </c>
      <c r="K264" s="211">
        <v>2</v>
      </c>
      <c r="L264" s="211" t="s">
        <v>28</v>
      </c>
      <c r="M264" s="211" t="s">
        <v>28</v>
      </c>
      <c r="N264" s="211" t="s">
        <v>28</v>
      </c>
      <c r="O264" s="211" t="s">
        <v>28</v>
      </c>
      <c r="P264" s="211" t="s">
        <v>28</v>
      </c>
      <c r="Q264" s="211" t="s">
        <v>28</v>
      </c>
      <c r="R264" s="211">
        <v>1</v>
      </c>
      <c r="S264" s="211">
        <v>1</v>
      </c>
      <c r="T264" s="211" t="s">
        <v>28</v>
      </c>
    </row>
    <row r="265" spans="1:20" s="181" customFormat="1" ht="36.75" customHeight="1" thickBot="1">
      <c r="A265" s="1186"/>
      <c r="B265" s="1188"/>
      <c r="C265" s="1190"/>
      <c r="D265" s="190" t="s">
        <v>582</v>
      </c>
      <c r="E265" s="179" t="s">
        <v>2336</v>
      </c>
      <c r="F265" s="1220"/>
      <c r="G265" s="211">
        <v>3</v>
      </c>
      <c r="H265" s="211">
        <v>2</v>
      </c>
      <c r="I265" s="211">
        <v>1</v>
      </c>
      <c r="J265" s="211">
        <v>2</v>
      </c>
      <c r="K265" s="211">
        <v>1</v>
      </c>
      <c r="L265" s="211" t="s">
        <v>28</v>
      </c>
      <c r="M265" s="211" t="s">
        <v>28</v>
      </c>
      <c r="N265" s="211" t="s">
        <v>28</v>
      </c>
      <c r="O265" s="211" t="s">
        <v>28</v>
      </c>
      <c r="P265" s="211" t="s">
        <v>28</v>
      </c>
      <c r="Q265" s="211" t="s">
        <v>28</v>
      </c>
      <c r="R265" s="211">
        <v>1</v>
      </c>
      <c r="S265" s="211">
        <v>1</v>
      </c>
      <c r="T265" s="211" t="s">
        <v>28</v>
      </c>
    </row>
    <row r="266" spans="1:20" s="181" customFormat="1" ht="36.75" customHeight="1" thickBot="1">
      <c r="A266" s="1186"/>
      <c r="B266" s="1188"/>
      <c r="C266" s="1190"/>
      <c r="D266" s="190" t="s">
        <v>584</v>
      </c>
      <c r="E266" s="179" t="s">
        <v>2337</v>
      </c>
      <c r="F266" s="1220"/>
      <c r="G266" s="211">
        <v>3</v>
      </c>
      <c r="H266" s="211">
        <v>2</v>
      </c>
      <c r="I266" s="211">
        <v>1</v>
      </c>
      <c r="J266" s="211">
        <v>2</v>
      </c>
      <c r="K266" s="211">
        <v>1</v>
      </c>
      <c r="L266" s="211" t="s">
        <v>28</v>
      </c>
      <c r="M266" s="211" t="s">
        <v>28</v>
      </c>
      <c r="N266" s="211" t="s">
        <v>28</v>
      </c>
      <c r="O266" s="211" t="s">
        <v>28</v>
      </c>
      <c r="P266" s="211" t="s">
        <v>28</v>
      </c>
      <c r="Q266" s="211" t="s">
        <v>28</v>
      </c>
      <c r="R266" s="211">
        <v>1</v>
      </c>
      <c r="S266" s="211">
        <v>1</v>
      </c>
      <c r="T266" s="211" t="s">
        <v>28</v>
      </c>
    </row>
    <row r="267" spans="1:20" s="181" customFormat="1" ht="36.75" customHeight="1" thickBot="1">
      <c r="A267" s="1186"/>
      <c r="B267" s="1188"/>
      <c r="C267" s="1190"/>
      <c r="D267" s="190" t="s">
        <v>586</v>
      </c>
      <c r="E267" s="179" t="s">
        <v>2338</v>
      </c>
      <c r="F267" s="1220"/>
      <c r="G267" s="211">
        <v>3</v>
      </c>
      <c r="H267" s="211">
        <v>2</v>
      </c>
      <c r="I267" s="211">
        <v>2</v>
      </c>
      <c r="J267" s="211">
        <v>2</v>
      </c>
      <c r="K267" s="211">
        <v>2</v>
      </c>
      <c r="L267" s="211" t="s">
        <v>28</v>
      </c>
      <c r="M267" s="211" t="s">
        <v>28</v>
      </c>
      <c r="N267" s="211" t="s">
        <v>28</v>
      </c>
      <c r="O267" s="211" t="s">
        <v>28</v>
      </c>
      <c r="P267" s="211" t="s">
        <v>28</v>
      </c>
      <c r="Q267" s="211" t="s">
        <v>28</v>
      </c>
      <c r="R267" s="211">
        <v>1</v>
      </c>
      <c r="S267" s="211">
        <v>1</v>
      </c>
      <c r="T267" s="211" t="s">
        <v>28</v>
      </c>
    </row>
    <row r="268" spans="1:20" s="209" customFormat="1" ht="36.75" customHeight="1" thickBot="1">
      <c r="A268" s="1186"/>
      <c r="B268" s="1188"/>
      <c r="C268" s="1190"/>
      <c r="D268" s="1200" t="s">
        <v>575</v>
      </c>
      <c r="E268" s="1200"/>
      <c r="F268" s="1220"/>
      <c r="G268" s="215">
        <v>3</v>
      </c>
      <c r="H268" s="194">
        <v>2</v>
      </c>
      <c r="I268" s="194">
        <v>1.4</v>
      </c>
      <c r="J268" s="194">
        <v>2</v>
      </c>
      <c r="K268" s="194">
        <v>1.5</v>
      </c>
      <c r="L268" s="213" t="s">
        <v>28</v>
      </c>
      <c r="M268" s="213" t="s">
        <v>28</v>
      </c>
      <c r="N268" s="213" t="s">
        <v>28</v>
      </c>
      <c r="O268" s="213" t="s">
        <v>28</v>
      </c>
      <c r="P268" s="213" t="s">
        <v>28</v>
      </c>
      <c r="Q268" s="213" t="s">
        <v>28</v>
      </c>
      <c r="R268" s="213">
        <v>1</v>
      </c>
      <c r="S268" s="213">
        <v>1</v>
      </c>
      <c r="T268" s="213" t="s">
        <v>28</v>
      </c>
    </row>
    <row r="269" spans="1:20" s="181" customFormat="1" ht="36.75" customHeight="1" thickBot="1">
      <c r="A269" s="1186" t="s">
        <v>588</v>
      </c>
      <c r="B269" s="1188" t="s">
        <v>2339</v>
      </c>
      <c r="C269" s="1190" t="s">
        <v>2340</v>
      </c>
      <c r="D269" s="190" t="s">
        <v>591</v>
      </c>
      <c r="E269" s="179" t="s">
        <v>2341</v>
      </c>
      <c r="F269" s="1220" t="s">
        <v>27</v>
      </c>
      <c r="G269" s="210">
        <v>3</v>
      </c>
      <c r="H269" s="210">
        <v>2</v>
      </c>
      <c r="I269" s="210">
        <v>2</v>
      </c>
      <c r="J269" s="210">
        <v>2</v>
      </c>
      <c r="K269" s="210" t="s">
        <v>28</v>
      </c>
      <c r="L269" s="210" t="s">
        <v>28</v>
      </c>
      <c r="M269" s="210" t="s">
        <v>28</v>
      </c>
      <c r="N269" s="210" t="s">
        <v>28</v>
      </c>
      <c r="O269" s="210" t="s">
        <v>28</v>
      </c>
      <c r="P269" s="210" t="s">
        <v>28</v>
      </c>
      <c r="Q269" s="210" t="s">
        <v>28</v>
      </c>
      <c r="R269" s="210">
        <v>1</v>
      </c>
      <c r="S269" s="210">
        <v>1</v>
      </c>
      <c r="T269" s="210" t="s">
        <v>28</v>
      </c>
    </row>
    <row r="270" spans="1:20" s="181" customFormat="1" ht="36.75" customHeight="1" thickBot="1">
      <c r="A270" s="1186"/>
      <c r="B270" s="1188"/>
      <c r="C270" s="1190"/>
      <c r="D270" s="190" t="s">
        <v>593</v>
      </c>
      <c r="E270" s="179" t="s">
        <v>2342</v>
      </c>
      <c r="F270" s="1220"/>
      <c r="G270" s="211">
        <v>3</v>
      </c>
      <c r="H270" s="211">
        <v>2</v>
      </c>
      <c r="I270" s="211" t="s">
        <v>28</v>
      </c>
      <c r="J270" s="211">
        <v>2</v>
      </c>
      <c r="K270" s="211">
        <v>2</v>
      </c>
      <c r="L270" s="211" t="s">
        <v>28</v>
      </c>
      <c r="M270" s="211" t="s">
        <v>28</v>
      </c>
      <c r="N270" s="211" t="s">
        <v>28</v>
      </c>
      <c r="O270" s="211" t="s">
        <v>28</v>
      </c>
      <c r="P270" s="211" t="s">
        <v>28</v>
      </c>
      <c r="Q270" s="211" t="s">
        <v>28</v>
      </c>
      <c r="R270" s="211">
        <v>1</v>
      </c>
      <c r="S270" s="211">
        <v>1</v>
      </c>
      <c r="T270" s="211" t="s">
        <v>28</v>
      </c>
    </row>
    <row r="271" spans="1:20" s="181" customFormat="1" ht="36.75" customHeight="1" thickBot="1">
      <c r="A271" s="1186"/>
      <c r="B271" s="1188"/>
      <c r="C271" s="1190"/>
      <c r="D271" s="190" t="s">
        <v>595</v>
      </c>
      <c r="E271" s="179" t="s">
        <v>2343</v>
      </c>
      <c r="F271" s="1220"/>
      <c r="G271" s="211">
        <v>3</v>
      </c>
      <c r="H271" s="211">
        <v>2</v>
      </c>
      <c r="I271" s="211" t="s">
        <v>28</v>
      </c>
      <c r="J271" s="211">
        <v>2</v>
      </c>
      <c r="K271" s="211">
        <v>1</v>
      </c>
      <c r="L271" s="211" t="s">
        <v>28</v>
      </c>
      <c r="M271" s="211" t="s">
        <v>28</v>
      </c>
      <c r="N271" s="211" t="s">
        <v>28</v>
      </c>
      <c r="O271" s="211" t="s">
        <v>28</v>
      </c>
      <c r="P271" s="211" t="s">
        <v>28</v>
      </c>
      <c r="Q271" s="211" t="s">
        <v>28</v>
      </c>
      <c r="R271" s="211">
        <v>1</v>
      </c>
      <c r="S271" s="211">
        <v>1</v>
      </c>
      <c r="T271" s="211" t="s">
        <v>28</v>
      </c>
    </row>
    <row r="272" spans="1:20" s="181" customFormat="1" ht="36.75" customHeight="1" thickBot="1">
      <c r="A272" s="1186"/>
      <c r="B272" s="1188"/>
      <c r="C272" s="1190"/>
      <c r="D272" s="190" t="s">
        <v>597</v>
      </c>
      <c r="E272" s="179" t="s">
        <v>2344</v>
      </c>
      <c r="F272" s="1220"/>
      <c r="G272" s="211">
        <v>3</v>
      </c>
      <c r="H272" s="211">
        <v>2</v>
      </c>
      <c r="I272" s="211" t="s">
        <v>28</v>
      </c>
      <c r="J272" s="211">
        <v>2</v>
      </c>
      <c r="K272" s="211">
        <v>1</v>
      </c>
      <c r="L272" s="211" t="s">
        <v>28</v>
      </c>
      <c r="M272" s="211" t="s">
        <v>28</v>
      </c>
      <c r="N272" s="211" t="s">
        <v>28</v>
      </c>
      <c r="O272" s="211" t="s">
        <v>28</v>
      </c>
      <c r="P272" s="211" t="s">
        <v>28</v>
      </c>
      <c r="Q272" s="211" t="s">
        <v>28</v>
      </c>
      <c r="R272" s="211">
        <v>1</v>
      </c>
      <c r="S272" s="211">
        <v>1</v>
      </c>
      <c r="T272" s="211" t="s">
        <v>28</v>
      </c>
    </row>
    <row r="273" spans="1:20" s="181" customFormat="1" ht="36.75" customHeight="1" thickBot="1">
      <c r="A273" s="1186"/>
      <c r="B273" s="1188"/>
      <c r="C273" s="1190"/>
      <c r="D273" s="190" t="s">
        <v>1155</v>
      </c>
      <c r="E273" s="179" t="s">
        <v>2345</v>
      </c>
      <c r="F273" s="1220"/>
      <c r="G273" s="211">
        <v>3</v>
      </c>
      <c r="H273" s="211">
        <v>2</v>
      </c>
      <c r="I273" s="211" t="s">
        <v>28</v>
      </c>
      <c r="J273" s="211">
        <v>2</v>
      </c>
      <c r="K273" s="211">
        <v>2</v>
      </c>
      <c r="L273" s="211" t="s">
        <v>28</v>
      </c>
      <c r="M273" s="211" t="s">
        <v>28</v>
      </c>
      <c r="N273" s="211" t="s">
        <v>28</v>
      </c>
      <c r="O273" s="211" t="s">
        <v>28</v>
      </c>
      <c r="P273" s="211" t="s">
        <v>28</v>
      </c>
      <c r="Q273" s="211" t="s">
        <v>28</v>
      </c>
      <c r="R273" s="211">
        <v>1</v>
      </c>
      <c r="S273" s="211">
        <v>1</v>
      </c>
      <c r="T273" s="211" t="s">
        <v>28</v>
      </c>
    </row>
    <row r="274" spans="1:20" s="209" customFormat="1" ht="36.75" customHeight="1" thickBot="1">
      <c r="A274" s="1186"/>
      <c r="B274" s="1188"/>
      <c r="C274" s="1190"/>
      <c r="D274" s="1229" t="s">
        <v>588</v>
      </c>
      <c r="E274" s="1229"/>
      <c r="F274" s="1220"/>
      <c r="G274" s="213">
        <v>3</v>
      </c>
      <c r="H274" s="213">
        <v>2</v>
      </c>
      <c r="I274" s="213">
        <v>2</v>
      </c>
      <c r="J274" s="213">
        <v>2</v>
      </c>
      <c r="K274" s="213">
        <v>1.5</v>
      </c>
      <c r="L274" s="213" t="s">
        <v>28</v>
      </c>
      <c r="M274" s="213" t="s">
        <v>28</v>
      </c>
      <c r="N274" s="213" t="s">
        <v>28</v>
      </c>
      <c r="O274" s="213" t="s">
        <v>28</v>
      </c>
      <c r="P274" s="213" t="s">
        <v>28</v>
      </c>
      <c r="Q274" s="213" t="s">
        <v>28</v>
      </c>
      <c r="R274" s="213">
        <v>1</v>
      </c>
      <c r="S274" s="213">
        <v>1</v>
      </c>
      <c r="T274" s="213" t="s">
        <v>28</v>
      </c>
    </row>
    <row r="275" spans="1:20" s="181" customFormat="1" ht="36.75" customHeight="1" thickBot="1">
      <c r="A275" s="1186" t="s">
        <v>599</v>
      </c>
      <c r="B275" s="1188" t="s">
        <v>2346</v>
      </c>
      <c r="C275" s="1190" t="s">
        <v>2347</v>
      </c>
      <c r="D275" s="190" t="s">
        <v>602</v>
      </c>
      <c r="E275" s="179" t="s">
        <v>2348</v>
      </c>
      <c r="F275" s="1220" t="s">
        <v>27</v>
      </c>
      <c r="G275" s="210">
        <v>3</v>
      </c>
      <c r="H275" s="210" t="s">
        <v>28</v>
      </c>
      <c r="I275" s="210">
        <v>2</v>
      </c>
      <c r="J275" s="210">
        <v>2</v>
      </c>
      <c r="K275" s="210" t="s">
        <v>28</v>
      </c>
      <c r="L275" s="210" t="s">
        <v>28</v>
      </c>
      <c r="M275" s="210" t="s">
        <v>28</v>
      </c>
      <c r="N275" s="210" t="s">
        <v>28</v>
      </c>
      <c r="O275" s="210" t="s">
        <v>28</v>
      </c>
      <c r="P275" s="210" t="s">
        <v>28</v>
      </c>
      <c r="Q275" s="210" t="s">
        <v>28</v>
      </c>
      <c r="R275" s="210">
        <v>1</v>
      </c>
      <c r="S275" s="210">
        <v>1</v>
      </c>
      <c r="T275" s="210" t="s">
        <v>28</v>
      </c>
    </row>
    <row r="276" spans="1:20" s="181" customFormat="1" ht="36.75" customHeight="1" thickBot="1">
      <c r="A276" s="1186"/>
      <c r="B276" s="1188"/>
      <c r="C276" s="1190"/>
      <c r="D276" s="190" t="s">
        <v>604</v>
      </c>
      <c r="E276" s="179" t="s">
        <v>2349</v>
      </c>
      <c r="F276" s="1220"/>
      <c r="G276" s="211">
        <v>3</v>
      </c>
      <c r="H276" s="211" t="s">
        <v>28</v>
      </c>
      <c r="I276" s="211">
        <v>2</v>
      </c>
      <c r="J276" s="211">
        <v>2</v>
      </c>
      <c r="K276" s="211">
        <v>2</v>
      </c>
      <c r="L276" s="211" t="s">
        <v>28</v>
      </c>
      <c r="M276" s="211" t="s">
        <v>28</v>
      </c>
      <c r="N276" s="211" t="s">
        <v>28</v>
      </c>
      <c r="O276" s="211" t="s">
        <v>28</v>
      </c>
      <c r="P276" s="211" t="s">
        <v>28</v>
      </c>
      <c r="Q276" s="211" t="s">
        <v>28</v>
      </c>
      <c r="R276" s="211">
        <v>1</v>
      </c>
      <c r="S276" s="211">
        <v>1</v>
      </c>
      <c r="T276" s="211" t="s">
        <v>28</v>
      </c>
    </row>
    <row r="277" spans="1:20" s="181" customFormat="1" ht="36.75" customHeight="1" thickBot="1">
      <c r="A277" s="1186"/>
      <c r="B277" s="1188"/>
      <c r="C277" s="1190"/>
      <c r="D277" s="190" t="s">
        <v>606</v>
      </c>
      <c r="E277" s="179" t="s">
        <v>2350</v>
      </c>
      <c r="F277" s="1220"/>
      <c r="G277" s="211">
        <v>3</v>
      </c>
      <c r="H277" s="211" t="s">
        <v>28</v>
      </c>
      <c r="I277" s="211">
        <v>2</v>
      </c>
      <c r="J277" s="211">
        <v>2</v>
      </c>
      <c r="K277" s="211">
        <v>2</v>
      </c>
      <c r="L277" s="211" t="s">
        <v>28</v>
      </c>
      <c r="M277" s="211" t="s">
        <v>28</v>
      </c>
      <c r="N277" s="211" t="s">
        <v>28</v>
      </c>
      <c r="O277" s="211" t="s">
        <v>28</v>
      </c>
      <c r="P277" s="211" t="s">
        <v>28</v>
      </c>
      <c r="Q277" s="211" t="s">
        <v>28</v>
      </c>
      <c r="R277" s="211">
        <v>1</v>
      </c>
      <c r="S277" s="211">
        <v>1</v>
      </c>
      <c r="T277" s="211" t="s">
        <v>28</v>
      </c>
    </row>
    <row r="278" spans="1:20" s="181" customFormat="1" ht="36.75" customHeight="1" thickBot="1">
      <c r="A278" s="1186"/>
      <c r="B278" s="1188"/>
      <c r="C278" s="1190"/>
      <c r="D278" s="190" t="s">
        <v>608</v>
      </c>
      <c r="E278" s="179" t="s">
        <v>2351</v>
      </c>
      <c r="F278" s="1220"/>
      <c r="G278" s="211">
        <v>3</v>
      </c>
      <c r="H278" s="211" t="s">
        <v>28</v>
      </c>
      <c r="I278" s="211">
        <v>2</v>
      </c>
      <c r="J278" s="211">
        <v>2</v>
      </c>
      <c r="K278" s="211">
        <v>2</v>
      </c>
      <c r="L278" s="211" t="s">
        <v>28</v>
      </c>
      <c r="M278" s="211" t="s">
        <v>28</v>
      </c>
      <c r="N278" s="211" t="s">
        <v>28</v>
      </c>
      <c r="O278" s="211" t="s">
        <v>28</v>
      </c>
      <c r="P278" s="211" t="s">
        <v>28</v>
      </c>
      <c r="Q278" s="211" t="s">
        <v>28</v>
      </c>
      <c r="R278" s="211">
        <v>1</v>
      </c>
      <c r="S278" s="211">
        <v>1</v>
      </c>
      <c r="T278" s="211" t="s">
        <v>28</v>
      </c>
    </row>
    <row r="279" spans="1:20" s="181" customFormat="1" ht="36.75" customHeight="1" thickBot="1">
      <c r="A279" s="1186"/>
      <c r="B279" s="1188"/>
      <c r="C279" s="1190"/>
      <c r="D279" s="190" t="s">
        <v>610</v>
      </c>
      <c r="E279" s="179" t="s">
        <v>2352</v>
      </c>
      <c r="F279" s="1220"/>
      <c r="G279" s="211">
        <v>3</v>
      </c>
      <c r="H279" s="211" t="s">
        <v>28</v>
      </c>
      <c r="I279" s="211">
        <v>2</v>
      </c>
      <c r="J279" s="211">
        <v>2</v>
      </c>
      <c r="K279" s="211">
        <v>2</v>
      </c>
      <c r="L279" s="211" t="s">
        <v>28</v>
      </c>
      <c r="M279" s="211" t="s">
        <v>28</v>
      </c>
      <c r="N279" s="211" t="s">
        <v>28</v>
      </c>
      <c r="O279" s="211" t="s">
        <v>28</v>
      </c>
      <c r="P279" s="211" t="s">
        <v>28</v>
      </c>
      <c r="Q279" s="211" t="s">
        <v>28</v>
      </c>
      <c r="R279" s="211">
        <v>1</v>
      </c>
      <c r="S279" s="211">
        <v>1</v>
      </c>
      <c r="T279" s="211" t="s">
        <v>28</v>
      </c>
    </row>
    <row r="280" spans="1:20" s="209" customFormat="1" ht="36.75" customHeight="1" thickBot="1">
      <c r="A280" s="1186"/>
      <c r="B280" s="1188"/>
      <c r="C280" s="1190"/>
      <c r="D280" s="1229" t="s">
        <v>599</v>
      </c>
      <c r="E280" s="1229"/>
      <c r="F280" s="1220"/>
      <c r="G280" s="213">
        <v>3</v>
      </c>
      <c r="H280" s="213" t="s">
        <v>28</v>
      </c>
      <c r="I280" s="213">
        <v>2</v>
      </c>
      <c r="J280" s="213">
        <v>2</v>
      </c>
      <c r="K280" s="213">
        <v>2</v>
      </c>
      <c r="L280" s="213" t="s">
        <v>28</v>
      </c>
      <c r="M280" s="213" t="s">
        <v>28</v>
      </c>
      <c r="N280" s="213" t="s">
        <v>28</v>
      </c>
      <c r="O280" s="213" t="s">
        <v>28</v>
      </c>
      <c r="P280" s="213" t="s">
        <v>28</v>
      </c>
      <c r="Q280" s="213" t="s">
        <v>28</v>
      </c>
      <c r="R280" s="213">
        <v>1</v>
      </c>
      <c r="S280" s="213">
        <v>1</v>
      </c>
      <c r="T280" s="213" t="s">
        <v>28</v>
      </c>
    </row>
    <row r="281" spans="1:20" s="181" customFormat="1" ht="36.75" customHeight="1" thickBot="1">
      <c r="A281" s="1186" t="s">
        <v>612</v>
      </c>
      <c r="B281" s="1188" t="s">
        <v>2085</v>
      </c>
      <c r="C281" s="1190" t="s">
        <v>2086</v>
      </c>
      <c r="D281" s="190" t="s">
        <v>615</v>
      </c>
      <c r="E281" s="179" t="s">
        <v>2353</v>
      </c>
      <c r="F281" s="1220" t="s">
        <v>27</v>
      </c>
      <c r="G281" s="210">
        <v>3</v>
      </c>
      <c r="H281" s="210" t="s">
        <v>28</v>
      </c>
      <c r="I281" s="210" t="s">
        <v>28</v>
      </c>
      <c r="J281" s="210" t="s">
        <v>28</v>
      </c>
      <c r="K281" s="210" t="s">
        <v>28</v>
      </c>
      <c r="L281" s="210" t="s">
        <v>28</v>
      </c>
      <c r="M281" s="210">
        <v>2</v>
      </c>
      <c r="N281" s="210">
        <v>3</v>
      </c>
      <c r="O281" s="210" t="s">
        <v>28</v>
      </c>
      <c r="P281" s="210">
        <v>2</v>
      </c>
      <c r="Q281" s="210" t="s">
        <v>28</v>
      </c>
      <c r="R281" s="210">
        <v>1</v>
      </c>
      <c r="S281" s="210">
        <v>1</v>
      </c>
      <c r="T281" s="210" t="s">
        <v>28</v>
      </c>
    </row>
    <row r="282" spans="1:20" s="181" customFormat="1" ht="36.75" customHeight="1" thickBot="1">
      <c r="A282" s="1186"/>
      <c r="B282" s="1188"/>
      <c r="C282" s="1190"/>
      <c r="D282" s="190" t="s">
        <v>617</v>
      </c>
      <c r="E282" s="179" t="s">
        <v>2354</v>
      </c>
      <c r="F282" s="1220"/>
      <c r="G282" s="211">
        <v>3</v>
      </c>
      <c r="H282" s="211" t="s">
        <v>28</v>
      </c>
      <c r="I282" s="211" t="s">
        <v>28</v>
      </c>
      <c r="J282" s="211" t="s">
        <v>28</v>
      </c>
      <c r="K282" s="211" t="s">
        <v>28</v>
      </c>
      <c r="L282" s="211" t="s">
        <v>28</v>
      </c>
      <c r="M282" s="211">
        <v>2</v>
      </c>
      <c r="N282" s="211">
        <v>3</v>
      </c>
      <c r="O282" s="211" t="s">
        <v>28</v>
      </c>
      <c r="P282" s="211">
        <v>2</v>
      </c>
      <c r="Q282" s="211" t="s">
        <v>28</v>
      </c>
      <c r="R282" s="211">
        <v>1</v>
      </c>
      <c r="S282" s="211">
        <v>1</v>
      </c>
      <c r="T282" s="211" t="s">
        <v>28</v>
      </c>
    </row>
    <row r="283" spans="1:20" s="181" customFormat="1" ht="36.75" customHeight="1" thickBot="1">
      <c r="A283" s="1186"/>
      <c r="B283" s="1188"/>
      <c r="C283" s="1190"/>
      <c r="D283" s="190" t="s">
        <v>619</v>
      </c>
      <c r="E283" s="179" t="s">
        <v>2355</v>
      </c>
      <c r="F283" s="1220"/>
      <c r="G283" s="211">
        <v>3</v>
      </c>
      <c r="H283" s="211" t="s">
        <v>28</v>
      </c>
      <c r="I283" s="211" t="s">
        <v>28</v>
      </c>
      <c r="J283" s="211" t="s">
        <v>28</v>
      </c>
      <c r="K283" s="211" t="s">
        <v>28</v>
      </c>
      <c r="L283" s="211" t="s">
        <v>28</v>
      </c>
      <c r="M283" s="211">
        <v>2</v>
      </c>
      <c r="N283" s="211">
        <v>3</v>
      </c>
      <c r="O283" s="211" t="s">
        <v>28</v>
      </c>
      <c r="P283" s="211">
        <v>2</v>
      </c>
      <c r="Q283" s="211" t="s">
        <v>28</v>
      </c>
      <c r="R283" s="211">
        <v>1</v>
      </c>
      <c r="S283" s="211">
        <v>1</v>
      </c>
      <c r="T283" s="211" t="s">
        <v>28</v>
      </c>
    </row>
    <row r="284" spans="1:20" s="181" customFormat="1" ht="36.75" customHeight="1" thickBot="1">
      <c r="A284" s="1186"/>
      <c r="B284" s="1188"/>
      <c r="C284" s="1190"/>
      <c r="D284" s="190" t="s">
        <v>621</v>
      </c>
      <c r="E284" s="179" t="s">
        <v>2356</v>
      </c>
      <c r="F284" s="1220"/>
      <c r="G284" s="211">
        <v>3</v>
      </c>
      <c r="H284" s="211" t="s">
        <v>28</v>
      </c>
      <c r="I284" s="211" t="s">
        <v>28</v>
      </c>
      <c r="J284" s="211" t="s">
        <v>28</v>
      </c>
      <c r="K284" s="211" t="s">
        <v>28</v>
      </c>
      <c r="L284" s="211" t="s">
        <v>28</v>
      </c>
      <c r="M284" s="211">
        <v>2</v>
      </c>
      <c r="N284" s="211">
        <v>3</v>
      </c>
      <c r="O284" s="211" t="s">
        <v>28</v>
      </c>
      <c r="P284" s="211">
        <v>2</v>
      </c>
      <c r="Q284" s="211" t="s">
        <v>28</v>
      </c>
      <c r="R284" s="211">
        <v>1</v>
      </c>
      <c r="S284" s="211">
        <v>1</v>
      </c>
      <c r="T284" s="211" t="s">
        <v>28</v>
      </c>
    </row>
    <row r="285" spans="1:20" s="181" customFormat="1" ht="36.75" customHeight="1" thickBot="1">
      <c r="A285" s="1186"/>
      <c r="B285" s="1188"/>
      <c r="C285" s="1190"/>
      <c r="D285" s="190" t="s">
        <v>623</v>
      </c>
      <c r="E285" s="179" t="s">
        <v>2357</v>
      </c>
      <c r="F285" s="1220"/>
      <c r="G285" s="211">
        <v>3</v>
      </c>
      <c r="H285" s="211" t="s">
        <v>28</v>
      </c>
      <c r="I285" s="211" t="s">
        <v>28</v>
      </c>
      <c r="J285" s="211" t="s">
        <v>28</v>
      </c>
      <c r="K285" s="211" t="s">
        <v>28</v>
      </c>
      <c r="L285" s="211" t="s">
        <v>28</v>
      </c>
      <c r="M285" s="211">
        <v>2</v>
      </c>
      <c r="N285" s="211">
        <v>3</v>
      </c>
      <c r="O285" s="211" t="s">
        <v>28</v>
      </c>
      <c r="P285" s="211">
        <v>2</v>
      </c>
      <c r="Q285" s="211" t="s">
        <v>28</v>
      </c>
      <c r="R285" s="211">
        <v>1</v>
      </c>
      <c r="S285" s="211">
        <v>1</v>
      </c>
      <c r="T285" s="211" t="s">
        <v>28</v>
      </c>
    </row>
    <row r="286" spans="1:20" s="209" customFormat="1" ht="36.75" customHeight="1" thickBot="1">
      <c r="A286" s="1186"/>
      <c r="B286" s="1188"/>
      <c r="C286" s="1190"/>
      <c r="D286" s="1229" t="s">
        <v>612</v>
      </c>
      <c r="E286" s="1229"/>
      <c r="F286" s="1220"/>
      <c r="G286" s="213">
        <v>3</v>
      </c>
      <c r="H286" s="213" t="s">
        <v>28</v>
      </c>
      <c r="I286" s="213" t="s">
        <v>28</v>
      </c>
      <c r="J286" s="213" t="s">
        <v>28</v>
      </c>
      <c r="K286" s="213" t="s">
        <v>28</v>
      </c>
      <c r="L286" s="213" t="s">
        <v>28</v>
      </c>
      <c r="M286" s="213">
        <v>2</v>
      </c>
      <c r="N286" s="213">
        <v>3</v>
      </c>
      <c r="O286" s="213" t="s">
        <v>28</v>
      </c>
      <c r="P286" s="213">
        <v>2</v>
      </c>
      <c r="Q286" s="213" t="s">
        <v>28</v>
      </c>
      <c r="R286" s="213">
        <v>1</v>
      </c>
      <c r="S286" s="213">
        <v>1</v>
      </c>
      <c r="T286" s="213" t="s">
        <v>28</v>
      </c>
    </row>
    <row r="287" spans="1:20" s="181" customFormat="1" ht="36.75" customHeight="1" thickBot="1">
      <c r="A287" s="1186" t="s">
        <v>625</v>
      </c>
      <c r="B287" s="1188" t="s">
        <v>2358</v>
      </c>
      <c r="C287" s="1190" t="s">
        <v>2359</v>
      </c>
      <c r="D287" s="190" t="s">
        <v>628</v>
      </c>
      <c r="E287" s="179" t="s">
        <v>2360</v>
      </c>
      <c r="F287" s="1220" t="s">
        <v>27</v>
      </c>
      <c r="G287" s="210">
        <v>3</v>
      </c>
      <c r="H287" s="210" t="s">
        <v>28</v>
      </c>
      <c r="I287" s="210">
        <v>2</v>
      </c>
      <c r="J287" s="210">
        <v>2</v>
      </c>
      <c r="K287" s="210" t="s">
        <v>28</v>
      </c>
      <c r="L287" s="210" t="s">
        <v>28</v>
      </c>
      <c r="M287" s="210" t="s">
        <v>28</v>
      </c>
      <c r="N287" s="210" t="s">
        <v>28</v>
      </c>
      <c r="O287" s="210" t="s">
        <v>28</v>
      </c>
      <c r="P287" s="210" t="s">
        <v>28</v>
      </c>
      <c r="Q287" s="210" t="s">
        <v>28</v>
      </c>
      <c r="R287" s="210" t="s">
        <v>28</v>
      </c>
      <c r="S287" s="210">
        <v>1</v>
      </c>
      <c r="T287" s="210">
        <v>1</v>
      </c>
    </row>
    <row r="288" spans="1:20" s="181" customFormat="1" ht="36.75" customHeight="1" thickBot="1">
      <c r="A288" s="1186"/>
      <c r="B288" s="1188"/>
      <c r="C288" s="1190"/>
      <c r="D288" s="190" t="s">
        <v>630</v>
      </c>
      <c r="E288" s="179" t="s">
        <v>2361</v>
      </c>
      <c r="F288" s="1220"/>
      <c r="G288" s="210">
        <v>3</v>
      </c>
      <c r="H288" s="210" t="s">
        <v>28</v>
      </c>
      <c r="I288" s="210">
        <v>2</v>
      </c>
      <c r="J288" s="210">
        <v>2</v>
      </c>
      <c r="K288" s="210" t="s">
        <v>28</v>
      </c>
      <c r="L288" s="210" t="s">
        <v>28</v>
      </c>
      <c r="M288" s="210" t="s">
        <v>28</v>
      </c>
      <c r="N288" s="210" t="s">
        <v>28</v>
      </c>
      <c r="O288" s="210" t="s">
        <v>28</v>
      </c>
      <c r="P288" s="210" t="s">
        <v>28</v>
      </c>
      <c r="Q288" s="210" t="s">
        <v>28</v>
      </c>
      <c r="R288" s="210" t="s">
        <v>28</v>
      </c>
      <c r="S288" s="210">
        <v>1</v>
      </c>
      <c r="T288" s="210">
        <v>1</v>
      </c>
    </row>
    <row r="289" spans="1:20" s="181" customFormat="1" ht="36.75" customHeight="1" thickBot="1">
      <c r="A289" s="1186"/>
      <c r="B289" s="1188"/>
      <c r="C289" s="1190"/>
      <c r="D289" s="190" t="s">
        <v>632</v>
      </c>
      <c r="E289" s="179" t="s">
        <v>2362</v>
      </c>
      <c r="F289" s="1220"/>
      <c r="G289" s="211">
        <v>3</v>
      </c>
      <c r="H289" s="211" t="s">
        <v>28</v>
      </c>
      <c r="I289" s="211">
        <v>2</v>
      </c>
      <c r="J289" s="211">
        <v>2</v>
      </c>
      <c r="K289" s="211" t="s">
        <v>28</v>
      </c>
      <c r="L289" s="211" t="s">
        <v>28</v>
      </c>
      <c r="M289" s="211" t="s">
        <v>28</v>
      </c>
      <c r="N289" s="211" t="s">
        <v>28</v>
      </c>
      <c r="O289" s="211" t="s">
        <v>28</v>
      </c>
      <c r="P289" s="211" t="s">
        <v>28</v>
      </c>
      <c r="Q289" s="211" t="s">
        <v>28</v>
      </c>
      <c r="R289" s="211" t="s">
        <v>28</v>
      </c>
      <c r="S289" s="211">
        <v>1</v>
      </c>
      <c r="T289" s="211">
        <v>1</v>
      </c>
    </row>
    <row r="290" spans="1:20" s="181" customFormat="1" ht="36.75" customHeight="1" thickBot="1">
      <c r="A290" s="1186"/>
      <c r="B290" s="1188"/>
      <c r="C290" s="1190"/>
      <c r="D290" s="190" t="s">
        <v>634</v>
      </c>
      <c r="E290" s="179" t="s">
        <v>2363</v>
      </c>
      <c r="F290" s="1220"/>
      <c r="G290" s="211">
        <v>3</v>
      </c>
      <c r="H290" s="211" t="s">
        <v>28</v>
      </c>
      <c r="I290" s="211">
        <v>2</v>
      </c>
      <c r="J290" s="211">
        <v>2</v>
      </c>
      <c r="K290" s="211" t="s">
        <v>28</v>
      </c>
      <c r="L290" s="211" t="s">
        <v>28</v>
      </c>
      <c r="M290" s="211" t="s">
        <v>28</v>
      </c>
      <c r="N290" s="211" t="s">
        <v>28</v>
      </c>
      <c r="O290" s="211" t="s">
        <v>28</v>
      </c>
      <c r="P290" s="211" t="s">
        <v>28</v>
      </c>
      <c r="Q290" s="211" t="s">
        <v>28</v>
      </c>
      <c r="R290" s="211" t="s">
        <v>28</v>
      </c>
      <c r="S290" s="211">
        <v>1</v>
      </c>
      <c r="T290" s="211">
        <v>1</v>
      </c>
    </row>
    <row r="291" spans="1:20" s="181" customFormat="1" ht="36.75" customHeight="1" thickBot="1">
      <c r="A291" s="1186"/>
      <c r="B291" s="1188"/>
      <c r="C291" s="1190"/>
      <c r="D291" s="190" t="s">
        <v>636</v>
      </c>
      <c r="E291" s="179" t="s">
        <v>2364</v>
      </c>
      <c r="F291" s="1220"/>
      <c r="G291" s="211">
        <v>3</v>
      </c>
      <c r="H291" s="211" t="s">
        <v>28</v>
      </c>
      <c r="I291" s="211">
        <v>2</v>
      </c>
      <c r="J291" s="211">
        <v>2</v>
      </c>
      <c r="K291" s="211" t="s">
        <v>28</v>
      </c>
      <c r="L291" s="211" t="s">
        <v>28</v>
      </c>
      <c r="M291" s="211" t="s">
        <v>28</v>
      </c>
      <c r="N291" s="211" t="s">
        <v>28</v>
      </c>
      <c r="O291" s="211" t="s">
        <v>28</v>
      </c>
      <c r="P291" s="211" t="s">
        <v>28</v>
      </c>
      <c r="Q291" s="211" t="s">
        <v>28</v>
      </c>
      <c r="R291" s="211" t="s">
        <v>28</v>
      </c>
      <c r="S291" s="211">
        <v>1</v>
      </c>
      <c r="T291" s="211">
        <v>1</v>
      </c>
    </row>
    <row r="292" spans="1:20" s="209" customFormat="1" ht="36.75" customHeight="1" thickBot="1">
      <c r="A292" s="1186"/>
      <c r="B292" s="1188"/>
      <c r="C292" s="1190"/>
      <c r="D292" s="1229" t="s">
        <v>625</v>
      </c>
      <c r="E292" s="1229"/>
      <c r="F292" s="1220"/>
      <c r="G292" s="213">
        <v>3</v>
      </c>
      <c r="H292" s="213" t="s">
        <v>28</v>
      </c>
      <c r="I292" s="213">
        <v>2</v>
      </c>
      <c r="J292" s="213">
        <v>2</v>
      </c>
      <c r="K292" s="213" t="s">
        <v>28</v>
      </c>
      <c r="L292" s="213" t="s">
        <v>28</v>
      </c>
      <c r="M292" s="213" t="s">
        <v>28</v>
      </c>
      <c r="N292" s="213" t="s">
        <v>28</v>
      </c>
      <c r="O292" s="213" t="s">
        <v>28</v>
      </c>
      <c r="P292" s="213" t="s">
        <v>28</v>
      </c>
      <c r="Q292" s="213" t="s">
        <v>28</v>
      </c>
      <c r="R292" s="213" t="s">
        <v>28</v>
      </c>
      <c r="S292" s="213">
        <v>1</v>
      </c>
      <c r="T292" s="213">
        <v>1</v>
      </c>
    </row>
    <row r="293" spans="1:20" s="209" customFormat="1" ht="36.75" customHeight="1" thickBot="1">
      <c r="A293" s="1187" t="s">
        <v>643</v>
      </c>
      <c r="B293" s="1230" t="s">
        <v>1596</v>
      </c>
      <c r="C293" s="1233" t="s">
        <v>1597</v>
      </c>
      <c r="D293" s="190" t="s">
        <v>2365</v>
      </c>
      <c r="E293" s="216" t="s">
        <v>1598</v>
      </c>
      <c r="F293" s="1224"/>
      <c r="G293" s="217">
        <v>2</v>
      </c>
      <c r="H293" s="218" t="s">
        <v>28</v>
      </c>
      <c r="I293" s="218" t="s">
        <v>28</v>
      </c>
      <c r="J293" s="218" t="s">
        <v>28</v>
      </c>
      <c r="K293" s="218" t="s">
        <v>28</v>
      </c>
      <c r="L293" s="218" t="s">
        <v>28</v>
      </c>
      <c r="M293" s="218" t="s">
        <v>28</v>
      </c>
      <c r="N293" s="218" t="s">
        <v>28</v>
      </c>
      <c r="O293" s="218" t="s">
        <v>28</v>
      </c>
      <c r="P293" s="218" t="s">
        <v>28</v>
      </c>
      <c r="Q293" s="218" t="s">
        <v>28</v>
      </c>
      <c r="R293" s="218">
        <v>1</v>
      </c>
      <c r="S293" s="218">
        <v>1</v>
      </c>
      <c r="T293" s="218">
        <v>1</v>
      </c>
    </row>
    <row r="294" spans="1:20" s="209" customFormat="1" ht="36.75" customHeight="1" thickBot="1">
      <c r="A294" s="1194"/>
      <c r="B294" s="1231"/>
      <c r="C294" s="1234"/>
      <c r="D294" s="190" t="s">
        <v>2366</v>
      </c>
      <c r="E294" s="216" t="s">
        <v>1599</v>
      </c>
      <c r="F294" s="1225"/>
      <c r="G294" s="219">
        <v>2</v>
      </c>
      <c r="H294" s="220" t="s">
        <v>28</v>
      </c>
      <c r="I294" s="220" t="s">
        <v>28</v>
      </c>
      <c r="J294" s="220" t="s">
        <v>28</v>
      </c>
      <c r="K294" s="220" t="s">
        <v>28</v>
      </c>
      <c r="L294" s="220" t="s">
        <v>28</v>
      </c>
      <c r="M294" s="220" t="s">
        <v>28</v>
      </c>
      <c r="N294" s="220" t="s">
        <v>28</v>
      </c>
      <c r="O294" s="220" t="s">
        <v>28</v>
      </c>
      <c r="P294" s="220" t="s">
        <v>28</v>
      </c>
      <c r="Q294" s="220" t="s">
        <v>28</v>
      </c>
      <c r="R294" s="220">
        <v>1</v>
      </c>
      <c r="S294" s="220">
        <v>1</v>
      </c>
      <c r="T294" s="220">
        <v>1</v>
      </c>
    </row>
    <row r="295" spans="1:20" s="209" customFormat="1" ht="36.75" customHeight="1" thickBot="1">
      <c r="A295" s="1194"/>
      <c r="B295" s="1231"/>
      <c r="C295" s="1234"/>
      <c r="D295" s="190" t="s">
        <v>2367</v>
      </c>
      <c r="E295" s="216" t="s">
        <v>1600</v>
      </c>
      <c r="F295" s="1225"/>
      <c r="G295" s="219">
        <v>2</v>
      </c>
      <c r="H295" s="220" t="s">
        <v>28</v>
      </c>
      <c r="I295" s="220" t="s">
        <v>28</v>
      </c>
      <c r="J295" s="220" t="s">
        <v>28</v>
      </c>
      <c r="K295" s="220" t="s">
        <v>28</v>
      </c>
      <c r="L295" s="220" t="s">
        <v>28</v>
      </c>
      <c r="M295" s="220" t="s">
        <v>28</v>
      </c>
      <c r="N295" s="220" t="s">
        <v>28</v>
      </c>
      <c r="O295" s="220" t="s">
        <v>28</v>
      </c>
      <c r="P295" s="220" t="s">
        <v>28</v>
      </c>
      <c r="Q295" s="220" t="s">
        <v>28</v>
      </c>
      <c r="R295" s="220">
        <v>1</v>
      </c>
      <c r="S295" s="220">
        <v>1</v>
      </c>
      <c r="T295" s="220">
        <v>1</v>
      </c>
    </row>
    <row r="296" spans="1:20" s="209" customFormat="1" ht="36.75" customHeight="1" thickBot="1">
      <c r="A296" s="1194"/>
      <c r="B296" s="1231"/>
      <c r="C296" s="1234"/>
      <c r="D296" s="190" t="s">
        <v>2368</v>
      </c>
      <c r="E296" s="216" t="s">
        <v>2369</v>
      </c>
      <c r="F296" s="1225"/>
      <c r="G296" s="219">
        <v>2</v>
      </c>
      <c r="H296" s="220" t="s">
        <v>28</v>
      </c>
      <c r="I296" s="220" t="s">
        <v>28</v>
      </c>
      <c r="J296" s="220" t="s">
        <v>28</v>
      </c>
      <c r="K296" s="220" t="s">
        <v>28</v>
      </c>
      <c r="L296" s="220" t="s">
        <v>28</v>
      </c>
      <c r="M296" s="220" t="s">
        <v>28</v>
      </c>
      <c r="N296" s="220" t="s">
        <v>28</v>
      </c>
      <c r="O296" s="220" t="s">
        <v>28</v>
      </c>
      <c r="P296" s="220" t="s">
        <v>28</v>
      </c>
      <c r="Q296" s="220" t="s">
        <v>28</v>
      </c>
      <c r="R296" s="220">
        <v>1</v>
      </c>
      <c r="S296" s="220">
        <v>1</v>
      </c>
      <c r="T296" s="220">
        <v>1</v>
      </c>
    </row>
    <row r="297" spans="1:20" s="209" customFormat="1" ht="36.75" customHeight="1" thickBot="1">
      <c r="A297" s="1194"/>
      <c r="B297" s="1231"/>
      <c r="C297" s="1234"/>
      <c r="D297" s="190" t="s">
        <v>2370</v>
      </c>
      <c r="E297" s="216" t="s">
        <v>1602</v>
      </c>
      <c r="F297" s="1225"/>
      <c r="G297" s="219">
        <v>2</v>
      </c>
      <c r="H297" s="220" t="s">
        <v>28</v>
      </c>
      <c r="I297" s="220" t="s">
        <v>28</v>
      </c>
      <c r="J297" s="220" t="s">
        <v>28</v>
      </c>
      <c r="K297" s="220" t="s">
        <v>28</v>
      </c>
      <c r="L297" s="220" t="s">
        <v>28</v>
      </c>
      <c r="M297" s="220" t="s">
        <v>28</v>
      </c>
      <c r="N297" s="220" t="s">
        <v>28</v>
      </c>
      <c r="O297" s="220" t="s">
        <v>28</v>
      </c>
      <c r="P297" s="220" t="s">
        <v>28</v>
      </c>
      <c r="Q297" s="220" t="s">
        <v>28</v>
      </c>
      <c r="R297" s="220">
        <v>1</v>
      </c>
      <c r="S297" s="220">
        <v>1</v>
      </c>
      <c r="T297" s="220">
        <v>1</v>
      </c>
    </row>
    <row r="298" spans="1:20" s="209" customFormat="1" ht="36.75" customHeight="1" thickBot="1">
      <c r="A298" s="1195"/>
      <c r="B298" s="1232"/>
      <c r="C298" s="1235"/>
      <c r="D298" s="1192" t="s">
        <v>643</v>
      </c>
      <c r="E298" s="1212"/>
      <c r="F298" s="1226"/>
      <c r="G298" s="213"/>
      <c r="H298" s="213"/>
      <c r="I298" s="213"/>
      <c r="J298" s="213"/>
      <c r="K298" s="213"/>
      <c r="L298" s="213"/>
      <c r="M298" s="213"/>
      <c r="N298" s="213"/>
      <c r="O298" s="213"/>
      <c r="P298" s="213"/>
      <c r="Q298" s="213"/>
      <c r="R298" s="213"/>
      <c r="S298" s="213"/>
      <c r="T298" s="213"/>
    </row>
    <row r="299" spans="1:20" s="209" customFormat="1" ht="36.75" customHeight="1" thickBot="1">
      <c r="A299" s="1187" t="s">
        <v>645</v>
      </c>
      <c r="B299" s="1189" t="s">
        <v>1989</v>
      </c>
      <c r="C299" s="1189" t="s">
        <v>1990</v>
      </c>
      <c r="D299" s="202" t="s">
        <v>2371</v>
      </c>
      <c r="E299" s="59" t="s">
        <v>2372</v>
      </c>
      <c r="F299" s="189"/>
      <c r="G299" s="221">
        <v>2</v>
      </c>
      <c r="H299" s="222">
        <v>3</v>
      </c>
      <c r="I299" s="222">
        <v>3</v>
      </c>
      <c r="J299" s="222">
        <v>3</v>
      </c>
      <c r="K299" s="222" t="s">
        <v>28</v>
      </c>
      <c r="L299" s="222" t="s">
        <v>28</v>
      </c>
      <c r="M299" s="222" t="s">
        <v>28</v>
      </c>
      <c r="N299" s="222" t="s">
        <v>28</v>
      </c>
      <c r="O299" s="222" t="s">
        <v>28</v>
      </c>
      <c r="P299" s="222" t="s">
        <v>28</v>
      </c>
      <c r="Q299" s="222" t="s">
        <v>28</v>
      </c>
      <c r="R299" s="222">
        <v>3</v>
      </c>
      <c r="S299" s="222">
        <v>3</v>
      </c>
      <c r="T299" s="223">
        <v>3</v>
      </c>
    </row>
    <row r="300" spans="1:20" s="209" customFormat="1" ht="36.75" customHeight="1" thickBot="1">
      <c r="A300" s="1194"/>
      <c r="B300" s="1196"/>
      <c r="C300" s="1196"/>
      <c r="D300" s="202" t="s">
        <v>2373</v>
      </c>
      <c r="E300" s="59" t="s">
        <v>2374</v>
      </c>
      <c r="F300" s="189"/>
      <c r="G300" s="224">
        <v>3</v>
      </c>
      <c r="H300" s="225">
        <v>2</v>
      </c>
      <c r="I300" s="225">
        <v>3</v>
      </c>
      <c r="J300" s="225">
        <v>3</v>
      </c>
      <c r="K300" s="225" t="s">
        <v>28</v>
      </c>
      <c r="L300" s="225" t="s">
        <v>28</v>
      </c>
      <c r="M300" s="225" t="s">
        <v>28</v>
      </c>
      <c r="N300" s="225" t="s">
        <v>28</v>
      </c>
      <c r="O300" s="225" t="s">
        <v>28</v>
      </c>
      <c r="P300" s="225" t="s">
        <v>28</v>
      </c>
      <c r="Q300" s="225" t="s">
        <v>28</v>
      </c>
      <c r="R300" s="225">
        <v>2</v>
      </c>
      <c r="S300" s="225">
        <v>3</v>
      </c>
      <c r="T300" s="226">
        <v>3</v>
      </c>
    </row>
    <row r="301" spans="1:20" s="209" customFormat="1" ht="36.75" customHeight="1" thickBot="1">
      <c r="A301" s="1194"/>
      <c r="B301" s="1196"/>
      <c r="C301" s="1196"/>
      <c r="D301" s="202" t="s">
        <v>2375</v>
      </c>
      <c r="E301" s="59" t="s">
        <v>2376</v>
      </c>
      <c r="F301" s="189"/>
      <c r="G301" s="224">
        <v>2</v>
      </c>
      <c r="H301" s="225">
        <v>3</v>
      </c>
      <c r="I301" s="225">
        <v>1</v>
      </c>
      <c r="J301" s="225" t="s">
        <v>28</v>
      </c>
      <c r="K301" s="225" t="s">
        <v>28</v>
      </c>
      <c r="L301" s="225" t="s">
        <v>28</v>
      </c>
      <c r="M301" s="225">
        <v>1</v>
      </c>
      <c r="N301" s="225" t="s">
        <v>28</v>
      </c>
      <c r="O301" s="225" t="s">
        <v>28</v>
      </c>
      <c r="P301" s="225" t="s">
        <v>28</v>
      </c>
      <c r="Q301" s="225" t="s">
        <v>28</v>
      </c>
      <c r="R301" s="225">
        <v>2</v>
      </c>
      <c r="S301" s="225">
        <v>3</v>
      </c>
      <c r="T301" s="226">
        <v>3</v>
      </c>
    </row>
    <row r="302" spans="1:20" s="209" customFormat="1" ht="36.75" customHeight="1" thickBot="1">
      <c r="A302" s="1194"/>
      <c r="B302" s="1196"/>
      <c r="C302" s="1196"/>
      <c r="D302" s="202" t="s">
        <v>2377</v>
      </c>
      <c r="E302" s="59" t="s">
        <v>2378</v>
      </c>
      <c r="F302" s="189"/>
      <c r="G302" s="224">
        <v>3</v>
      </c>
      <c r="H302" s="225">
        <v>3</v>
      </c>
      <c r="I302" s="225">
        <v>3</v>
      </c>
      <c r="J302" s="225">
        <v>3</v>
      </c>
      <c r="K302" s="225" t="s">
        <v>28</v>
      </c>
      <c r="L302" s="225" t="s">
        <v>28</v>
      </c>
      <c r="M302" s="225" t="s">
        <v>28</v>
      </c>
      <c r="N302" s="225" t="s">
        <v>28</v>
      </c>
      <c r="O302" s="225" t="s">
        <v>28</v>
      </c>
      <c r="P302" s="225" t="s">
        <v>28</v>
      </c>
      <c r="Q302" s="225" t="s">
        <v>28</v>
      </c>
      <c r="R302" s="225">
        <v>2</v>
      </c>
      <c r="S302" s="225">
        <v>1</v>
      </c>
      <c r="T302" s="226">
        <v>3</v>
      </c>
    </row>
    <row r="303" spans="1:20" s="209" customFormat="1" ht="36.75" customHeight="1" thickBot="1">
      <c r="A303" s="1194"/>
      <c r="B303" s="1196"/>
      <c r="C303" s="1196"/>
      <c r="D303" s="202" t="s">
        <v>2379</v>
      </c>
      <c r="E303" s="59" t="s">
        <v>2380</v>
      </c>
      <c r="F303" s="189"/>
      <c r="G303" s="224">
        <v>3</v>
      </c>
      <c r="H303" s="225">
        <v>3</v>
      </c>
      <c r="I303" s="225">
        <v>3</v>
      </c>
      <c r="J303" s="225" t="s">
        <v>28</v>
      </c>
      <c r="K303" s="225" t="s">
        <v>28</v>
      </c>
      <c r="L303" s="225">
        <v>2</v>
      </c>
      <c r="M303" s="225" t="s">
        <v>28</v>
      </c>
      <c r="N303" s="225" t="s">
        <v>28</v>
      </c>
      <c r="O303" s="225" t="s">
        <v>28</v>
      </c>
      <c r="P303" s="225" t="s">
        <v>28</v>
      </c>
      <c r="Q303" s="225" t="s">
        <v>28</v>
      </c>
      <c r="R303" s="225">
        <v>3</v>
      </c>
      <c r="S303" s="225">
        <v>3</v>
      </c>
      <c r="T303" s="226">
        <v>2</v>
      </c>
    </row>
    <row r="304" spans="1:20" s="209" customFormat="1" ht="36.75" customHeight="1" thickBot="1">
      <c r="A304" s="1195"/>
      <c r="B304" s="1197"/>
      <c r="C304" s="1197"/>
      <c r="D304" s="208"/>
      <c r="E304" s="208" t="s">
        <v>645</v>
      </c>
      <c r="F304" s="189"/>
      <c r="G304" s="213"/>
      <c r="H304" s="213"/>
      <c r="I304" s="213"/>
      <c r="J304" s="213"/>
      <c r="K304" s="213"/>
      <c r="L304" s="213"/>
      <c r="M304" s="213"/>
      <c r="N304" s="213"/>
      <c r="O304" s="213"/>
      <c r="P304" s="213"/>
      <c r="Q304" s="213"/>
      <c r="R304" s="213"/>
      <c r="S304" s="213"/>
      <c r="T304" s="213"/>
    </row>
    <row r="305" spans="1:20" s="209" customFormat="1" ht="36.75" customHeight="1" thickBot="1">
      <c r="A305" s="1187" t="s">
        <v>647</v>
      </c>
      <c r="B305" s="1189" t="s">
        <v>1996</v>
      </c>
      <c r="C305" s="1189" t="s">
        <v>2381</v>
      </c>
      <c r="D305" s="202" t="s">
        <v>2382</v>
      </c>
      <c r="E305" s="59" t="s">
        <v>1998</v>
      </c>
      <c r="F305" s="189"/>
      <c r="G305" s="221">
        <v>2</v>
      </c>
      <c r="H305" s="222">
        <v>3</v>
      </c>
      <c r="I305" s="222">
        <v>3</v>
      </c>
      <c r="J305" s="222">
        <v>3</v>
      </c>
      <c r="K305" s="222" t="s">
        <v>28</v>
      </c>
      <c r="L305" s="222" t="s">
        <v>28</v>
      </c>
      <c r="M305" s="222" t="s">
        <v>28</v>
      </c>
      <c r="N305" s="222" t="s">
        <v>28</v>
      </c>
      <c r="O305" s="222" t="s">
        <v>28</v>
      </c>
      <c r="P305" s="222" t="s">
        <v>28</v>
      </c>
      <c r="Q305" s="222" t="s">
        <v>28</v>
      </c>
      <c r="R305" s="222">
        <v>3</v>
      </c>
      <c r="S305" s="222">
        <v>3</v>
      </c>
      <c r="T305" s="223">
        <v>3</v>
      </c>
    </row>
    <row r="306" spans="1:20" s="209" customFormat="1" ht="36.75" customHeight="1" thickBot="1">
      <c r="A306" s="1194"/>
      <c r="B306" s="1196"/>
      <c r="C306" s="1196"/>
      <c r="D306" s="202" t="s">
        <v>2383</v>
      </c>
      <c r="E306" s="59" t="s">
        <v>1999</v>
      </c>
      <c r="F306" s="189"/>
      <c r="G306" s="224">
        <v>3</v>
      </c>
      <c r="H306" s="225">
        <v>2</v>
      </c>
      <c r="I306" s="225">
        <v>3</v>
      </c>
      <c r="J306" s="225">
        <v>3</v>
      </c>
      <c r="K306" s="225" t="s">
        <v>28</v>
      </c>
      <c r="L306" s="225" t="s">
        <v>28</v>
      </c>
      <c r="M306" s="225" t="s">
        <v>28</v>
      </c>
      <c r="N306" s="225" t="s">
        <v>28</v>
      </c>
      <c r="O306" s="225" t="s">
        <v>28</v>
      </c>
      <c r="P306" s="225" t="s">
        <v>28</v>
      </c>
      <c r="Q306" s="225" t="s">
        <v>28</v>
      </c>
      <c r="R306" s="225">
        <v>2</v>
      </c>
      <c r="S306" s="225">
        <v>3</v>
      </c>
      <c r="T306" s="226">
        <v>3</v>
      </c>
    </row>
    <row r="307" spans="1:20" s="209" customFormat="1" ht="36.75" customHeight="1" thickBot="1">
      <c r="A307" s="1194"/>
      <c r="B307" s="1196"/>
      <c r="C307" s="1196"/>
      <c r="D307" s="202" t="s">
        <v>2384</v>
      </c>
      <c r="E307" s="59" t="s">
        <v>2000</v>
      </c>
      <c r="F307" s="189"/>
      <c r="G307" s="224">
        <v>2</v>
      </c>
      <c r="H307" s="225">
        <v>3</v>
      </c>
      <c r="I307" s="225">
        <v>1</v>
      </c>
      <c r="J307" s="225" t="s">
        <v>28</v>
      </c>
      <c r="K307" s="225" t="s">
        <v>28</v>
      </c>
      <c r="L307" s="225" t="s">
        <v>28</v>
      </c>
      <c r="M307" s="225">
        <v>1</v>
      </c>
      <c r="N307" s="225" t="s">
        <v>28</v>
      </c>
      <c r="O307" s="225" t="s">
        <v>28</v>
      </c>
      <c r="P307" s="225" t="s">
        <v>28</v>
      </c>
      <c r="Q307" s="225" t="s">
        <v>28</v>
      </c>
      <c r="R307" s="225">
        <v>2</v>
      </c>
      <c r="S307" s="225">
        <v>3</v>
      </c>
      <c r="T307" s="226">
        <v>3</v>
      </c>
    </row>
    <row r="308" spans="1:20" s="209" customFormat="1" ht="36.75" customHeight="1" thickBot="1">
      <c r="A308" s="1194"/>
      <c r="B308" s="1196"/>
      <c r="C308" s="1196"/>
      <c r="D308" s="202" t="s">
        <v>2385</v>
      </c>
      <c r="E308" s="59" t="s">
        <v>2386</v>
      </c>
      <c r="F308" s="189"/>
      <c r="G308" s="224">
        <v>3</v>
      </c>
      <c r="H308" s="225">
        <v>3</v>
      </c>
      <c r="I308" s="225">
        <v>3</v>
      </c>
      <c r="J308" s="225">
        <v>3</v>
      </c>
      <c r="K308" s="225" t="s">
        <v>28</v>
      </c>
      <c r="L308" s="225" t="s">
        <v>28</v>
      </c>
      <c r="M308" s="225" t="s">
        <v>28</v>
      </c>
      <c r="N308" s="225" t="s">
        <v>28</v>
      </c>
      <c r="O308" s="225" t="s">
        <v>28</v>
      </c>
      <c r="P308" s="225" t="s">
        <v>28</v>
      </c>
      <c r="Q308" s="225" t="s">
        <v>28</v>
      </c>
      <c r="R308" s="225">
        <v>2</v>
      </c>
      <c r="S308" s="225">
        <v>1</v>
      </c>
      <c r="T308" s="226">
        <v>3</v>
      </c>
    </row>
    <row r="309" spans="1:20" s="209" customFormat="1" ht="36.75" customHeight="1" thickBot="1">
      <c r="A309" s="1194"/>
      <c r="B309" s="1196"/>
      <c r="C309" s="1196"/>
      <c r="D309" s="202" t="s">
        <v>2387</v>
      </c>
      <c r="E309" s="59" t="s">
        <v>2388</v>
      </c>
      <c r="F309" s="189"/>
      <c r="G309" s="224">
        <v>3</v>
      </c>
      <c r="H309" s="225">
        <v>3</v>
      </c>
      <c r="I309" s="225">
        <v>3</v>
      </c>
      <c r="J309" s="225" t="s">
        <v>28</v>
      </c>
      <c r="K309" s="225" t="s">
        <v>28</v>
      </c>
      <c r="L309" s="225">
        <v>2</v>
      </c>
      <c r="M309" s="225" t="s">
        <v>28</v>
      </c>
      <c r="N309" s="225" t="s">
        <v>28</v>
      </c>
      <c r="O309" s="225" t="s">
        <v>28</v>
      </c>
      <c r="P309" s="225" t="s">
        <v>28</v>
      </c>
      <c r="Q309" s="225" t="s">
        <v>28</v>
      </c>
      <c r="R309" s="225">
        <v>3</v>
      </c>
      <c r="S309" s="225">
        <v>3</v>
      </c>
      <c r="T309" s="226">
        <v>2</v>
      </c>
    </row>
    <row r="310" spans="1:20" s="209" customFormat="1" ht="36.75" customHeight="1" thickBot="1">
      <c r="A310" s="1195"/>
      <c r="B310" s="1197"/>
      <c r="C310" s="1197"/>
      <c r="D310" s="1227" t="s">
        <v>647</v>
      </c>
      <c r="E310" s="1228"/>
      <c r="F310" s="189"/>
      <c r="G310" s="213"/>
      <c r="H310" s="213"/>
      <c r="I310" s="213"/>
      <c r="J310" s="213"/>
      <c r="K310" s="213"/>
      <c r="L310" s="213"/>
      <c r="M310" s="213"/>
      <c r="N310" s="213"/>
      <c r="O310" s="213"/>
      <c r="P310" s="213"/>
      <c r="Q310" s="213"/>
      <c r="R310" s="213"/>
      <c r="S310" s="213"/>
      <c r="T310" s="213"/>
    </row>
    <row r="311" spans="1:20" s="209" customFormat="1" ht="36.75" customHeight="1" thickBot="1">
      <c r="A311" s="1187" t="s">
        <v>649</v>
      </c>
      <c r="B311" s="1189" t="s">
        <v>2389</v>
      </c>
      <c r="C311" s="1189" t="s">
        <v>2390</v>
      </c>
      <c r="D311" s="202" t="s">
        <v>2391</v>
      </c>
      <c r="E311" s="227" t="s">
        <v>2392</v>
      </c>
      <c r="F311" s="1221"/>
      <c r="G311" s="228">
        <v>3</v>
      </c>
      <c r="H311" s="229" t="s">
        <v>28</v>
      </c>
      <c r="I311" s="230" t="s">
        <v>28</v>
      </c>
      <c r="J311" s="229" t="s">
        <v>28</v>
      </c>
      <c r="K311" s="230">
        <v>2</v>
      </c>
      <c r="L311" s="231">
        <v>3</v>
      </c>
      <c r="M311" s="232">
        <v>1</v>
      </c>
      <c r="N311" s="230" t="s">
        <v>28</v>
      </c>
      <c r="O311" s="230">
        <v>1</v>
      </c>
      <c r="P311" s="230" t="s">
        <v>28</v>
      </c>
      <c r="Q311" s="230">
        <v>2</v>
      </c>
      <c r="R311" s="230">
        <v>1</v>
      </c>
      <c r="S311" s="229" t="s">
        <v>28</v>
      </c>
      <c r="T311" s="229">
        <v>2</v>
      </c>
    </row>
    <row r="312" spans="1:20" s="209" customFormat="1" ht="36.75" customHeight="1" thickBot="1">
      <c r="A312" s="1194"/>
      <c r="B312" s="1196"/>
      <c r="C312" s="1196"/>
      <c r="D312" s="202" t="s">
        <v>2393</v>
      </c>
      <c r="E312" s="227" t="s">
        <v>2394</v>
      </c>
      <c r="F312" s="1222"/>
      <c r="G312" s="233">
        <v>3</v>
      </c>
      <c r="H312" s="234" t="s">
        <v>28</v>
      </c>
      <c r="I312" s="235" t="s">
        <v>28</v>
      </c>
      <c r="J312" s="234" t="s">
        <v>28</v>
      </c>
      <c r="K312" s="235">
        <v>2</v>
      </c>
      <c r="L312" s="236">
        <v>3</v>
      </c>
      <c r="M312" s="237">
        <v>1</v>
      </c>
      <c r="N312" s="235" t="s">
        <v>28</v>
      </c>
      <c r="O312" s="235">
        <v>1</v>
      </c>
      <c r="P312" s="235" t="s">
        <v>28</v>
      </c>
      <c r="Q312" s="235">
        <v>2</v>
      </c>
      <c r="R312" s="235">
        <v>1</v>
      </c>
      <c r="S312" s="234" t="s">
        <v>28</v>
      </c>
      <c r="T312" s="234">
        <v>2</v>
      </c>
    </row>
    <row r="313" spans="1:20" s="209" customFormat="1" ht="36.75" customHeight="1" thickBot="1">
      <c r="A313" s="1194"/>
      <c r="B313" s="1196"/>
      <c r="C313" s="1196"/>
      <c r="D313" s="202" t="s">
        <v>2395</v>
      </c>
      <c r="E313" s="227" t="s">
        <v>2396</v>
      </c>
      <c r="F313" s="1222"/>
      <c r="G313" s="233">
        <v>3</v>
      </c>
      <c r="H313" s="234" t="s">
        <v>28</v>
      </c>
      <c r="I313" s="235" t="s">
        <v>28</v>
      </c>
      <c r="J313" s="234" t="s">
        <v>28</v>
      </c>
      <c r="K313" s="235">
        <v>2</v>
      </c>
      <c r="L313" s="236">
        <v>3</v>
      </c>
      <c r="M313" s="237">
        <v>1</v>
      </c>
      <c r="N313" s="235" t="s">
        <v>28</v>
      </c>
      <c r="O313" s="235">
        <v>1</v>
      </c>
      <c r="P313" s="235" t="s">
        <v>28</v>
      </c>
      <c r="Q313" s="235">
        <v>2</v>
      </c>
      <c r="R313" s="235">
        <v>1</v>
      </c>
      <c r="S313" s="234" t="s">
        <v>28</v>
      </c>
      <c r="T313" s="234">
        <v>2</v>
      </c>
    </row>
    <row r="314" spans="1:20" s="209" customFormat="1" ht="36.75" customHeight="1" thickBot="1">
      <c r="A314" s="1194"/>
      <c r="B314" s="1196"/>
      <c r="C314" s="1196"/>
      <c r="D314" s="202" t="s">
        <v>2397</v>
      </c>
      <c r="E314" s="227" t="s">
        <v>2398</v>
      </c>
      <c r="F314" s="1222"/>
      <c r="G314" s="233">
        <v>3</v>
      </c>
      <c r="H314" s="234" t="s">
        <v>28</v>
      </c>
      <c r="I314" s="235" t="s">
        <v>28</v>
      </c>
      <c r="J314" s="234" t="s">
        <v>28</v>
      </c>
      <c r="K314" s="235">
        <v>2</v>
      </c>
      <c r="L314" s="236">
        <v>3</v>
      </c>
      <c r="M314" s="237">
        <v>1</v>
      </c>
      <c r="N314" s="235" t="s">
        <v>28</v>
      </c>
      <c r="O314" s="235">
        <v>1</v>
      </c>
      <c r="P314" s="235" t="s">
        <v>28</v>
      </c>
      <c r="Q314" s="235">
        <v>2</v>
      </c>
      <c r="R314" s="235">
        <v>1</v>
      </c>
      <c r="S314" s="234" t="s">
        <v>28</v>
      </c>
      <c r="T314" s="234">
        <v>2</v>
      </c>
    </row>
    <row r="315" spans="1:20" s="209" customFormat="1" ht="36.75" customHeight="1" thickBot="1">
      <c r="A315" s="1194"/>
      <c r="B315" s="1196"/>
      <c r="C315" s="1196"/>
      <c r="D315" s="202" t="s">
        <v>2399</v>
      </c>
      <c r="E315" s="227" t="s">
        <v>2400</v>
      </c>
      <c r="F315" s="1223"/>
      <c r="G315" s="233">
        <v>3</v>
      </c>
      <c r="H315" s="234" t="s">
        <v>28</v>
      </c>
      <c r="I315" s="235" t="s">
        <v>28</v>
      </c>
      <c r="J315" s="234" t="s">
        <v>28</v>
      </c>
      <c r="K315" s="235">
        <v>2</v>
      </c>
      <c r="L315" s="236">
        <v>3</v>
      </c>
      <c r="M315" s="237">
        <v>1</v>
      </c>
      <c r="N315" s="235" t="s">
        <v>28</v>
      </c>
      <c r="O315" s="235">
        <v>1</v>
      </c>
      <c r="P315" s="235" t="s">
        <v>28</v>
      </c>
      <c r="Q315" s="235">
        <v>2</v>
      </c>
      <c r="R315" s="235">
        <v>1</v>
      </c>
      <c r="S315" s="234" t="s">
        <v>28</v>
      </c>
      <c r="T315" s="234">
        <v>2</v>
      </c>
    </row>
    <row r="316" spans="1:20" s="209" customFormat="1" ht="36.75" customHeight="1" thickBot="1">
      <c r="A316" s="1195"/>
      <c r="B316" s="1197"/>
      <c r="C316" s="1197"/>
      <c r="D316" s="1192" t="s">
        <v>649</v>
      </c>
      <c r="E316" s="1212"/>
      <c r="F316" s="189"/>
      <c r="G316" s="213"/>
      <c r="H316" s="213"/>
      <c r="I316" s="213"/>
      <c r="J316" s="213"/>
      <c r="K316" s="213"/>
      <c r="L316" s="213"/>
      <c r="M316" s="213"/>
      <c r="N316" s="213"/>
      <c r="O316" s="213"/>
      <c r="P316" s="213"/>
      <c r="Q316" s="213"/>
      <c r="R316" s="213"/>
      <c r="S316" s="213"/>
      <c r="T316" s="213"/>
    </row>
    <row r="317" spans="1:20" s="209" customFormat="1" ht="36.75" customHeight="1" thickBot="1">
      <c r="A317" s="1187" t="s">
        <v>2401</v>
      </c>
      <c r="B317" s="1189" t="s">
        <v>2402</v>
      </c>
      <c r="C317" s="1189" t="s">
        <v>2059</v>
      </c>
      <c r="D317" s="202" t="s">
        <v>2403</v>
      </c>
      <c r="E317" s="238" t="s">
        <v>2404</v>
      </c>
      <c r="F317" s="1224"/>
      <c r="G317" s="217">
        <v>3</v>
      </c>
      <c r="H317" s="218">
        <v>3</v>
      </c>
      <c r="I317" s="218">
        <v>2</v>
      </c>
      <c r="J317" s="218">
        <v>1</v>
      </c>
      <c r="K317" s="218" t="s">
        <v>28</v>
      </c>
      <c r="L317" s="218" t="s">
        <v>28</v>
      </c>
      <c r="M317" s="218" t="s">
        <v>28</v>
      </c>
      <c r="N317" s="218" t="s">
        <v>28</v>
      </c>
      <c r="O317" s="218" t="s">
        <v>28</v>
      </c>
      <c r="P317" s="218" t="s">
        <v>28</v>
      </c>
      <c r="Q317" s="218" t="s">
        <v>28</v>
      </c>
      <c r="R317" s="218">
        <v>2</v>
      </c>
      <c r="S317" s="218">
        <v>2</v>
      </c>
      <c r="T317" s="218">
        <v>2</v>
      </c>
    </row>
    <row r="318" spans="1:20" s="209" customFormat="1" ht="36.75" customHeight="1" thickBot="1">
      <c r="A318" s="1194"/>
      <c r="B318" s="1196"/>
      <c r="C318" s="1196"/>
      <c r="D318" s="202" t="s">
        <v>2405</v>
      </c>
      <c r="E318" s="238" t="s">
        <v>2406</v>
      </c>
      <c r="F318" s="1225"/>
      <c r="G318" s="219">
        <v>3</v>
      </c>
      <c r="H318" s="220">
        <v>3</v>
      </c>
      <c r="I318" s="220">
        <v>2</v>
      </c>
      <c r="J318" s="220">
        <v>1</v>
      </c>
      <c r="K318" s="220">
        <v>1</v>
      </c>
      <c r="L318" s="220" t="s">
        <v>28</v>
      </c>
      <c r="M318" s="220" t="s">
        <v>28</v>
      </c>
      <c r="N318" s="220" t="s">
        <v>28</v>
      </c>
      <c r="O318" s="220" t="s">
        <v>28</v>
      </c>
      <c r="P318" s="220" t="s">
        <v>28</v>
      </c>
      <c r="Q318" s="220" t="s">
        <v>28</v>
      </c>
      <c r="R318" s="220">
        <v>2</v>
      </c>
      <c r="S318" s="220">
        <v>3</v>
      </c>
      <c r="T318" s="220">
        <v>2</v>
      </c>
    </row>
    <row r="319" spans="1:20" s="209" customFormat="1" ht="36.75" customHeight="1" thickBot="1">
      <c r="A319" s="1194"/>
      <c r="B319" s="1196"/>
      <c r="C319" s="1196"/>
      <c r="D319" s="202" t="s">
        <v>2407</v>
      </c>
      <c r="E319" s="238" t="s">
        <v>2408</v>
      </c>
      <c r="F319" s="1225"/>
      <c r="G319" s="219">
        <v>3</v>
      </c>
      <c r="H319" s="220">
        <v>2</v>
      </c>
      <c r="I319" s="220">
        <v>3</v>
      </c>
      <c r="J319" s="220">
        <v>2</v>
      </c>
      <c r="K319" s="220">
        <v>1</v>
      </c>
      <c r="L319" s="220">
        <v>1</v>
      </c>
      <c r="M319" s="220" t="s">
        <v>28</v>
      </c>
      <c r="N319" s="220" t="s">
        <v>28</v>
      </c>
      <c r="O319" s="220" t="s">
        <v>28</v>
      </c>
      <c r="P319" s="220" t="s">
        <v>28</v>
      </c>
      <c r="Q319" s="220" t="s">
        <v>28</v>
      </c>
      <c r="R319" s="220">
        <v>2</v>
      </c>
      <c r="S319" s="220">
        <v>3</v>
      </c>
      <c r="T319" s="220">
        <v>2</v>
      </c>
    </row>
    <row r="320" spans="1:20" s="209" customFormat="1" ht="36.75" customHeight="1" thickBot="1">
      <c r="A320" s="1194"/>
      <c r="B320" s="1196"/>
      <c r="C320" s="1196"/>
      <c r="D320" s="202" t="s">
        <v>2409</v>
      </c>
      <c r="E320" s="238" t="s">
        <v>2410</v>
      </c>
      <c r="F320" s="1225"/>
      <c r="G320" s="219">
        <v>3</v>
      </c>
      <c r="H320" s="220">
        <v>2</v>
      </c>
      <c r="I320" s="220">
        <v>2</v>
      </c>
      <c r="J320" s="220">
        <v>2</v>
      </c>
      <c r="K320" s="220">
        <v>1</v>
      </c>
      <c r="L320" s="220" t="s">
        <v>28</v>
      </c>
      <c r="M320" s="220" t="s">
        <v>28</v>
      </c>
      <c r="N320" s="220" t="s">
        <v>28</v>
      </c>
      <c r="O320" s="220" t="s">
        <v>28</v>
      </c>
      <c r="P320" s="220" t="s">
        <v>28</v>
      </c>
      <c r="Q320" s="220" t="s">
        <v>28</v>
      </c>
      <c r="R320" s="220">
        <v>2</v>
      </c>
      <c r="S320" s="220">
        <v>3</v>
      </c>
      <c r="T320" s="220">
        <v>2</v>
      </c>
    </row>
    <row r="321" spans="1:20" s="209" customFormat="1" ht="36.75" customHeight="1" thickBot="1">
      <c r="A321" s="1194"/>
      <c r="B321" s="1196"/>
      <c r="C321" s="1196"/>
      <c r="D321" s="202" t="s">
        <v>2411</v>
      </c>
      <c r="E321" s="239" t="s">
        <v>2412</v>
      </c>
      <c r="F321" s="1225"/>
      <c r="G321" s="240">
        <v>3</v>
      </c>
      <c r="H321" s="220">
        <v>2</v>
      </c>
      <c r="I321" s="220">
        <v>2</v>
      </c>
      <c r="J321" s="220">
        <v>1</v>
      </c>
      <c r="K321" s="220" t="s">
        <v>28</v>
      </c>
      <c r="L321" s="220" t="s">
        <v>28</v>
      </c>
      <c r="M321" s="220" t="s">
        <v>28</v>
      </c>
      <c r="N321" s="220" t="s">
        <v>28</v>
      </c>
      <c r="O321" s="220" t="s">
        <v>28</v>
      </c>
      <c r="P321" s="220" t="s">
        <v>28</v>
      </c>
      <c r="Q321" s="220" t="s">
        <v>28</v>
      </c>
      <c r="R321" s="220">
        <v>2</v>
      </c>
      <c r="S321" s="220">
        <v>2</v>
      </c>
      <c r="T321" s="220">
        <v>2</v>
      </c>
    </row>
    <row r="322" spans="1:20" s="209" customFormat="1" ht="36.75" customHeight="1" thickBot="1">
      <c r="A322" s="1195"/>
      <c r="B322" s="1197"/>
      <c r="C322" s="1197"/>
      <c r="D322" s="1192" t="s">
        <v>2401</v>
      </c>
      <c r="E322" s="1212"/>
      <c r="F322" s="1226"/>
      <c r="G322" s="189"/>
      <c r="H322" s="213"/>
      <c r="I322" s="213"/>
      <c r="J322" s="213"/>
      <c r="K322" s="213"/>
      <c r="L322" s="213"/>
      <c r="M322" s="213"/>
      <c r="N322" s="213"/>
      <c r="O322" s="213"/>
      <c r="P322" s="213"/>
      <c r="Q322" s="213"/>
      <c r="R322" s="213"/>
      <c r="S322" s="213"/>
      <c r="T322" s="213"/>
    </row>
    <row r="323" spans="1:20" s="209" customFormat="1" ht="36.75" customHeight="1" thickBot="1">
      <c r="A323" s="1187" t="s">
        <v>2413</v>
      </c>
      <c r="B323" s="1189" t="s">
        <v>2414</v>
      </c>
      <c r="C323" s="1189" t="s">
        <v>2415</v>
      </c>
      <c r="D323" s="202" t="s">
        <v>2416</v>
      </c>
      <c r="E323" s="227" t="s">
        <v>2417</v>
      </c>
      <c r="F323" s="1221"/>
      <c r="G323" s="219">
        <v>3</v>
      </c>
      <c r="H323" s="218">
        <v>3</v>
      </c>
      <c r="I323" s="218">
        <v>3</v>
      </c>
      <c r="J323" s="218" t="s">
        <v>28</v>
      </c>
      <c r="K323" s="218">
        <v>2</v>
      </c>
      <c r="L323" s="218" t="s">
        <v>28</v>
      </c>
      <c r="M323" s="218" t="s">
        <v>28</v>
      </c>
      <c r="N323" s="218" t="s">
        <v>28</v>
      </c>
      <c r="O323" s="218" t="s">
        <v>28</v>
      </c>
      <c r="P323" s="218" t="s">
        <v>28</v>
      </c>
      <c r="Q323" s="218" t="s">
        <v>28</v>
      </c>
      <c r="R323" s="218">
        <v>2</v>
      </c>
      <c r="S323" s="218">
        <v>3</v>
      </c>
      <c r="T323" s="218">
        <v>3</v>
      </c>
    </row>
    <row r="324" spans="1:20" s="209" customFormat="1" ht="36.75" customHeight="1" thickBot="1">
      <c r="A324" s="1194"/>
      <c r="B324" s="1196"/>
      <c r="C324" s="1196"/>
      <c r="D324" s="202" t="s">
        <v>2418</v>
      </c>
      <c r="E324" s="227" t="s">
        <v>2419</v>
      </c>
      <c r="F324" s="1222"/>
      <c r="G324" s="217">
        <v>3</v>
      </c>
      <c r="H324" s="218">
        <v>3</v>
      </c>
      <c r="I324" s="218">
        <v>3</v>
      </c>
      <c r="J324" s="218" t="s">
        <v>28</v>
      </c>
      <c r="K324" s="218">
        <v>2</v>
      </c>
      <c r="L324" s="218" t="s">
        <v>28</v>
      </c>
      <c r="M324" s="218" t="s">
        <v>28</v>
      </c>
      <c r="N324" s="218" t="s">
        <v>28</v>
      </c>
      <c r="O324" s="218" t="s">
        <v>28</v>
      </c>
      <c r="P324" s="218" t="s">
        <v>28</v>
      </c>
      <c r="Q324" s="218" t="s">
        <v>28</v>
      </c>
      <c r="R324" s="218">
        <v>2</v>
      </c>
      <c r="S324" s="218">
        <v>3</v>
      </c>
      <c r="T324" s="218">
        <v>3</v>
      </c>
    </row>
    <row r="325" spans="1:20" s="209" customFormat="1" ht="36.75" customHeight="1" thickBot="1">
      <c r="A325" s="1194"/>
      <c r="B325" s="1196"/>
      <c r="C325" s="1196"/>
      <c r="D325" s="202" t="s">
        <v>2420</v>
      </c>
      <c r="E325" s="227" t="s">
        <v>2421</v>
      </c>
      <c r="F325" s="1222"/>
      <c r="G325" s="219">
        <v>3</v>
      </c>
      <c r="H325" s="220">
        <v>3</v>
      </c>
      <c r="I325" s="220">
        <v>3</v>
      </c>
      <c r="J325" s="220" t="s">
        <v>28</v>
      </c>
      <c r="K325" s="220">
        <v>2</v>
      </c>
      <c r="L325" s="220" t="s">
        <v>28</v>
      </c>
      <c r="M325" s="220" t="s">
        <v>28</v>
      </c>
      <c r="N325" s="220" t="s">
        <v>28</v>
      </c>
      <c r="O325" s="220" t="s">
        <v>28</v>
      </c>
      <c r="P325" s="220" t="s">
        <v>28</v>
      </c>
      <c r="Q325" s="220" t="s">
        <v>28</v>
      </c>
      <c r="R325" s="220">
        <v>2</v>
      </c>
      <c r="S325" s="220">
        <v>3</v>
      </c>
      <c r="T325" s="220">
        <v>3</v>
      </c>
    </row>
    <row r="326" spans="1:20" s="209" customFormat="1" ht="36.75" customHeight="1" thickBot="1">
      <c r="A326" s="1194"/>
      <c r="B326" s="1196"/>
      <c r="C326" s="1196"/>
      <c r="D326" s="202" t="s">
        <v>2422</v>
      </c>
      <c r="E326" s="227" t="s">
        <v>2423</v>
      </c>
      <c r="F326" s="1222"/>
      <c r="G326" s="219">
        <v>3</v>
      </c>
      <c r="H326" s="220">
        <v>3</v>
      </c>
      <c r="I326" s="220">
        <v>3</v>
      </c>
      <c r="J326" s="220" t="s">
        <v>28</v>
      </c>
      <c r="K326" s="220">
        <v>2</v>
      </c>
      <c r="L326" s="220" t="s">
        <v>28</v>
      </c>
      <c r="M326" s="220" t="s">
        <v>28</v>
      </c>
      <c r="N326" s="220" t="s">
        <v>28</v>
      </c>
      <c r="O326" s="220" t="s">
        <v>28</v>
      </c>
      <c r="P326" s="220" t="s">
        <v>28</v>
      </c>
      <c r="Q326" s="220" t="s">
        <v>28</v>
      </c>
      <c r="R326" s="220">
        <v>2</v>
      </c>
      <c r="S326" s="220">
        <v>3</v>
      </c>
      <c r="T326" s="220">
        <v>3</v>
      </c>
    </row>
    <row r="327" spans="1:20" s="209" customFormat="1" ht="46.5" customHeight="1" thickBot="1">
      <c r="A327" s="1194"/>
      <c r="B327" s="1196"/>
      <c r="C327" s="1196"/>
      <c r="D327" s="202" t="s">
        <v>2424</v>
      </c>
      <c r="E327" s="227" t="s">
        <v>2425</v>
      </c>
      <c r="F327" s="1222"/>
      <c r="G327" s="219">
        <v>3</v>
      </c>
      <c r="H327" s="220">
        <v>3</v>
      </c>
      <c r="I327" s="220">
        <v>3</v>
      </c>
      <c r="J327" s="220" t="s">
        <v>28</v>
      </c>
      <c r="K327" s="220">
        <v>2</v>
      </c>
      <c r="L327" s="220" t="s">
        <v>28</v>
      </c>
      <c r="M327" s="220" t="s">
        <v>28</v>
      </c>
      <c r="N327" s="220" t="s">
        <v>28</v>
      </c>
      <c r="O327" s="220" t="s">
        <v>28</v>
      </c>
      <c r="P327" s="220" t="s">
        <v>28</v>
      </c>
      <c r="Q327" s="220" t="s">
        <v>28</v>
      </c>
      <c r="R327" s="220">
        <v>2</v>
      </c>
      <c r="S327" s="220">
        <v>3</v>
      </c>
      <c r="T327" s="220">
        <v>3</v>
      </c>
    </row>
    <row r="328" spans="1:20" s="209" customFormat="1" ht="36.75" customHeight="1" thickBot="1">
      <c r="A328" s="1195"/>
      <c r="B328" s="1197"/>
      <c r="C328" s="1197"/>
      <c r="D328" s="1192" t="s">
        <v>2413</v>
      </c>
      <c r="E328" s="1212"/>
      <c r="F328" s="1223"/>
      <c r="G328" s="219">
        <v>3</v>
      </c>
      <c r="H328" s="220">
        <v>3</v>
      </c>
      <c r="I328" s="220">
        <v>3</v>
      </c>
      <c r="J328" s="220" t="s">
        <v>28</v>
      </c>
      <c r="K328" s="220">
        <v>2</v>
      </c>
      <c r="L328" s="220" t="s">
        <v>28</v>
      </c>
      <c r="M328" s="220" t="s">
        <v>28</v>
      </c>
      <c r="N328" s="220" t="s">
        <v>28</v>
      </c>
      <c r="O328" s="220" t="s">
        <v>28</v>
      </c>
      <c r="P328" s="220" t="s">
        <v>28</v>
      </c>
      <c r="Q328" s="220" t="s">
        <v>28</v>
      </c>
      <c r="R328" s="220">
        <v>2</v>
      </c>
      <c r="S328" s="220">
        <v>3</v>
      </c>
      <c r="T328" s="220">
        <v>3</v>
      </c>
    </row>
    <row r="329" spans="1:20" s="209" customFormat="1" ht="36.75" customHeight="1" thickBot="1">
      <c r="A329" s="1187" t="s">
        <v>2426</v>
      </c>
      <c r="B329" s="1189" t="s">
        <v>2427</v>
      </c>
      <c r="C329" s="1189" t="s">
        <v>2428</v>
      </c>
      <c r="D329" s="202" t="s">
        <v>2429</v>
      </c>
      <c r="E329" s="241" t="s">
        <v>2430</v>
      </c>
      <c r="F329" s="1224"/>
      <c r="G329" s="228">
        <v>3</v>
      </c>
      <c r="H329" s="230" t="s">
        <v>28</v>
      </c>
      <c r="I329" s="230" t="s">
        <v>28</v>
      </c>
      <c r="J329" s="230">
        <v>3</v>
      </c>
      <c r="K329" s="230" t="s">
        <v>28</v>
      </c>
      <c r="L329" s="230">
        <v>2</v>
      </c>
      <c r="M329" s="242"/>
      <c r="N329" s="230" t="s">
        <v>28</v>
      </c>
      <c r="O329" s="230">
        <v>2</v>
      </c>
      <c r="P329" s="230" t="s">
        <v>28</v>
      </c>
      <c r="Q329" s="230">
        <v>3</v>
      </c>
      <c r="R329" s="230" t="s">
        <v>28</v>
      </c>
      <c r="S329" s="230">
        <v>1</v>
      </c>
      <c r="T329" s="230" t="s">
        <v>28</v>
      </c>
    </row>
    <row r="330" spans="1:20" s="209" customFormat="1" ht="36.75" customHeight="1" thickBot="1">
      <c r="A330" s="1194"/>
      <c r="B330" s="1196"/>
      <c r="C330" s="1196"/>
      <c r="D330" s="202" t="s">
        <v>2431</v>
      </c>
      <c r="E330" s="241" t="s">
        <v>2432</v>
      </c>
      <c r="F330" s="1225"/>
      <c r="G330" s="233" t="s">
        <v>28</v>
      </c>
      <c r="H330" s="235" t="s">
        <v>28</v>
      </c>
      <c r="I330" s="235" t="s">
        <v>28</v>
      </c>
      <c r="J330" s="235">
        <v>1</v>
      </c>
      <c r="K330" s="235" t="s">
        <v>28</v>
      </c>
      <c r="L330" s="235" t="s">
        <v>28</v>
      </c>
      <c r="M330" s="243"/>
      <c r="N330" s="235">
        <v>3</v>
      </c>
      <c r="O330" s="235">
        <v>2</v>
      </c>
      <c r="P330" s="235" t="s">
        <v>28</v>
      </c>
      <c r="Q330" s="235">
        <v>2</v>
      </c>
      <c r="R330" s="235" t="s">
        <v>28</v>
      </c>
      <c r="S330" s="235" t="s">
        <v>28</v>
      </c>
      <c r="T330" s="235" t="s">
        <v>28</v>
      </c>
    </row>
    <row r="331" spans="1:20" s="209" customFormat="1" ht="36.75" customHeight="1" thickBot="1">
      <c r="A331" s="1194"/>
      <c r="B331" s="1196"/>
      <c r="C331" s="1196"/>
      <c r="D331" s="202" t="s">
        <v>2433</v>
      </c>
      <c r="E331" s="241" t="s">
        <v>2434</v>
      </c>
      <c r="F331" s="1225"/>
      <c r="G331" s="233">
        <v>3</v>
      </c>
      <c r="H331" s="235" t="s">
        <v>28</v>
      </c>
      <c r="I331" s="235" t="s">
        <v>28</v>
      </c>
      <c r="J331" s="235" t="s">
        <v>28</v>
      </c>
      <c r="K331" s="235" t="s">
        <v>28</v>
      </c>
      <c r="L331" s="235">
        <v>2</v>
      </c>
      <c r="M331" s="243"/>
      <c r="N331" s="235">
        <v>1</v>
      </c>
      <c r="O331" s="235" t="s">
        <v>28</v>
      </c>
      <c r="P331" s="235" t="s">
        <v>28</v>
      </c>
      <c r="Q331" s="235">
        <v>2</v>
      </c>
      <c r="R331" s="235" t="s">
        <v>28</v>
      </c>
      <c r="S331" s="235" t="s">
        <v>28</v>
      </c>
      <c r="T331" s="235" t="s">
        <v>28</v>
      </c>
    </row>
    <row r="332" spans="1:20" s="209" customFormat="1" ht="36.75" customHeight="1" thickBot="1">
      <c r="A332" s="1194"/>
      <c r="B332" s="1196"/>
      <c r="C332" s="1196"/>
      <c r="D332" s="202" t="s">
        <v>2435</v>
      </c>
      <c r="E332" s="241" t="s">
        <v>2436</v>
      </c>
      <c r="F332" s="1225"/>
      <c r="G332" s="233">
        <v>3</v>
      </c>
      <c r="H332" s="235" t="s">
        <v>28</v>
      </c>
      <c r="I332" s="235" t="s">
        <v>28</v>
      </c>
      <c r="J332" s="235" t="s">
        <v>28</v>
      </c>
      <c r="K332" s="235" t="s">
        <v>28</v>
      </c>
      <c r="L332" s="235">
        <v>2</v>
      </c>
      <c r="M332" s="243"/>
      <c r="N332" s="235" t="s">
        <v>28</v>
      </c>
      <c r="O332" s="235">
        <v>3</v>
      </c>
      <c r="P332" s="235" t="s">
        <v>28</v>
      </c>
      <c r="Q332" s="235">
        <v>1</v>
      </c>
      <c r="R332" s="235" t="s">
        <v>28</v>
      </c>
      <c r="S332" s="235">
        <v>2</v>
      </c>
      <c r="T332" s="235" t="s">
        <v>28</v>
      </c>
    </row>
    <row r="333" spans="1:20" s="209" customFormat="1" ht="36.75" customHeight="1" thickBot="1">
      <c r="A333" s="1194"/>
      <c r="B333" s="1196"/>
      <c r="C333" s="1196"/>
      <c r="D333" s="202" t="s">
        <v>2437</v>
      </c>
      <c r="E333" s="241" t="s">
        <v>2438</v>
      </c>
      <c r="F333" s="1225"/>
      <c r="G333" s="233">
        <v>3</v>
      </c>
      <c r="H333" s="235" t="s">
        <v>28</v>
      </c>
      <c r="I333" s="235" t="s">
        <v>28</v>
      </c>
      <c r="J333" s="235" t="s">
        <v>28</v>
      </c>
      <c r="K333" s="235" t="s">
        <v>28</v>
      </c>
      <c r="L333" s="235">
        <v>3</v>
      </c>
      <c r="M333" s="243"/>
      <c r="N333" s="235">
        <v>1</v>
      </c>
      <c r="O333" s="235">
        <v>3</v>
      </c>
      <c r="P333" s="235" t="s">
        <v>28</v>
      </c>
      <c r="Q333" s="235">
        <v>1</v>
      </c>
      <c r="R333" s="244" t="s">
        <v>28</v>
      </c>
      <c r="S333" s="235" t="s">
        <v>28</v>
      </c>
      <c r="T333" s="235" t="s">
        <v>28</v>
      </c>
    </row>
    <row r="334" spans="1:20" s="209" customFormat="1" ht="36.75" customHeight="1" thickBot="1">
      <c r="A334" s="1195"/>
      <c r="B334" s="1197"/>
      <c r="C334" s="1197"/>
      <c r="D334" s="1227" t="s">
        <v>2426</v>
      </c>
      <c r="E334" s="1228"/>
      <c r="F334" s="1226"/>
      <c r="G334" s="213"/>
      <c r="H334" s="213"/>
      <c r="I334" s="213"/>
      <c r="J334" s="213"/>
      <c r="K334" s="213"/>
      <c r="L334" s="213"/>
      <c r="M334" s="213"/>
      <c r="N334" s="213"/>
      <c r="O334" s="213"/>
      <c r="P334" s="213"/>
      <c r="Q334" s="213"/>
      <c r="R334" s="213"/>
      <c r="S334" s="213"/>
      <c r="T334" s="213"/>
    </row>
    <row r="335" spans="1:20" s="181" customFormat="1" ht="36.75" customHeight="1" thickBot="1">
      <c r="A335" s="1186" t="s">
        <v>651</v>
      </c>
      <c r="B335" s="1188" t="s">
        <v>2439</v>
      </c>
      <c r="C335" s="1190" t="s">
        <v>1894</v>
      </c>
      <c r="D335" s="245" t="s">
        <v>654</v>
      </c>
      <c r="E335" s="179" t="s">
        <v>2440</v>
      </c>
      <c r="F335" s="1220" t="s">
        <v>107</v>
      </c>
      <c r="G335" s="210">
        <v>1</v>
      </c>
      <c r="H335" s="210">
        <v>1</v>
      </c>
      <c r="I335" s="210" t="s">
        <v>28</v>
      </c>
      <c r="J335" s="210">
        <v>2</v>
      </c>
      <c r="K335" s="210">
        <v>3</v>
      </c>
      <c r="L335" s="210" t="s">
        <v>28</v>
      </c>
      <c r="M335" s="210" t="s">
        <v>28</v>
      </c>
      <c r="N335" s="210" t="s">
        <v>28</v>
      </c>
      <c r="O335" s="210" t="s">
        <v>28</v>
      </c>
      <c r="P335" s="210" t="s">
        <v>28</v>
      </c>
      <c r="Q335" s="210">
        <v>2</v>
      </c>
      <c r="R335" s="210">
        <v>1</v>
      </c>
      <c r="S335" s="210">
        <v>2</v>
      </c>
      <c r="T335" s="210" t="s">
        <v>28</v>
      </c>
    </row>
    <row r="336" spans="1:20" s="181" customFormat="1" ht="36.75" customHeight="1" thickBot="1">
      <c r="A336" s="1186"/>
      <c r="B336" s="1188"/>
      <c r="C336" s="1190"/>
      <c r="D336" s="245" t="s">
        <v>656</v>
      </c>
      <c r="E336" s="179" t="s">
        <v>2441</v>
      </c>
      <c r="F336" s="1220"/>
      <c r="G336" s="211">
        <v>1</v>
      </c>
      <c r="H336" s="211">
        <v>1</v>
      </c>
      <c r="I336" s="211" t="s">
        <v>28</v>
      </c>
      <c r="J336" s="211">
        <v>2</v>
      </c>
      <c r="K336" s="211">
        <v>3</v>
      </c>
      <c r="L336" s="211" t="s">
        <v>28</v>
      </c>
      <c r="M336" s="211" t="s">
        <v>28</v>
      </c>
      <c r="N336" s="211" t="s">
        <v>28</v>
      </c>
      <c r="O336" s="211" t="s">
        <v>28</v>
      </c>
      <c r="P336" s="211" t="s">
        <v>28</v>
      </c>
      <c r="Q336" s="211">
        <v>2</v>
      </c>
      <c r="R336" s="211">
        <v>1</v>
      </c>
      <c r="S336" s="211">
        <v>2</v>
      </c>
      <c r="T336" s="211" t="s">
        <v>28</v>
      </c>
    </row>
    <row r="337" spans="1:20" s="181" customFormat="1" ht="36.75" customHeight="1" thickBot="1">
      <c r="A337" s="1186"/>
      <c r="B337" s="1188"/>
      <c r="C337" s="1190"/>
      <c r="D337" s="245" t="s">
        <v>658</v>
      </c>
      <c r="E337" s="179" t="s">
        <v>2442</v>
      </c>
      <c r="F337" s="1220"/>
      <c r="G337" s="211">
        <v>1</v>
      </c>
      <c r="H337" s="211">
        <v>1</v>
      </c>
      <c r="I337" s="211" t="s">
        <v>28</v>
      </c>
      <c r="J337" s="211">
        <v>2</v>
      </c>
      <c r="K337" s="211">
        <v>3</v>
      </c>
      <c r="L337" s="211" t="s">
        <v>28</v>
      </c>
      <c r="M337" s="211" t="s">
        <v>28</v>
      </c>
      <c r="N337" s="211" t="s">
        <v>28</v>
      </c>
      <c r="O337" s="211" t="s">
        <v>28</v>
      </c>
      <c r="P337" s="211" t="s">
        <v>28</v>
      </c>
      <c r="Q337" s="211">
        <v>2</v>
      </c>
      <c r="R337" s="211">
        <v>1</v>
      </c>
      <c r="S337" s="211">
        <v>2</v>
      </c>
      <c r="T337" s="211" t="s">
        <v>28</v>
      </c>
    </row>
    <row r="338" spans="1:20" s="181" customFormat="1" ht="36.75" customHeight="1" thickBot="1">
      <c r="A338" s="1186"/>
      <c r="B338" s="1188"/>
      <c r="C338" s="1190"/>
      <c r="D338" s="245" t="s">
        <v>660</v>
      </c>
      <c r="E338" s="179" t="s">
        <v>2443</v>
      </c>
      <c r="F338" s="1220"/>
      <c r="G338" s="211">
        <v>1</v>
      </c>
      <c r="H338" s="211">
        <v>1</v>
      </c>
      <c r="I338" s="211" t="s">
        <v>28</v>
      </c>
      <c r="J338" s="211">
        <v>2</v>
      </c>
      <c r="K338" s="211">
        <v>3</v>
      </c>
      <c r="L338" s="211" t="s">
        <v>28</v>
      </c>
      <c r="M338" s="211" t="s">
        <v>28</v>
      </c>
      <c r="N338" s="211" t="s">
        <v>28</v>
      </c>
      <c r="O338" s="211" t="s">
        <v>28</v>
      </c>
      <c r="P338" s="211" t="s">
        <v>28</v>
      </c>
      <c r="Q338" s="211">
        <v>2</v>
      </c>
      <c r="R338" s="211">
        <v>1</v>
      </c>
      <c r="S338" s="211">
        <v>2</v>
      </c>
      <c r="T338" s="211" t="s">
        <v>28</v>
      </c>
    </row>
    <row r="339" spans="1:20" s="209" customFormat="1" ht="36.75" customHeight="1" thickBot="1">
      <c r="A339" s="1186"/>
      <c r="B339" s="1188"/>
      <c r="C339" s="1190"/>
      <c r="D339" s="1192" t="s">
        <v>651</v>
      </c>
      <c r="E339" s="1212"/>
      <c r="F339" s="1220"/>
      <c r="G339" s="213">
        <v>1</v>
      </c>
      <c r="H339" s="213">
        <v>1</v>
      </c>
      <c r="I339" s="213" t="s">
        <v>28</v>
      </c>
      <c r="J339" s="213">
        <v>2</v>
      </c>
      <c r="K339" s="213">
        <v>3</v>
      </c>
      <c r="L339" s="213" t="s">
        <v>28</v>
      </c>
      <c r="M339" s="213" t="s">
        <v>28</v>
      </c>
      <c r="N339" s="213" t="s">
        <v>28</v>
      </c>
      <c r="O339" s="213" t="s">
        <v>28</v>
      </c>
      <c r="P339" s="213" t="s">
        <v>28</v>
      </c>
      <c r="Q339" s="213">
        <v>2</v>
      </c>
      <c r="R339" s="213">
        <v>1</v>
      </c>
      <c r="S339" s="213">
        <v>2</v>
      </c>
      <c r="T339" s="213" t="s">
        <v>28</v>
      </c>
    </row>
    <row r="340" spans="1:20" s="181" customFormat="1" ht="36.75" customHeight="1" thickBot="1">
      <c r="A340" s="1187" t="s">
        <v>664</v>
      </c>
      <c r="B340" s="1189" t="s">
        <v>2444</v>
      </c>
      <c r="C340" s="1191" t="s">
        <v>2445</v>
      </c>
      <c r="D340" s="190" t="s">
        <v>667</v>
      </c>
      <c r="E340" s="179" t="s">
        <v>2446</v>
      </c>
      <c r="F340" s="1193" t="s">
        <v>107</v>
      </c>
      <c r="G340" s="210">
        <v>1</v>
      </c>
      <c r="H340" s="210">
        <v>1</v>
      </c>
      <c r="I340" s="210" t="s">
        <v>28</v>
      </c>
      <c r="J340" s="210">
        <v>2</v>
      </c>
      <c r="K340" s="210">
        <v>3</v>
      </c>
      <c r="L340" s="210" t="s">
        <v>28</v>
      </c>
      <c r="M340" s="210" t="s">
        <v>28</v>
      </c>
      <c r="N340" s="210" t="s">
        <v>28</v>
      </c>
      <c r="O340" s="210" t="s">
        <v>28</v>
      </c>
      <c r="P340" s="210" t="s">
        <v>28</v>
      </c>
      <c r="Q340" s="210">
        <v>2</v>
      </c>
      <c r="R340" s="210">
        <v>1</v>
      </c>
      <c r="S340" s="210">
        <v>2</v>
      </c>
      <c r="T340" s="210" t="s">
        <v>28</v>
      </c>
    </row>
    <row r="341" spans="1:20" s="181" customFormat="1" ht="36.75" customHeight="1" thickBot="1">
      <c r="A341" s="1194"/>
      <c r="B341" s="1196"/>
      <c r="C341" s="1198"/>
      <c r="D341" s="190" t="s">
        <v>669</v>
      </c>
      <c r="E341" s="179" t="s">
        <v>2447</v>
      </c>
      <c r="F341" s="1208"/>
      <c r="G341" s="210">
        <v>1</v>
      </c>
      <c r="H341" s="210">
        <v>1</v>
      </c>
      <c r="I341" s="210" t="s">
        <v>28</v>
      </c>
      <c r="J341" s="210">
        <v>2</v>
      </c>
      <c r="K341" s="210">
        <v>3</v>
      </c>
      <c r="L341" s="210" t="s">
        <v>28</v>
      </c>
      <c r="M341" s="210" t="s">
        <v>28</v>
      </c>
      <c r="N341" s="210" t="s">
        <v>28</v>
      </c>
      <c r="O341" s="210" t="s">
        <v>28</v>
      </c>
      <c r="P341" s="210" t="s">
        <v>28</v>
      </c>
      <c r="Q341" s="210">
        <v>2</v>
      </c>
      <c r="R341" s="210">
        <v>1</v>
      </c>
      <c r="S341" s="210">
        <v>2</v>
      </c>
      <c r="T341" s="210" t="s">
        <v>28</v>
      </c>
    </row>
    <row r="342" spans="1:20" s="181" customFormat="1" ht="36.75" customHeight="1" thickBot="1">
      <c r="A342" s="1194"/>
      <c r="B342" s="1196"/>
      <c r="C342" s="1198"/>
      <c r="D342" s="190" t="s">
        <v>671</v>
      </c>
      <c r="E342" s="179" t="s">
        <v>2448</v>
      </c>
      <c r="F342" s="1208"/>
      <c r="G342" s="211">
        <v>1</v>
      </c>
      <c r="H342" s="211">
        <v>1</v>
      </c>
      <c r="I342" s="211" t="s">
        <v>28</v>
      </c>
      <c r="J342" s="211">
        <v>2</v>
      </c>
      <c r="K342" s="211">
        <v>3</v>
      </c>
      <c r="L342" s="211" t="s">
        <v>28</v>
      </c>
      <c r="M342" s="211" t="s">
        <v>28</v>
      </c>
      <c r="N342" s="211" t="s">
        <v>28</v>
      </c>
      <c r="O342" s="211" t="s">
        <v>28</v>
      </c>
      <c r="P342" s="211" t="s">
        <v>28</v>
      </c>
      <c r="Q342" s="211">
        <v>2</v>
      </c>
      <c r="R342" s="211">
        <v>1</v>
      </c>
      <c r="S342" s="211">
        <v>2</v>
      </c>
      <c r="T342" s="211" t="s">
        <v>28</v>
      </c>
    </row>
    <row r="343" spans="1:20" s="181" customFormat="1" ht="36.75" customHeight="1" thickBot="1">
      <c r="A343" s="1194"/>
      <c r="B343" s="1196"/>
      <c r="C343" s="1198"/>
      <c r="D343" s="190" t="s">
        <v>673</v>
      </c>
      <c r="E343" s="179" t="s">
        <v>2449</v>
      </c>
      <c r="F343" s="1208"/>
      <c r="G343" s="211">
        <v>1</v>
      </c>
      <c r="H343" s="211">
        <v>1</v>
      </c>
      <c r="I343" s="211" t="s">
        <v>28</v>
      </c>
      <c r="J343" s="211">
        <v>2</v>
      </c>
      <c r="K343" s="211">
        <v>3</v>
      </c>
      <c r="L343" s="211" t="s">
        <v>28</v>
      </c>
      <c r="M343" s="211" t="s">
        <v>28</v>
      </c>
      <c r="N343" s="211" t="s">
        <v>28</v>
      </c>
      <c r="O343" s="211" t="s">
        <v>28</v>
      </c>
      <c r="P343" s="211" t="s">
        <v>28</v>
      </c>
      <c r="Q343" s="211">
        <v>2</v>
      </c>
      <c r="R343" s="211">
        <v>1</v>
      </c>
      <c r="S343" s="211">
        <v>2</v>
      </c>
      <c r="T343" s="211" t="s">
        <v>28</v>
      </c>
    </row>
    <row r="344" spans="1:20" s="209" customFormat="1" ht="36.75" customHeight="1" thickBot="1">
      <c r="A344" s="1195"/>
      <c r="B344" s="1197"/>
      <c r="C344" s="1199"/>
      <c r="D344" s="1192" t="s">
        <v>664</v>
      </c>
      <c r="E344" s="1212"/>
      <c r="F344" s="1209"/>
      <c r="G344" s="213">
        <v>1</v>
      </c>
      <c r="H344" s="213">
        <v>1</v>
      </c>
      <c r="I344" s="213" t="s">
        <v>28</v>
      </c>
      <c r="J344" s="213">
        <v>2</v>
      </c>
      <c r="K344" s="213">
        <v>3</v>
      </c>
      <c r="L344" s="213" t="s">
        <v>28</v>
      </c>
      <c r="M344" s="213" t="s">
        <v>28</v>
      </c>
      <c r="N344" s="213" t="s">
        <v>28</v>
      </c>
      <c r="O344" s="213" t="s">
        <v>28</v>
      </c>
      <c r="P344" s="213" t="s">
        <v>28</v>
      </c>
      <c r="Q344" s="213">
        <v>2</v>
      </c>
      <c r="R344" s="213">
        <v>1</v>
      </c>
      <c r="S344" s="213">
        <v>2</v>
      </c>
      <c r="T344" s="213" t="s">
        <v>28</v>
      </c>
    </row>
    <row r="345" spans="1:20" s="181" customFormat="1" ht="36.75" customHeight="1" thickBot="1">
      <c r="A345" s="1187" t="s">
        <v>677</v>
      </c>
      <c r="B345" s="1189" t="s">
        <v>1197</v>
      </c>
      <c r="C345" s="1191" t="s">
        <v>2018</v>
      </c>
      <c r="D345" s="190" t="s">
        <v>680</v>
      </c>
      <c r="E345" s="179" t="s">
        <v>2450</v>
      </c>
      <c r="F345" s="1193" t="s">
        <v>107</v>
      </c>
      <c r="G345" s="210">
        <v>3</v>
      </c>
      <c r="H345" s="210">
        <v>2</v>
      </c>
      <c r="I345" s="210">
        <v>2</v>
      </c>
      <c r="J345" s="210">
        <v>3</v>
      </c>
      <c r="K345" s="210">
        <v>3</v>
      </c>
      <c r="L345" s="210">
        <v>1</v>
      </c>
      <c r="M345" s="210" t="s">
        <v>28</v>
      </c>
      <c r="N345" s="210" t="s">
        <v>28</v>
      </c>
      <c r="O345" s="210" t="s">
        <v>28</v>
      </c>
      <c r="P345" s="210" t="s">
        <v>28</v>
      </c>
      <c r="Q345" s="210" t="s">
        <v>28</v>
      </c>
      <c r="R345" s="210" t="s">
        <v>28</v>
      </c>
      <c r="S345" s="210">
        <v>3</v>
      </c>
      <c r="T345" s="210">
        <v>2</v>
      </c>
    </row>
    <row r="346" spans="1:20" s="181" customFormat="1" ht="36.75" customHeight="1" thickBot="1">
      <c r="A346" s="1194"/>
      <c r="B346" s="1196"/>
      <c r="C346" s="1198"/>
      <c r="D346" s="190" t="s">
        <v>682</v>
      </c>
      <c r="E346" s="179" t="s">
        <v>2451</v>
      </c>
      <c r="F346" s="1208"/>
      <c r="G346" s="211" t="s">
        <v>28</v>
      </c>
      <c r="H346" s="211">
        <v>2</v>
      </c>
      <c r="I346" s="211">
        <v>3</v>
      </c>
      <c r="J346" s="211" t="s">
        <v>28</v>
      </c>
      <c r="K346" s="211">
        <v>2</v>
      </c>
      <c r="L346" s="211" t="s">
        <v>28</v>
      </c>
      <c r="M346" s="211">
        <v>2</v>
      </c>
      <c r="N346" s="211" t="s">
        <v>28</v>
      </c>
      <c r="O346" s="211" t="s">
        <v>28</v>
      </c>
      <c r="P346" s="211" t="s">
        <v>28</v>
      </c>
      <c r="Q346" s="211" t="s">
        <v>28</v>
      </c>
      <c r="R346" s="211" t="s">
        <v>28</v>
      </c>
      <c r="S346" s="211">
        <v>3</v>
      </c>
      <c r="T346" s="211">
        <v>2</v>
      </c>
    </row>
    <row r="347" spans="1:20" s="181" customFormat="1" ht="36.75" customHeight="1" thickBot="1">
      <c r="A347" s="1194"/>
      <c r="B347" s="1196"/>
      <c r="C347" s="1198"/>
      <c r="D347" s="190" t="s">
        <v>684</v>
      </c>
      <c r="E347" s="179" t="s">
        <v>2452</v>
      </c>
      <c r="F347" s="1208"/>
      <c r="G347" s="211">
        <v>3</v>
      </c>
      <c r="H347" s="211">
        <v>2</v>
      </c>
      <c r="I347" s="211">
        <v>2</v>
      </c>
      <c r="J347" s="211">
        <v>2</v>
      </c>
      <c r="K347" s="211" t="s">
        <v>28</v>
      </c>
      <c r="L347" s="211" t="s">
        <v>28</v>
      </c>
      <c r="M347" s="211">
        <v>1</v>
      </c>
      <c r="N347" s="211" t="s">
        <v>28</v>
      </c>
      <c r="O347" s="211" t="s">
        <v>28</v>
      </c>
      <c r="P347" s="211" t="s">
        <v>28</v>
      </c>
      <c r="Q347" s="211" t="s">
        <v>28</v>
      </c>
      <c r="R347" s="211" t="s">
        <v>28</v>
      </c>
      <c r="S347" s="211">
        <v>2</v>
      </c>
      <c r="T347" s="211">
        <v>3</v>
      </c>
    </row>
    <row r="348" spans="1:20" s="181" customFormat="1" ht="36.75" customHeight="1" thickBot="1">
      <c r="A348" s="1194"/>
      <c r="B348" s="1196"/>
      <c r="C348" s="1198"/>
      <c r="D348" s="190" t="s">
        <v>686</v>
      </c>
      <c r="E348" s="179" t="s">
        <v>2453</v>
      </c>
      <c r="F348" s="1208"/>
      <c r="G348" s="211">
        <v>3</v>
      </c>
      <c r="H348" s="211">
        <v>2</v>
      </c>
      <c r="I348" s="211">
        <v>2</v>
      </c>
      <c r="J348" s="211" t="s">
        <v>28</v>
      </c>
      <c r="K348" s="211" t="s">
        <v>28</v>
      </c>
      <c r="L348" s="211">
        <v>1</v>
      </c>
      <c r="M348" s="211" t="s">
        <v>28</v>
      </c>
      <c r="N348" s="211" t="s">
        <v>28</v>
      </c>
      <c r="O348" s="211" t="s">
        <v>28</v>
      </c>
      <c r="P348" s="211" t="s">
        <v>28</v>
      </c>
      <c r="Q348" s="211">
        <v>2</v>
      </c>
      <c r="R348" s="211" t="s">
        <v>28</v>
      </c>
      <c r="S348" s="211">
        <v>2</v>
      </c>
      <c r="T348" s="211">
        <v>3</v>
      </c>
    </row>
    <row r="349" spans="1:20" s="181" customFormat="1" ht="36.75" customHeight="1" thickBot="1">
      <c r="A349" s="1194"/>
      <c r="B349" s="1196"/>
      <c r="C349" s="1198"/>
      <c r="D349" s="190" t="s">
        <v>688</v>
      </c>
      <c r="E349" s="179" t="s">
        <v>2454</v>
      </c>
      <c r="F349" s="1208"/>
      <c r="G349" s="211">
        <v>2</v>
      </c>
      <c r="H349" s="211">
        <v>3</v>
      </c>
      <c r="I349" s="211">
        <v>3</v>
      </c>
      <c r="J349" s="211">
        <v>2</v>
      </c>
      <c r="K349" s="211">
        <v>1</v>
      </c>
      <c r="L349" s="211">
        <v>3</v>
      </c>
      <c r="M349" s="211">
        <v>3</v>
      </c>
      <c r="N349" s="211">
        <v>1</v>
      </c>
      <c r="O349" s="211" t="s">
        <v>28</v>
      </c>
      <c r="P349" s="211">
        <v>1</v>
      </c>
      <c r="Q349" s="211">
        <v>2</v>
      </c>
      <c r="R349" s="211" t="s">
        <v>28</v>
      </c>
      <c r="S349" s="211">
        <v>2</v>
      </c>
      <c r="T349" s="211">
        <v>3</v>
      </c>
    </row>
    <row r="350" spans="1:20" s="209" customFormat="1" ht="36.75" customHeight="1" thickBot="1">
      <c r="A350" s="1195"/>
      <c r="B350" s="1197"/>
      <c r="C350" s="1198"/>
      <c r="D350" s="1192" t="s">
        <v>677</v>
      </c>
      <c r="E350" s="1212"/>
      <c r="F350" s="1209"/>
      <c r="G350" s="215">
        <f>AVERAGE(G345:G349)</f>
        <v>2.75</v>
      </c>
      <c r="H350" s="215">
        <f t="shared" ref="H350:T350" si="0">AVERAGE(H345:H349)</f>
        <v>2.2000000000000002</v>
      </c>
      <c r="I350" s="215">
        <f t="shared" si="0"/>
        <v>2.4</v>
      </c>
      <c r="J350" s="246">
        <f t="shared" si="0"/>
        <v>2.3333333333333335</v>
      </c>
      <c r="K350" s="215">
        <f t="shared" si="0"/>
        <v>2</v>
      </c>
      <c r="L350" s="247">
        <f t="shared" si="0"/>
        <v>1.6666666666666667</v>
      </c>
      <c r="M350" s="215">
        <f t="shared" si="0"/>
        <v>2</v>
      </c>
      <c r="N350" s="215">
        <f t="shared" si="0"/>
        <v>1</v>
      </c>
      <c r="O350" s="213" t="s">
        <v>28</v>
      </c>
      <c r="P350" s="215">
        <f t="shared" si="0"/>
        <v>1</v>
      </c>
      <c r="Q350" s="215">
        <f t="shared" si="0"/>
        <v>2</v>
      </c>
      <c r="R350" s="213" t="s">
        <v>28</v>
      </c>
      <c r="S350" s="215">
        <f t="shared" si="0"/>
        <v>2.4</v>
      </c>
      <c r="T350" s="215">
        <f t="shared" si="0"/>
        <v>2.6</v>
      </c>
    </row>
    <row r="351" spans="1:20" s="181" customFormat="1" ht="36.75" customHeight="1" thickBot="1">
      <c r="A351" s="1187" t="s">
        <v>716</v>
      </c>
      <c r="B351" s="1217" t="s">
        <v>2455</v>
      </c>
      <c r="C351" s="1190" t="s">
        <v>2456</v>
      </c>
      <c r="D351" s="190" t="s">
        <v>719</v>
      </c>
      <c r="E351" s="248" t="s">
        <v>2457</v>
      </c>
      <c r="F351" s="1220" t="s">
        <v>27</v>
      </c>
      <c r="G351" s="210">
        <v>3</v>
      </c>
      <c r="H351" s="210">
        <v>1</v>
      </c>
      <c r="I351" s="210">
        <v>2</v>
      </c>
      <c r="J351" s="210">
        <v>2</v>
      </c>
      <c r="K351" s="210" t="s">
        <v>28</v>
      </c>
      <c r="L351" s="210" t="s">
        <v>28</v>
      </c>
      <c r="M351" s="210" t="s">
        <v>28</v>
      </c>
      <c r="N351" s="210" t="s">
        <v>28</v>
      </c>
      <c r="O351" s="210" t="s">
        <v>28</v>
      </c>
      <c r="P351" s="210" t="s">
        <v>28</v>
      </c>
      <c r="Q351" s="210" t="s">
        <v>28</v>
      </c>
      <c r="R351" s="210" t="s">
        <v>28</v>
      </c>
      <c r="S351" s="210">
        <v>2</v>
      </c>
      <c r="T351" s="210">
        <v>1</v>
      </c>
    </row>
    <row r="352" spans="1:20" s="181" customFormat="1" ht="36.75" customHeight="1" thickBot="1">
      <c r="A352" s="1194"/>
      <c r="B352" s="1218"/>
      <c r="C352" s="1190"/>
      <c r="D352" s="190" t="s">
        <v>721</v>
      </c>
      <c r="E352" s="248" t="s">
        <v>2458</v>
      </c>
      <c r="F352" s="1220"/>
      <c r="G352" s="211">
        <v>3</v>
      </c>
      <c r="H352" s="211">
        <v>1</v>
      </c>
      <c r="I352" s="211">
        <v>2</v>
      </c>
      <c r="J352" s="211">
        <v>2</v>
      </c>
      <c r="K352" s="211" t="s">
        <v>28</v>
      </c>
      <c r="L352" s="211" t="s">
        <v>28</v>
      </c>
      <c r="M352" s="211" t="s">
        <v>28</v>
      </c>
      <c r="N352" s="211" t="s">
        <v>28</v>
      </c>
      <c r="O352" s="211" t="s">
        <v>28</v>
      </c>
      <c r="P352" s="211" t="s">
        <v>28</v>
      </c>
      <c r="Q352" s="211" t="s">
        <v>28</v>
      </c>
      <c r="R352" s="211" t="s">
        <v>28</v>
      </c>
      <c r="S352" s="211">
        <v>2</v>
      </c>
      <c r="T352" s="211">
        <v>1</v>
      </c>
    </row>
    <row r="353" spans="1:20" s="181" customFormat="1" ht="36.75" customHeight="1" thickBot="1">
      <c r="A353" s="1194"/>
      <c r="B353" s="1218"/>
      <c r="C353" s="1190"/>
      <c r="D353" s="190" t="s">
        <v>723</v>
      </c>
      <c r="E353" s="248" t="s">
        <v>2459</v>
      </c>
      <c r="F353" s="1220"/>
      <c r="G353" s="211">
        <v>3</v>
      </c>
      <c r="H353" s="211">
        <v>1</v>
      </c>
      <c r="I353" s="211">
        <v>1</v>
      </c>
      <c r="J353" s="211">
        <v>2</v>
      </c>
      <c r="K353" s="211" t="s">
        <v>28</v>
      </c>
      <c r="L353" s="211" t="s">
        <v>28</v>
      </c>
      <c r="M353" s="211" t="s">
        <v>28</v>
      </c>
      <c r="N353" s="211" t="s">
        <v>28</v>
      </c>
      <c r="O353" s="211" t="s">
        <v>28</v>
      </c>
      <c r="P353" s="211" t="s">
        <v>28</v>
      </c>
      <c r="Q353" s="211" t="s">
        <v>28</v>
      </c>
      <c r="R353" s="211" t="s">
        <v>28</v>
      </c>
      <c r="S353" s="211">
        <v>1</v>
      </c>
      <c r="T353" s="211">
        <v>1</v>
      </c>
    </row>
    <row r="354" spans="1:20" s="181" customFormat="1" ht="36.75" customHeight="1" thickBot="1">
      <c r="A354" s="1194"/>
      <c r="B354" s="1218"/>
      <c r="C354" s="1190"/>
      <c r="D354" s="190" t="s">
        <v>725</v>
      </c>
      <c r="E354" s="248" t="s">
        <v>2460</v>
      </c>
      <c r="F354" s="1220"/>
      <c r="G354" s="211">
        <v>3</v>
      </c>
      <c r="H354" s="211">
        <v>1</v>
      </c>
      <c r="I354" s="211">
        <v>1</v>
      </c>
      <c r="J354" s="211">
        <v>2</v>
      </c>
      <c r="K354" s="211">
        <v>3</v>
      </c>
      <c r="L354" s="211" t="s">
        <v>28</v>
      </c>
      <c r="M354" s="211" t="s">
        <v>28</v>
      </c>
      <c r="N354" s="211" t="s">
        <v>28</v>
      </c>
      <c r="O354" s="211" t="s">
        <v>28</v>
      </c>
      <c r="P354" s="211" t="s">
        <v>28</v>
      </c>
      <c r="Q354" s="211" t="s">
        <v>28</v>
      </c>
      <c r="R354" s="211" t="s">
        <v>28</v>
      </c>
      <c r="S354" s="211">
        <v>1</v>
      </c>
      <c r="T354" s="211">
        <v>1</v>
      </c>
    </row>
    <row r="355" spans="1:20" s="181" customFormat="1" ht="36.75" customHeight="1" thickBot="1">
      <c r="A355" s="1194"/>
      <c r="B355" s="1218"/>
      <c r="C355" s="1190"/>
      <c r="D355" s="190" t="s">
        <v>727</v>
      </c>
      <c r="E355" s="248" t="s">
        <v>2461</v>
      </c>
      <c r="F355" s="1220"/>
      <c r="G355" s="211">
        <v>3</v>
      </c>
      <c r="H355" s="211">
        <v>1</v>
      </c>
      <c r="I355" s="211">
        <v>1</v>
      </c>
      <c r="J355" s="211">
        <v>2</v>
      </c>
      <c r="K355" s="211">
        <v>2</v>
      </c>
      <c r="L355" s="211" t="s">
        <v>28</v>
      </c>
      <c r="M355" s="211" t="s">
        <v>28</v>
      </c>
      <c r="N355" s="211" t="s">
        <v>28</v>
      </c>
      <c r="O355" s="211" t="s">
        <v>28</v>
      </c>
      <c r="P355" s="211" t="s">
        <v>28</v>
      </c>
      <c r="Q355" s="211" t="s">
        <v>28</v>
      </c>
      <c r="R355" s="211" t="s">
        <v>28</v>
      </c>
      <c r="S355" s="211">
        <v>1</v>
      </c>
      <c r="T355" s="211">
        <v>1</v>
      </c>
    </row>
    <row r="356" spans="1:20" s="209" customFormat="1" ht="36.75" customHeight="1" thickBot="1">
      <c r="A356" s="1195"/>
      <c r="B356" s="1219"/>
      <c r="C356" s="1190"/>
      <c r="D356" s="1192" t="s">
        <v>716</v>
      </c>
      <c r="E356" s="1212"/>
      <c r="F356" s="1220"/>
      <c r="G356" s="214">
        <f>AVERAGE(G351:G355)</f>
        <v>3</v>
      </c>
      <c r="H356" s="214">
        <f t="shared" ref="H356:T356" si="1">AVERAGE(H351:H355)</f>
        <v>1</v>
      </c>
      <c r="I356" s="214">
        <f t="shared" si="1"/>
        <v>1.4</v>
      </c>
      <c r="J356" s="214">
        <f t="shared" si="1"/>
        <v>2</v>
      </c>
      <c r="K356" s="214">
        <f t="shared" si="1"/>
        <v>2.5</v>
      </c>
      <c r="L356" s="213" t="s">
        <v>28</v>
      </c>
      <c r="M356" s="213" t="s">
        <v>28</v>
      </c>
      <c r="N356" s="213" t="s">
        <v>28</v>
      </c>
      <c r="O356" s="213" t="s">
        <v>28</v>
      </c>
      <c r="P356" s="213" t="s">
        <v>28</v>
      </c>
      <c r="Q356" s="213" t="s">
        <v>28</v>
      </c>
      <c r="R356" s="213" t="s">
        <v>28</v>
      </c>
      <c r="S356" s="214">
        <f t="shared" si="1"/>
        <v>1.4</v>
      </c>
      <c r="T356" s="214">
        <f t="shared" si="1"/>
        <v>1</v>
      </c>
    </row>
    <row r="357" spans="1:20" s="181" customFormat="1" ht="36.75" customHeight="1" thickBot="1">
      <c r="A357" s="1186" t="s">
        <v>729</v>
      </c>
      <c r="B357" s="1186" t="s">
        <v>2462</v>
      </c>
      <c r="C357" s="1190" t="s">
        <v>2463</v>
      </c>
      <c r="D357" s="190" t="s">
        <v>732</v>
      </c>
      <c r="E357" s="249" t="s">
        <v>2464</v>
      </c>
      <c r="F357" s="1221" t="s">
        <v>27</v>
      </c>
      <c r="G357" s="250">
        <v>3</v>
      </c>
      <c r="H357" s="210" t="s">
        <v>28</v>
      </c>
      <c r="I357" s="210">
        <v>2</v>
      </c>
      <c r="J357" s="210" t="s">
        <v>28</v>
      </c>
      <c r="K357" s="210" t="s">
        <v>28</v>
      </c>
      <c r="L357" s="210" t="s">
        <v>28</v>
      </c>
      <c r="M357" s="210" t="s">
        <v>28</v>
      </c>
      <c r="N357" s="210" t="s">
        <v>28</v>
      </c>
      <c r="O357" s="210" t="s">
        <v>28</v>
      </c>
      <c r="P357" s="210" t="s">
        <v>28</v>
      </c>
      <c r="Q357" s="210" t="s">
        <v>28</v>
      </c>
      <c r="R357" s="210" t="s">
        <v>28</v>
      </c>
      <c r="S357" s="210">
        <v>1</v>
      </c>
      <c r="T357" s="210">
        <v>1</v>
      </c>
    </row>
    <row r="358" spans="1:20" s="181" customFormat="1" ht="36.75" customHeight="1" thickBot="1">
      <c r="A358" s="1186"/>
      <c r="B358" s="1186"/>
      <c r="C358" s="1190"/>
      <c r="D358" s="190" t="s">
        <v>734</v>
      </c>
      <c r="E358" s="251" t="s">
        <v>2465</v>
      </c>
      <c r="F358" s="1222"/>
      <c r="G358" s="250">
        <v>3</v>
      </c>
      <c r="H358" s="210" t="s">
        <v>28</v>
      </c>
      <c r="I358" s="210">
        <v>2</v>
      </c>
      <c r="J358" s="210" t="s">
        <v>28</v>
      </c>
      <c r="K358" s="210" t="s">
        <v>28</v>
      </c>
      <c r="L358" s="210" t="s">
        <v>28</v>
      </c>
      <c r="M358" s="210" t="s">
        <v>28</v>
      </c>
      <c r="N358" s="210" t="s">
        <v>28</v>
      </c>
      <c r="O358" s="210" t="s">
        <v>28</v>
      </c>
      <c r="P358" s="210" t="s">
        <v>28</v>
      </c>
      <c r="Q358" s="210" t="s">
        <v>28</v>
      </c>
      <c r="R358" s="210" t="s">
        <v>28</v>
      </c>
      <c r="S358" s="210">
        <v>1</v>
      </c>
      <c r="T358" s="210">
        <v>1</v>
      </c>
    </row>
    <row r="359" spans="1:20" s="181" customFormat="1" ht="36.75" customHeight="1" thickBot="1">
      <c r="A359" s="1186"/>
      <c r="B359" s="1186"/>
      <c r="C359" s="1190"/>
      <c r="D359" s="190" t="s">
        <v>736</v>
      </c>
      <c r="E359" s="251" t="s">
        <v>2466</v>
      </c>
      <c r="F359" s="1222"/>
      <c r="G359" s="252">
        <v>3</v>
      </c>
      <c r="H359" s="211" t="s">
        <v>28</v>
      </c>
      <c r="I359" s="211">
        <v>2</v>
      </c>
      <c r="J359" s="211" t="s">
        <v>28</v>
      </c>
      <c r="K359" s="211" t="s">
        <v>28</v>
      </c>
      <c r="L359" s="211" t="s">
        <v>28</v>
      </c>
      <c r="M359" s="211" t="s">
        <v>28</v>
      </c>
      <c r="N359" s="211" t="s">
        <v>28</v>
      </c>
      <c r="O359" s="211" t="s">
        <v>28</v>
      </c>
      <c r="P359" s="211" t="s">
        <v>28</v>
      </c>
      <c r="Q359" s="211" t="s">
        <v>28</v>
      </c>
      <c r="R359" s="211" t="s">
        <v>28</v>
      </c>
      <c r="S359" s="211">
        <v>1</v>
      </c>
      <c r="T359" s="211">
        <v>1</v>
      </c>
    </row>
    <row r="360" spans="1:20" s="181" customFormat="1" ht="36.75" customHeight="1" thickBot="1">
      <c r="A360" s="1186"/>
      <c r="B360" s="1186"/>
      <c r="C360" s="1190"/>
      <c r="D360" s="190" t="s">
        <v>738</v>
      </c>
      <c r="E360" s="251" t="s">
        <v>2467</v>
      </c>
      <c r="F360" s="1222"/>
      <c r="G360" s="252">
        <v>3</v>
      </c>
      <c r="H360" s="211" t="s">
        <v>28</v>
      </c>
      <c r="I360" s="211">
        <v>2</v>
      </c>
      <c r="J360" s="211" t="s">
        <v>28</v>
      </c>
      <c r="K360" s="211">
        <v>2</v>
      </c>
      <c r="L360" s="211" t="s">
        <v>28</v>
      </c>
      <c r="M360" s="211" t="s">
        <v>28</v>
      </c>
      <c r="N360" s="211" t="s">
        <v>28</v>
      </c>
      <c r="O360" s="211" t="s">
        <v>28</v>
      </c>
      <c r="P360" s="211" t="s">
        <v>28</v>
      </c>
      <c r="Q360" s="211" t="s">
        <v>28</v>
      </c>
      <c r="R360" s="211" t="s">
        <v>28</v>
      </c>
      <c r="S360" s="211">
        <v>1</v>
      </c>
      <c r="T360" s="211">
        <v>1</v>
      </c>
    </row>
    <row r="361" spans="1:20" s="181" customFormat="1" ht="36.75" customHeight="1" thickBot="1">
      <c r="A361" s="1186"/>
      <c r="B361" s="1186"/>
      <c r="C361" s="1190"/>
      <c r="D361" s="190" t="s">
        <v>740</v>
      </c>
      <c r="E361" s="251" t="s">
        <v>2468</v>
      </c>
      <c r="F361" s="1222"/>
      <c r="G361" s="252">
        <v>3</v>
      </c>
      <c r="H361" s="211" t="s">
        <v>28</v>
      </c>
      <c r="I361" s="211">
        <v>2</v>
      </c>
      <c r="J361" s="211" t="s">
        <v>28</v>
      </c>
      <c r="K361" s="211">
        <v>2</v>
      </c>
      <c r="L361" s="211" t="s">
        <v>28</v>
      </c>
      <c r="M361" s="211" t="s">
        <v>28</v>
      </c>
      <c r="N361" s="211" t="s">
        <v>28</v>
      </c>
      <c r="O361" s="211" t="s">
        <v>28</v>
      </c>
      <c r="P361" s="211" t="s">
        <v>28</v>
      </c>
      <c r="Q361" s="211" t="s">
        <v>28</v>
      </c>
      <c r="R361" s="211" t="s">
        <v>28</v>
      </c>
      <c r="S361" s="211">
        <v>1</v>
      </c>
      <c r="T361" s="211">
        <v>1</v>
      </c>
    </row>
    <row r="362" spans="1:20" s="209" customFormat="1" ht="36.75" customHeight="1" thickBot="1">
      <c r="A362" s="1186"/>
      <c r="B362" s="1186"/>
      <c r="C362" s="1190"/>
      <c r="D362" s="1192" t="s">
        <v>729</v>
      </c>
      <c r="E362" s="1212"/>
      <c r="F362" s="1223"/>
      <c r="G362" s="253">
        <v>3</v>
      </c>
      <c r="H362" s="213" t="s">
        <v>28</v>
      </c>
      <c r="I362" s="213">
        <v>2</v>
      </c>
      <c r="J362" s="213" t="s">
        <v>28</v>
      </c>
      <c r="K362" s="213">
        <v>2</v>
      </c>
      <c r="L362" s="213" t="s">
        <v>28</v>
      </c>
      <c r="M362" s="213" t="s">
        <v>28</v>
      </c>
      <c r="N362" s="213" t="s">
        <v>28</v>
      </c>
      <c r="O362" s="213" t="s">
        <v>28</v>
      </c>
      <c r="P362" s="213" t="s">
        <v>28</v>
      </c>
      <c r="Q362" s="213" t="s">
        <v>28</v>
      </c>
      <c r="R362" s="213" t="s">
        <v>28</v>
      </c>
      <c r="S362" s="213">
        <v>1</v>
      </c>
      <c r="T362" s="189">
        <v>1</v>
      </c>
    </row>
    <row r="363" spans="1:20" s="181" customFormat="1" ht="36.75" customHeight="1" thickBot="1">
      <c r="A363" s="1186" t="s">
        <v>742</v>
      </c>
      <c r="B363" s="1186" t="s">
        <v>2469</v>
      </c>
      <c r="C363" s="1190" t="s">
        <v>2470</v>
      </c>
      <c r="D363" s="190" t="s">
        <v>745</v>
      </c>
      <c r="E363" s="249" t="s">
        <v>2471</v>
      </c>
      <c r="F363" s="1213" t="s">
        <v>27</v>
      </c>
      <c r="G363" s="210">
        <v>3</v>
      </c>
      <c r="H363" s="210">
        <v>1</v>
      </c>
      <c r="I363" s="210">
        <v>2</v>
      </c>
      <c r="J363" s="210">
        <v>1</v>
      </c>
      <c r="K363" s="210" t="s">
        <v>28</v>
      </c>
      <c r="L363" s="210" t="s">
        <v>28</v>
      </c>
      <c r="M363" s="210" t="s">
        <v>28</v>
      </c>
      <c r="N363" s="210" t="s">
        <v>28</v>
      </c>
      <c r="O363" s="210" t="s">
        <v>28</v>
      </c>
      <c r="P363" s="210" t="s">
        <v>28</v>
      </c>
      <c r="Q363" s="210" t="s">
        <v>28</v>
      </c>
      <c r="R363" s="210" t="s">
        <v>28</v>
      </c>
      <c r="S363" s="210">
        <v>2</v>
      </c>
      <c r="T363" s="210">
        <v>1</v>
      </c>
    </row>
    <row r="364" spans="1:20" s="181" customFormat="1" ht="36.75" customHeight="1" thickBot="1">
      <c r="A364" s="1186"/>
      <c r="B364" s="1186"/>
      <c r="C364" s="1190"/>
      <c r="D364" s="190" t="s">
        <v>747</v>
      </c>
      <c r="E364" s="251" t="s">
        <v>2472</v>
      </c>
      <c r="F364" s="1213"/>
      <c r="G364" s="211">
        <v>3</v>
      </c>
      <c r="H364" s="211">
        <v>1</v>
      </c>
      <c r="I364" s="211">
        <v>2</v>
      </c>
      <c r="J364" s="211">
        <v>2</v>
      </c>
      <c r="K364" s="211" t="s">
        <v>28</v>
      </c>
      <c r="L364" s="211" t="s">
        <v>28</v>
      </c>
      <c r="M364" s="211" t="s">
        <v>28</v>
      </c>
      <c r="N364" s="211" t="s">
        <v>28</v>
      </c>
      <c r="O364" s="211" t="s">
        <v>28</v>
      </c>
      <c r="P364" s="211" t="s">
        <v>28</v>
      </c>
      <c r="Q364" s="211" t="s">
        <v>28</v>
      </c>
      <c r="R364" s="211" t="s">
        <v>28</v>
      </c>
      <c r="S364" s="211">
        <v>2</v>
      </c>
      <c r="T364" s="211">
        <v>1</v>
      </c>
    </row>
    <row r="365" spans="1:20" s="181" customFormat="1" ht="36.75" customHeight="1" thickBot="1">
      <c r="A365" s="1186"/>
      <c r="B365" s="1186"/>
      <c r="C365" s="1190"/>
      <c r="D365" s="190" t="s">
        <v>749</v>
      </c>
      <c r="E365" s="251" t="s">
        <v>2473</v>
      </c>
      <c r="F365" s="1213"/>
      <c r="G365" s="211">
        <v>3</v>
      </c>
      <c r="H365" s="211">
        <v>1</v>
      </c>
      <c r="I365" s="211">
        <v>1</v>
      </c>
      <c r="J365" s="211">
        <v>1</v>
      </c>
      <c r="K365" s="211">
        <v>2</v>
      </c>
      <c r="L365" s="211" t="s">
        <v>28</v>
      </c>
      <c r="M365" s="211" t="s">
        <v>28</v>
      </c>
      <c r="N365" s="211" t="s">
        <v>28</v>
      </c>
      <c r="O365" s="211" t="s">
        <v>28</v>
      </c>
      <c r="P365" s="211" t="s">
        <v>28</v>
      </c>
      <c r="Q365" s="211" t="s">
        <v>28</v>
      </c>
      <c r="R365" s="211" t="s">
        <v>28</v>
      </c>
      <c r="S365" s="211">
        <v>2</v>
      </c>
      <c r="T365" s="211">
        <v>1</v>
      </c>
    </row>
    <row r="366" spans="1:20" s="181" customFormat="1" ht="36.75" customHeight="1" thickBot="1">
      <c r="A366" s="1186"/>
      <c r="B366" s="1186"/>
      <c r="C366" s="1190"/>
      <c r="D366" s="190" t="s">
        <v>751</v>
      </c>
      <c r="E366" s="251" t="s">
        <v>2474</v>
      </c>
      <c r="F366" s="1213"/>
      <c r="G366" s="211">
        <v>3</v>
      </c>
      <c r="H366" s="211">
        <v>1</v>
      </c>
      <c r="I366" s="211">
        <v>1</v>
      </c>
      <c r="J366" s="211">
        <v>1</v>
      </c>
      <c r="K366" s="211">
        <v>2</v>
      </c>
      <c r="L366" s="211" t="s">
        <v>28</v>
      </c>
      <c r="M366" s="211" t="s">
        <v>28</v>
      </c>
      <c r="N366" s="211" t="s">
        <v>28</v>
      </c>
      <c r="O366" s="211" t="s">
        <v>28</v>
      </c>
      <c r="P366" s="211" t="s">
        <v>28</v>
      </c>
      <c r="Q366" s="211" t="s">
        <v>28</v>
      </c>
      <c r="R366" s="211" t="s">
        <v>28</v>
      </c>
      <c r="S366" s="211">
        <v>2</v>
      </c>
      <c r="T366" s="211">
        <v>1</v>
      </c>
    </row>
    <row r="367" spans="1:20" s="181" customFormat="1" ht="36.75" customHeight="1" thickBot="1">
      <c r="A367" s="1186"/>
      <c r="B367" s="1186"/>
      <c r="C367" s="1190"/>
      <c r="D367" s="190" t="s">
        <v>753</v>
      </c>
      <c r="E367" s="251" t="s">
        <v>2475</v>
      </c>
      <c r="F367" s="1213"/>
      <c r="G367" s="211">
        <v>3</v>
      </c>
      <c r="H367" s="211">
        <v>1</v>
      </c>
      <c r="I367" s="211">
        <v>1</v>
      </c>
      <c r="J367" s="211">
        <v>2</v>
      </c>
      <c r="K367" s="211">
        <v>2</v>
      </c>
      <c r="L367" s="211" t="s">
        <v>28</v>
      </c>
      <c r="M367" s="211" t="s">
        <v>28</v>
      </c>
      <c r="N367" s="211" t="s">
        <v>28</v>
      </c>
      <c r="O367" s="211" t="s">
        <v>28</v>
      </c>
      <c r="P367" s="211" t="s">
        <v>28</v>
      </c>
      <c r="Q367" s="211" t="s">
        <v>28</v>
      </c>
      <c r="R367" s="211" t="s">
        <v>28</v>
      </c>
      <c r="S367" s="211">
        <v>2</v>
      </c>
      <c r="T367" s="211">
        <v>1</v>
      </c>
    </row>
    <row r="368" spans="1:20" s="209" customFormat="1" ht="36.75" customHeight="1" thickBot="1">
      <c r="A368" s="1186"/>
      <c r="B368" s="1186"/>
      <c r="C368" s="1190"/>
      <c r="D368" s="1192" t="s">
        <v>742</v>
      </c>
      <c r="E368" s="1212"/>
      <c r="F368" s="1213"/>
      <c r="G368" s="214">
        <v>3</v>
      </c>
      <c r="H368" s="189">
        <v>1</v>
      </c>
      <c r="I368" s="194">
        <v>1.4</v>
      </c>
      <c r="J368" s="194">
        <v>1.4</v>
      </c>
      <c r="K368" s="194">
        <v>2</v>
      </c>
      <c r="L368" s="213" t="s">
        <v>28</v>
      </c>
      <c r="M368" s="213" t="s">
        <v>28</v>
      </c>
      <c r="N368" s="213" t="s">
        <v>28</v>
      </c>
      <c r="O368" s="213" t="s">
        <v>28</v>
      </c>
      <c r="P368" s="213" t="s">
        <v>28</v>
      </c>
      <c r="Q368" s="213" t="s">
        <v>28</v>
      </c>
      <c r="R368" s="213" t="s">
        <v>28</v>
      </c>
      <c r="S368" s="189">
        <v>2</v>
      </c>
      <c r="T368" s="189">
        <v>1</v>
      </c>
    </row>
    <row r="369" spans="1:20" s="181" customFormat="1" ht="36.75" customHeight="1" thickBot="1">
      <c r="A369" s="1187" t="s">
        <v>755</v>
      </c>
      <c r="B369" s="1186" t="s">
        <v>2476</v>
      </c>
      <c r="C369" s="1190" t="s">
        <v>2477</v>
      </c>
      <c r="D369" s="190" t="s">
        <v>758</v>
      </c>
      <c r="E369" s="195" t="s">
        <v>2478</v>
      </c>
      <c r="F369" s="1214" t="s">
        <v>27</v>
      </c>
      <c r="G369" s="250">
        <v>3</v>
      </c>
      <c r="H369" s="210">
        <v>3</v>
      </c>
      <c r="I369" s="210">
        <v>3</v>
      </c>
      <c r="J369" s="210" t="s">
        <v>28</v>
      </c>
      <c r="K369" s="210">
        <v>3</v>
      </c>
      <c r="L369" s="210" t="s">
        <v>28</v>
      </c>
      <c r="M369" s="210" t="s">
        <v>28</v>
      </c>
      <c r="N369" s="210" t="s">
        <v>28</v>
      </c>
      <c r="O369" s="210" t="s">
        <v>28</v>
      </c>
      <c r="P369" s="210" t="s">
        <v>28</v>
      </c>
      <c r="Q369" s="210" t="s">
        <v>28</v>
      </c>
      <c r="R369" s="210"/>
      <c r="S369" s="210">
        <v>3</v>
      </c>
      <c r="T369" s="210">
        <v>3</v>
      </c>
    </row>
    <row r="370" spans="1:20" s="181" customFormat="1" ht="36.75" customHeight="1" thickBot="1">
      <c r="A370" s="1194"/>
      <c r="B370" s="1186"/>
      <c r="C370" s="1190"/>
      <c r="D370" s="190" t="s">
        <v>760</v>
      </c>
      <c r="E370" s="195" t="s">
        <v>2479</v>
      </c>
      <c r="F370" s="1215"/>
      <c r="G370" s="250">
        <v>3</v>
      </c>
      <c r="H370" s="210">
        <v>3</v>
      </c>
      <c r="I370" s="210">
        <v>3</v>
      </c>
      <c r="J370" s="210" t="s">
        <v>28</v>
      </c>
      <c r="K370" s="210">
        <v>3</v>
      </c>
      <c r="L370" s="210" t="s">
        <v>28</v>
      </c>
      <c r="M370" s="210" t="s">
        <v>28</v>
      </c>
      <c r="N370" s="210" t="s">
        <v>28</v>
      </c>
      <c r="O370" s="210" t="s">
        <v>28</v>
      </c>
      <c r="P370" s="210" t="s">
        <v>28</v>
      </c>
      <c r="Q370" s="210" t="s">
        <v>28</v>
      </c>
      <c r="R370" s="210"/>
      <c r="S370" s="210">
        <v>3</v>
      </c>
      <c r="T370" s="210">
        <v>3</v>
      </c>
    </row>
    <row r="371" spans="1:20" s="181" customFormat="1" ht="36.75" customHeight="1" thickBot="1">
      <c r="A371" s="1194"/>
      <c r="B371" s="1186"/>
      <c r="C371" s="1190"/>
      <c r="D371" s="190" t="s">
        <v>762</v>
      </c>
      <c r="E371" s="179" t="s">
        <v>2480</v>
      </c>
      <c r="F371" s="1215"/>
      <c r="G371" s="252">
        <v>3</v>
      </c>
      <c r="H371" s="211">
        <v>3</v>
      </c>
      <c r="I371" s="211">
        <v>3</v>
      </c>
      <c r="J371" s="211" t="s">
        <v>28</v>
      </c>
      <c r="K371" s="211">
        <v>3</v>
      </c>
      <c r="L371" s="211" t="s">
        <v>28</v>
      </c>
      <c r="M371" s="211" t="s">
        <v>28</v>
      </c>
      <c r="N371" s="211" t="s">
        <v>28</v>
      </c>
      <c r="O371" s="211" t="s">
        <v>28</v>
      </c>
      <c r="P371" s="211" t="s">
        <v>28</v>
      </c>
      <c r="Q371" s="211" t="s">
        <v>28</v>
      </c>
      <c r="R371" s="211"/>
      <c r="S371" s="211">
        <v>3</v>
      </c>
      <c r="T371" s="211">
        <v>3</v>
      </c>
    </row>
    <row r="372" spans="1:20" s="181" customFormat="1" ht="36.75" customHeight="1" thickBot="1">
      <c r="A372" s="1194"/>
      <c r="B372" s="1186"/>
      <c r="C372" s="1190"/>
      <c r="D372" s="190" t="s">
        <v>764</v>
      </c>
      <c r="E372" s="179" t="s">
        <v>2481</v>
      </c>
      <c r="F372" s="1215"/>
      <c r="G372" s="252">
        <v>3</v>
      </c>
      <c r="H372" s="211">
        <v>3</v>
      </c>
      <c r="I372" s="211">
        <v>3</v>
      </c>
      <c r="J372" s="211" t="s">
        <v>28</v>
      </c>
      <c r="K372" s="211">
        <v>3</v>
      </c>
      <c r="L372" s="211" t="s">
        <v>28</v>
      </c>
      <c r="M372" s="211" t="s">
        <v>28</v>
      </c>
      <c r="N372" s="211" t="s">
        <v>28</v>
      </c>
      <c r="O372" s="211" t="s">
        <v>28</v>
      </c>
      <c r="P372" s="211" t="s">
        <v>28</v>
      </c>
      <c r="Q372" s="211" t="s">
        <v>28</v>
      </c>
      <c r="R372" s="211"/>
      <c r="S372" s="211">
        <v>3</v>
      </c>
      <c r="T372" s="211">
        <v>3</v>
      </c>
    </row>
    <row r="373" spans="1:20" s="181" customFormat="1" ht="36.75" customHeight="1" thickBot="1">
      <c r="A373" s="1194"/>
      <c r="B373" s="1186"/>
      <c r="C373" s="1190"/>
      <c r="D373" s="190" t="s">
        <v>766</v>
      </c>
      <c r="E373" s="179" t="s">
        <v>2482</v>
      </c>
      <c r="F373" s="1215"/>
      <c r="G373" s="252">
        <v>3</v>
      </c>
      <c r="H373" s="211">
        <v>3</v>
      </c>
      <c r="I373" s="211">
        <v>3</v>
      </c>
      <c r="J373" s="211" t="s">
        <v>28</v>
      </c>
      <c r="K373" s="211">
        <v>3</v>
      </c>
      <c r="L373" s="211" t="s">
        <v>28</v>
      </c>
      <c r="M373" s="211" t="s">
        <v>28</v>
      </c>
      <c r="N373" s="211" t="s">
        <v>28</v>
      </c>
      <c r="O373" s="211" t="s">
        <v>28</v>
      </c>
      <c r="P373" s="211" t="s">
        <v>28</v>
      </c>
      <c r="Q373" s="211" t="s">
        <v>28</v>
      </c>
      <c r="R373" s="211"/>
      <c r="S373" s="211">
        <v>3</v>
      </c>
      <c r="T373" s="211">
        <v>3</v>
      </c>
    </row>
    <row r="374" spans="1:20" s="209" customFormat="1" ht="36.75" customHeight="1" thickBot="1">
      <c r="A374" s="1195"/>
      <c r="B374" s="1186"/>
      <c r="C374" s="1190"/>
      <c r="D374" s="1192" t="s">
        <v>755</v>
      </c>
      <c r="E374" s="1212"/>
      <c r="F374" s="1216"/>
      <c r="G374" s="253">
        <v>3</v>
      </c>
      <c r="H374" s="213">
        <v>3</v>
      </c>
      <c r="I374" s="213">
        <v>3</v>
      </c>
      <c r="J374" s="213" t="s">
        <v>28</v>
      </c>
      <c r="K374" s="213">
        <v>3</v>
      </c>
      <c r="L374" s="213" t="s">
        <v>28</v>
      </c>
      <c r="M374" s="213" t="s">
        <v>28</v>
      </c>
      <c r="N374" s="213" t="s">
        <v>28</v>
      </c>
      <c r="O374" s="213" t="s">
        <v>28</v>
      </c>
      <c r="P374" s="213" t="s">
        <v>28</v>
      </c>
      <c r="Q374" s="213" t="s">
        <v>28</v>
      </c>
      <c r="R374" s="213"/>
      <c r="S374" s="213">
        <v>3</v>
      </c>
      <c r="T374" s="213">
        <v>3</v>
      </c>
    </row>
    <row r="375" spans="1:20" s="181" customFormat="1" ht="36.75" customHeight="1" thickBot="1">
      <c r="A375" s="1187" t="s">
        <v>768</v>
      </c>
      <c r="B375" s="1186" t="s">
        <v>2483</v>
      </c>
      <c r="C375" s="1190" t="s">
        <v>2484</v>
      </c>
      <c r="D375" s="190" t="s">
        <v>771</v>
      </c>
      <c r="E375" s="179" t="s">
        <v>2485</v>
      </c>
      <c r="F375" s="1193" t="s">
        <v>27</v>
      </c>
      <c r="G375" s="250">
        <v>3</v>
      </c>
      <c r="H375" s="210">
        <v>1</v>
      </c>
      <c r="I375" s="210" t="s">
        <v>28</v>
      </c>
      <c r="J375" s="210">
        <v>2</v>
      </c>
      <c r="K375" s="210">
        <v>2</v>
      </c>
      <c r="L375" s="213" t="s">
        <v>28</v>
      </c>
      <c r="M375" s="210" t="s">
        <v>28</v>
      </c>
      <c r="N375" s="210" t="s">
        <v>28</v>
      </c>
      <c r="O375" s="210" t="s">
        <v>28</v>
      </c>
      <c r="P375" s="210" t="s">
        <v>28</v>
      </c>
      <c r="Q375" s="210" t="s">
        <v>28</v>
      </c>
      <c r="R375" s="210" t="s">
        <v>28</v>
      </c>
      <c r="S375" s="210">
        <v>1</v>
      </c>
      <c r="T375" s="210">
        <v>1</v>
      </c>
    </row>
    <row r="376" spans="1:20" s="181" customFormat="1" ht="36.75" customHeight="1" thickBot="1">
      <c r="A376" s="1194"/>
      <c r="B376" s="1186"/>
      <c r="C376" s="1190"/>
      <c r="D376" s="190" t="s">
        <v>773</v>
      </c>
      <c r="E376" s="179" t="s">
        <v>2486</v>
      </c>
      <c r="F376" s="1208"/>
      <c r="G376" s="252">
        <v>3</v>
      </c>
      <c r="H376" s="211">
        <v>1</v>
      </c>
      <c r="I376" s="211" t="s">
        <v>28</v>
      </c>
      <c r="J376" s="211">
        <v>2</v>
      </c>
      <c r="K376" s="211">
        <v>2</v>
      </c>
      <c r="L376" s="213" t="s">
        <v>28</v>
      </c>
      <c r="M376" s="211" t="s">
        <v>28</v>
      </c>
      <c r="N376" s="211" t="s">
        <v>28</v>
      </c>
      <c r="O376" s="211" t="s">
        <v>28</v>
      </c>
      <c r="P376" s="211" t="s">
        <v>28</v>
      </c>
      <c r="Q376" s="211" t="s">
        <v>28</v>
      </c>
      <c r="R376" s="211" t="s">
        <v>28</v>
      </c>
      <c r="S376" s="211">
        <v>1</v>
      </c>
      <c r="T376" s="211">
        <v>1</v>
      </c>
    </row>
    <row r="377" spans="1:20" s="181" customFormat="1" ht="36.75" customHeight="1" thickBot="1">
      <c r="A377" s="1194"/>
      <c r="B377" s="1186"/>
      <c r="C377" s="1190"/>
      <c r="D377" s="190" t="s">
        <v>775</v>
      </c>
      <c r="E377" s="179" t="s">
        <v>2487</v>
      </c>
      <c r="F377" s="1208"/>
      <c r="G377" s="252">
        <v>3</v>
      </c>
      <c r="H377" s="211">
        <v>1</v>
      </c>
      <c r="I377" s="211" t="s">
        <v>28</v>
      </c>
      <c r="J377" s="211">
        <v>2</v>
      </c>
      <c r="K377" s="211">
        <v>2</v>
      </c>
      <c r="L377" s="213" t="s">
        <v>28</v>
      </c>
      <c r="M377" s="211" t="s">
        <v>28</v>
      </c>
      <c r="N377" s="211" t="s">
        <v>28</v>
      </c>
      <c r="O377" s="211" t="s">
        <v>28</v>
      </c>
      <c r="P377" s="211" t="s">
        <v>28</v>
      </c>
      <c r="Q377" s="211" t="s">
        <v>28</v>
      </c>
      <c r="R377" s="211" t="s">
        <v>28</v>
      </c>
      <c r="S377" s="211">
        <v>1</v>
      </c>
      <c r="T377" s="211">
        <v>1</v>
      </c>
    </row>
    <row r="378" spans="1:20" s="181" customFormat="1" ht="36.75" customHeight="1" thickBot="1">
      <c r="A378" s="1194"/>
      <c r="B378" s="1186"/>
      <c r="C378" s="1190"/>
      <c r="D378" s="190" t="s">
        <v>777</v>
      </c>
      <c r="E378" s="179" t="s">
        <v>2488</v>
      </c>
      <c r="F378" s="1208"/>
      <c r="G378" s="252">
        <v>3</v>
      </c>
      <c r="H378" s="211">
        <v>1</v>
      </c>
      <c r="I378" s="211" t="s">
        <v>28</v>
      </c>
      <c r="J378" s="211">
        <v>2</v>
      </c>
      <c r="K378" s="211">
        <v>2</v>
      </c>
      <c r="L378" s="213" t="s">
        <v>28</v>
      </c>
      <c r="M378" s="211" t="s">
        <v>28</v>
      </c>
      <c r="N378" s="211" t="s">
        <v>28</v>
      </c>
      <c r="O378" s="211" t="s">
        <v>28</v>
      </c>
      <c r="P378" s="211" t="s">
        <v>28</v>
      </c>
      <c r="Q378" s="211" t="s">
        <v>28</v>
      </c>
      <c r="R378" s="211" t="s">
        <v>28</v>
      </c>
      <c r="S378" s="211">
        <v>1</v>
      </c>
      <c r="T378" s="211">
        <v>1</v>
      </c>
    </row>
    <row r="379" spans="1:20" s="181" customFormat="1" ht="36.75" customHeight="1" thickBot="1">
      <c r="A379" s="1194"/>
      <c r="B379" s="1186"/>
      <c r="C379" s="1190"/>
      <c r="D379" s="190" t="s">
        <v>779</v>
      </c>
      <c r="E379" s="179" t="s">
        <v>2489</v>
      </c>
      <c r="F379" s="1208"/>
      <c r="G379" s="252">
        <v>3</v>
      </c>
      <c r="H379" s="211">
        <v>1</v>
      </c>
      <c r="I379" s="211" t="s">
        <v>28</v>
      </c>
      <c r="J379" s="211">
        <v>2</v>
      </c>
      <c r="K379" s="211">
        <v>2</v>
      </c>
      <c r="L379" s="213" t="s">
        <v>28</v>
      </c>
      <c r="M379" s="211" t="s">
        <v>28</v>
      </c>
      <c r="N379" s="211" t="s">
        <v>28</v>
      </c>
      <c r="O379" s="211" t="s">
        <v>28</v>
      </c>
      <c r="P379" s="211" t="s">
        <v>28</v>
      </c>
      <c r="Q379" s="211" t="s">
        <v>28</v>
      </c>
      <c r="R379" s="211" t="s">
        <v>28</v>
      </c>
      <c r="S379" s="211">
        <v>1</v>
      </c>
      <c r="T379" s="211">
        <v>1</v>
      </c>
    </row>
    <row r="380" spans="1:20" s="209" customFormat="1" ht="36.75" customHeight="1" thickBot="1">
      <c r="A380" s="1195"/>
      <c r="B380" s="1186"/>
      <c r="C380" s="1190"/>
      <c r="D380" s="1192" t="s">
        <v>768</v>
      </c>
      <c r="E380" s="1212"/>
      <c r="F380" s="1209"/>
      <c r="G380" s="253">
        <v>3</v>
      </c>
      <c r="H380" s="213">
        <v>1</v>
      </c>
      <c r="I380" s="213" t="s">
        <v>28</v>
      </c>
      <c r="J380" s="213">
        <v>2</v>
      </c>
      <c r="K380" s="213">
        <v>2</v>
      </c>
      <c r="L380" s="213" t="s">
        <v>28</v>
      </c>
      <c r="M380" s="213" t="s">
        <v>28</v>
      </c>
      <c r="N380" s="213" t="s">
        <v>28</v>
      </c>
      <c r="O380" s="213" t="s">
        <v>28</v>
      </c>
      <c r="P380" s="213" t="s">
        <v>28</v>
      </c>
      <c r="Q380" s="213" t="s">
        <v>28</v>
      </c>
      <c r="R380" s="213" t="s">
        <v>28</v>
      </c>
      <c r="S380" s="213">
        <v>1</v>
      </c>
      <c r="T380" s="213">
        <v>1</v>
      </c>
    </row>
    <row r="381" spans="1:20" s="181" customFormat="1" ht="36.75" customHeight="1" thickBot="1">
      <c r="A381" s="176" t="s">
        <v>784</v>
      </c>
      <c r="B381" s="176" t="s">
        <v>2490</v>
      </c>
      <c r="C381" s="177" t="s">
        <v>2491</v>
      </c>
      <c r="D381" s="190" t="s">
        <v>2492</v>
      </c>
      <c r="E381" s="179" t="s">
        <v>2493</v>
      </c>
      <c r="F381" s="196" t="s">
        <v>27</v>
      </c>
      <c r="G381" s="202">
        <v>3</v>
      </c>
      <c r="H381" s="202">
        <v>2</v>
      </c>
      <c r="I381" s="180">
        <v>3</v>
      </c>
      <c r="J381" s="213" t="s">
        <v>28</v>
      </c>
      <c r="K381" s="213" t="s">
        <v>28</v>
      </c>
      <c r="L381" s="180">
        <v>1</v>
      </c>
      <c r="M381" s="202">
        <v>3</v>
      </c>
      <c r="N381" s="213" t="s">
        <v>28</v>
      </c>
      <c r="O381" s="213" t="s">
        <v>28</v>
      </c>
      <c r="P381" s="213" t="s">
        <v>28</v>
      </c>
      <c r="Q381" s="213" t="s">
        <v>28</v>
      </c>
      <c r="R381" s="202">
        <v>2</v>
      </c>
      <c r="S381" s="180">
        <v>3</v>
      </c>
      <c r="T381" s="180">
        <v>2</v>
      </c>
    </row>
    <row r="382" spans="1:20" s="181" customFormat="1" ht="36.75" customHeight="1" thickBot="1">
      <c r="A382" s="182"/>
      <c r="B382" s="182"/>
      <c r="C382" s="183"/>
      <c r="D382" s="190" t="s">
        <v>2494</v>
      </c>
      <c r="E382" s="179" t="s">
        <v>2495</v>
      </c>
      <c r="F382" s="197"/>
      <c r="G382" s="202">
        <v>2</v>
      </c>
      <c r="H382" s="202">
        <v>3</v>
      </c>
      <c r="I382" s="180">
        <v>2</v>
      </c>
      <c r="J382" s="202">
        <v>2</v>
      </c>
      <c r="K382" s="180">
        <v>3</v>
      </c>
      <c r="L382" s="180">
        <v>2</v>
      </c>
      <c r="M382" s="202">
        <v>3</v>
      </c>
      <c r="N382" s="213" t="s">
        <v>28</v>
      </c>
      <c r="O382" s="213" t="s">
        <v>28</v>
      </c>
      <c r="P382" s="213" t="s">
        <v>28</v>
      </c>
      <c r="Q382" s="213" t="s">
        <v>28</v>
      </c>
      <c r="R382" s="202">
        <v>2</v>
      </c>
      <c r="S382" s="180">
        <v>3</v>
      </c>
      <c r="T382" s="180">
        <v>2</v>
      </c>
    </row>
    <row r="383" spans="1:20" s="181" customFormat="1" ht="36.75" customHeight="1" thickBot="1">
      <c r="A383" s="182"/>
      <c r="B383" s="182"/>
      <c r="C383" s="183"/>
      <c r="D383" s="190" t="s">
        <v>2496</v>
      </c>
      <c r="E383" s="179" t="s">
        <v>2497</v>
      </c>
      <c r="F383" s="197"/>
      <c r="G383" s="202">
        <v>3</v>
      </c>
      <c r="H383" s="202">
        <v>2</v>
      </c>
      <c r="I383" s="180">
        <v>3</v>
      </c>
      <c r="J383" s="202">
        <v>2</v>
      </c>
      <c r="K383" s="180">
        <v>3</v>
      </c>
      <c r="L383" s="213" t="s">
        <v>28</v>
      </c>
      <c r="M383" s="213" t="s">
        <v>28</v>
      </c>
      <c r="N383" s="213" t="s">
        <v>28</v>
      </c>
      <c r="O383" s="213" t="s">
        <v>28</v>
      </c>
      <c r="P383" s="213" t="s">
        <v>28</v>
      </c>
      <c r="Q383" s="213" t="s">
        <v>28</v>
      </c>
      <c r="R383" s="202">
        <v>2</v>
      </c>
      <c r="S383" s="180">
        <v>2</v>
      </c>
      <c r="T383" s="180">
        <v>2</v>
      </c>
    </row>
    <row r="384" spans="1:20" s="181" customFormat="1" ht="36.75" customHeight="1" thickBot="1">
      <c r="A384" s="182"/>
      <c r="B384" s="182"/>
      <c r="C384" s="183"/>
      <c r="D384" s="190" t="s">
        <v>2498</v>
      </c>
      <c r="E384" s="179" t="s">
        <v>2499</v>
      </c>
      <c r="F384" s="197"/>
      <c r="G384" s="202"/>
      <c r="H384" s="202">
        <v>2</v>
      </c>
      <c r="I384" s="180">
        <v>2</v>
      </c>
      <c r="J384" s="202">
        <v>2</v>
      </c>
      <c r="K384" s="180">
        <v>3</v>
      </c>
      <c r="L384" s="213" t="s">
        <v>28</v>
      </c>
      <c r="M384" s="213" t="s">
        <v>28</v>
      </c>
      <c r="N384" s="213" t="s">
        <v>28</v>
      </c>
      <c r="O384" s="213" t="s">
        <v>28</v>
      </c>
      <c r="P384" s="213" t="s">
        <v>28</v>
      </c>
      <c r="Q384" s="202">
        <v>3</v>
      </c>
      <c r="R384" s="202">
        <v>2</v>
      </c>
      <c r="S384" s="180">
        <v>3</v>
      </c>
      <c r="T384" s="180">
        <v>2</v>
      </c>
    </row>
    <row r="385" spans="1:20" s="181" customFormat="1" ht="36.75" customHeight="1" thickBot="1">
      <c r="A385" s="182"/>
      <c r="B385" s="182"/>
      <c r="C385" s="183"/>
      <c r="D385" s="190" t="s">
        <v>2500</v>
      </c>
      <c r="E385" s="179" t="s">
        <v>2501</v>
      </c>
      <c r="F385" s="197"/>
      <c r="G385" s="202">
        <v>3</v>
      </c>
      <c r="H385" s="202">
        <v>2</v>
      </c>
      <c r="I385" s="180">
        <v>2</v>
      </c>
      <c r="J385" s="202">
        <v>2</v>
      </c>
      <c r="K385" s="180">
        <v>3</v>
      </c>
      <c r="L385" s="213" t="s">
        <v>28</v>
      </c>
      <c r="M385" s="213" t="s">
        <v>28</v>
      </c>
      <c r="N385" s="213" t="s">
        <v>28</v>
      </c>
      <c r="O385" s="213" t="s">
        <v>28</v>
      </c>
      <c r="P385" s="213" t="s">
        <v>28</v>
      </c>
      <c r="Q385" s="213" t="s">
        <v>28</v>
      </c>
      <c r="R385" s="202">
        <v>2</v>
      </c>
      <c r="S385" s="180">
        <v>3</v>
      </c>
      <c r="T385" s="180">
        <v>2</v>
      </c>
    </row>
    <row r="386" spans="1:20" s="181" customFormat="1" ht="36.75" customHeight="1" thickBot="1">
      <c r="A386" s="185"/>
      <c r="B386" s="185"/>
      <c r="C386" s="186"/>
      <c r="D386" s="187" t="s">
        <v>784</v>
      </c>
      <c r="E386" s="188"/>
      <c r="F386" s="198"/>
      <c r="G386" s="202">
        <v>2.8</v>
      </c>
      <c r="H386" s="202">
        <v>2.2000000000000002</v>
      </c>
      <c r="I386" s="180">
        <v>2.4</v>
      </c>
      <c r="J386" s="202">
        <v>2</v>
      </c>
      <c r="K386" s="180">
        <v>3</v>
      </c>
      <c r="L386" s="180">
        <v>1.5</v>
      </c>
      <c r="M386" s="202">
        <v>3</v>
      </c>
      <c r="N386" s="213" t="s">
        <v>28</v>
      </c>
      <c r="O386" s="213" t="s">
        <v>28</v>
      </c>
      <c r="P386" s="213" t="s">
        <v>28</v>
      </c>
      <c r="Q386" s="202">
        <v>3</v>
      </c>
      <c r="R386" s="202">
        <v>2</v>
      </c>
      <c r="S386" s="180">
        <v>3</v>
      </c>
      <c r="T386" s="180">
        <v>2</v>
      </c>
    </row>
    <row r="387" spans="1:20" s="181" customFormat="1" ht="36.75" customHeight="1" thickBot="1">
      <c r="A387" s="176" t="s">
        <v>786</v>
      </c>
      <c r="B387" s="176" t="s">
        <v>1661</v>
      </c>
      <c r="C387" s="177" t="s">
        <v>856</v>
      </c>
      <c r="D387" s="190" t="s">
        <v>2502</v>
      </c>
      <c r="E387" s="179" t="s">
        <v>1659</v>
      </c>
      <c r="F387" s="254" t="s">
        <v>27</v>
      </c>
      <c r="G387" s="250">
        <v>2</v>
      </c>
      <c r="H387" s="210" t="s">
        <v>28</v>
      </c>
      <c r="I387" s="210" t="s">
        <v>28</v>
      </c>
      <c r="J387" s="210" t="s">
        <v>28</v>
      </c>
      <c r="K387" s="210" t="s">
        <v>28</v>
      </c>
      <c r="L387" s="210">
        <v>2</v>
      </c>
      <c r="M387" s="210">
        <v>3</v>
      </c>
      <c r="N387" s="210" t="s">
        <v>28</v>
      </c>
      <c r="O387" s="210">
        <v>1</v>
      </c>
      <c r="P387" s="210" t="s">
        <v>28</v>
      </c>
      <c r="Q387" s="210" t="s">
        <v>28</v>
      </c>
      <c r="R387" s="210">
        <v>1</v>
      </c>
      <c r="S387" s="210">
        <v>1</v>
      </c>
      <c r="T387" s="210" t="s">
        <v>28</v>
      </c>
    </row>
    <row r="388" spans="1:20" s="181" customFormat="1" ht="36.75" customHeight="1" thickBot="1">
      <c r="A388" s="182"/>
      <c r="B388" s="182"/>
      <c r="C388" s="183"/>
      <c r="D388" s="190" t="s">
        <v>2503</v>
      </c>
      <c r="E388" s="179" t="s">
        <v>1660</v>
      </c>
      <c r="F388" s="255"/>
      <c r="G388" s="252">
        <v>2</v>
      </c>
      <c r="H388" s="211" t="s">
        <v>28</v>
      </c>
      <c r="I388" s="211" t="s">
        <v>28</v>
      </c>
      <c r="J388" s="211" t="s">
        <v>28</v>
      </c>
      <c r="K388" s="211" t="s">
        <v>28</v>
      </c>
      <c r="L388" s="211">
        <v>2</v>
      </c>
      <c r="M388" s="211">
        <v>3</v>
      </c>
      <c r="N388" s="211" t="s">
        <v>28</v>
      </c>
      <c r="O388" s="211">
        <v>1</v>
      </c>
      <c r="P388" s="211" t="s">
        <v>28</v>
      </c>
      <c r="Q388" s="211" t="s">
        <v>28</v>
      </c>
      <c r="R388" s="211">
        <v>1</v>
      </c>
      <c r="S388" s="211">
        <v>1</v>
      </c>
      <c r="T388" s="211" t="s">
        <v>28</v>
      </c>
    </row>
    <row r="389" spans="1:20" s="181" customFormat="1" ht="36.75" customHeight="1" thickBot="1">
      <c r="A389" s="182"/>
      <c r="B389" s="182"/>
      <c r="C389" s="183"/>
      <c r="D389" s="190" t="s">
        <v>2504</v>
      </c>
      <c r="E389" s="179" t="s">
        <v>1662</v>
      </c>
      <c r="F389" s="255"/>
      <c r="G389" s="252">
        <v>2</v>
      </c>
      <c r="H389" s="211" t="s">
        <v>28</v>
      </c>
      <c r="I389" s="211" t="s">
        <v>28</v>
      </c>
      <c r="J389" s="211" t="s">
        <v>28</v>
      </c>
      <c r="K389" s="211" t="s">
        <v>28</v>
      </c>
      <c r="L389" s="211">
        <v>2</v>
      </c>
      <c r="M389" s="211">
        <v>3</v>
      </c>
      <c r="N389" s="211" t="s">
        <v>28</v>
      </c>
      <c r="O389" s="211">
        <v>1</v>
      </c>
      <c r="P389" s="211" t="s">
        <v>28</v>
      </c>
      <c r="Q389" s="211" t="s">
        <v>28</v>
      </c>
      <c r="R389" s="211">
        <v>1</v>
      </c>
      <c r="S389" s="211">
        <v>1</v>
      </c>
      <c r="T389" s="211" t="s">
        <v>28</v>
      </c>
    </row>
    <row r="390" spans="1:20" s="181" customFormat="1" ht="36.75" customHeight="1" thickBot="1">
      <c r="A390" s="182"/>
      <c r="B390" s="182"/>
      <c r="C390" s="183"/>
      <c r="D390" s="190" t="s">
        <v>2505</v>
      </c>
      <c r="E390" s="179" t="s">
        <v>1663</v>
      </c>
      <c r="F390" s="255"/>
      <c r="G390" s="252">
        <v>2</v>
      </c>
      <c r="H390" s="211" t="s">
        <v>28</v>
      </c>
      <c r="I390" s="211" t="s">
        <v>28</v>
      </c>
      <c r="J390" s="211" t="s">
        <v>28</v>
      </c>
      <c r="K390" s="211">
        <v>2</v>
      </c>
      <c r="L390" s="211">
        <v>2</v>
      </c>
      <c r="M390" s="211">
        <v>3</v>
      </c>
      <c r="N390" s="211" t="s">
        <v>28</v>
      </c>
      <c r="O390" s="211">
        <v>1</v>
      </c>
      <c r="P390" s="211" t="s">
        <v>28</v>
      </c>
      <c r="Q390" s="211" t="s">
        <v>28</v>
      </c>
      <c r="R390" s="211">
        <v>1</v>
      </c>
      <c r="S390" s="211">
        <v>1</v>
      </c>
      <c r="T390" s="211" t="s">
        <v>28</v>
      </c>
    </row>
    <row r="391" spans="1:20" s="181" customFormat="1" ht="36.75" customHeight="1" thickBot="1">
      <c r="A391" s="182"/>
      <c r="B391" s="182"/>
      <c r="C391" s="183"/>
      <c r="D391" s="190" t="s">
        <v>2506</v>
      </c>
      <c r="E391" s="179" t="s">
        <v>1664</v>
      </c>
      <c r="F391" s="255"/>
      <c r="G391" s="252">
        <v>2</v>
      </c>
      <c r="H391" s="211" t="s">
        <v>28</v>
      </c>
      <c r="I391" s="211" t="s">
        <v>28</v>
      </c>
      <c r="J391" s="211" t="s">
        <v>28</v>
      </c>
      <c r="K391" s="211" t="s">
        <v>28</v>
      </c>
      <c r="L391" s="211">
        <v>2</v>
      </c>
      <c r="M391" s="211">
        <v>3</v>
      </c>
      <c r="N391" s="211" t="s">
        <v>28</v>
      </c>
      <c r="O391" s="211">
        <v>1</v>
      </c>
      <c r="P391" s="211" t="s">
        <v>28</v>
      </c>
      <c r="Q391" s="211" t="s">
        <v>28</v>
      </c>
      <c r="R391" s="211">
        <v>1</v>
      </c>
      <c r="S391" s="211">
        <v>1</v>
      </c>
      <c r="T391" s="211" t="s">
        <v>28</v>
      </c>
    </row>
    <row r="392" spans="1:20" s="181" customFormat="1" ht="36.75" customHeight="1" thickBot="1">
      <c r="A392" s="185"/>
      <c r="B392" s="185"/>
      <c r="C392" s="186"/>
      <c r="D392" s="203" t="s">
        <v>786</v>
      </c>
      <c r="E392" s="204"/>
      <c r="F392" s="256"/>
      <c r="G392" s="252">
        <v>2</v>
      </c>
      <c r="H392" s="211" t="s">
        <v>28</v>
      </c>
      <c r="I392" s="211" t="s">
        <v>28</v>
      </c>
      <c r="J392" s="211" t="s">
        <v>28</v>
      </c>
      <c r="K392" s="211">
        <v>2</v>
      </c>
      <c r="L392" s="211">
        <v>2</v>
      </c>
      <c r="M392" s="211">
        <v>3</v>
      </c>
      <c r="N392" s="211" t="s">
        <v>28</v>
      </c>
      <c r="O392" s="211">
        <v>1</v>
      </c>
      <c r="P392" s="211" t="s">
        <v>28</v>
      </c>
      <c r="Q392" s="211" t="s">
        <v>28</v>
      </c>
      <c r="R392" s="211">
        <v>1</v>
      </c>
      <c r="S392" s="211">
        <v>1</v>
      </c>
      <c r="T392" s="211" t="s">
        <v>28</v>
      </c>
    </row>
    <row r="393" spans="1:20" s="181" customFormat="1" ht="36.75" customHeight="1" thickBot="1">
      <c r="A393" s="176" t="s">
        <v>788</v>
      </c>
      <c r="B393" s="176" t="s">
        <v>1996</v>
      </c>
      <c r="C393" s="177" t="s">
        <v>2507</v>
      </c>
      <c r="D393" s="190" t="s">
        <v>2508</v>
      </c>
      <c r="E393" s="179" t="s">
        <v>1998</v>
      </c>
      <c r="F393" s="257" t="s">
        <v>27</v>
      </c>
      <c r="G393" s="250">
        <v>2</v>
      </c>
      <c r="H393" s="210">
        <v>3</v>
      </c>
      <c r="I393" s="210">
        <v>3</v>
      </c>
      <c r="J393" s="210">
        <v>3</v>
      </c>
      <c r="K393" s="210" t="s">
        <v>28</v>
      </c>
      <c r="L393" s="210" t="s">
        <v>28</v>
      </c>
      <c r="M393" s="210" t="s">
        <v>28</v>
      </c>
      <c r="N393" s="210" t="s">
        <v>28</v>
      </c>
      <c r="O393" s="210" t="s">
        <v>28</v>
      </c>
      <c r="P393" s="210" t="s">
        <v>28</v>
      </c>
      <c r="Q393" s="210" t="s">
        <v>28</v>
      </c>
      <c r="R393" s="210">
        <v>3</v>
      </c>
      <c r="S393" s="210">
        <v>3</v>
      </c>
      <c r="T393" s="210">
        <v>3</v>
      </c>
    </row>
    <row r="394" spans="1:20" s="181" customFormat="1" ht="36.75" customHeight="1" thickBot="1">
      <c r="A394" s="182"/>
      <c r="B394" s="182"/>
      <c r="C394" s="183"/>
      <c r="D394" s="190" t="s">
        <v>2509</v>
      </c>
      <c r="E394" s="179" t="s">
        <v>1999</v>
      </c>
      <c r="F394" s="258"/>
      <c r="G394" s="252">
        <v>3</v>
      </c>
      <c r="H394" s="211">
        <v>2</v>
      </c>
      <c r="I394" s="211">
        <v>3</v>
      </c>
      <c r="J394" s="211">
        <v>3</v>
      </c>
      <c r="K394" s="211" t="s">
        <v>28</v>
      </c>
      <c r="L394" s="211" t="s">
        <v>28</v>
      </c>
      <c r="M394" s="211" t="s">
        <v>28</v>
      </c>
      <c r="N394" s="211" t="s">
        <v>28</v>
      </c>
      <c r="O394" s="211" t="s">
        <v>28</v>
      </c>
      <c r="P394" s="211" t="s">
        <v>28</v>
      </c>
      <c r="Q394" s="211" t="s">
        <v>28</v>
      </c>
      <c r="R394" s="211">
        <v>2</v>
      </c>
      <c r="S394" s="211">
        <v>3</v>
      </c>
      <c r="T394" s="211">
        <v>3</v>
      </c>
    </row>
    <row r="395" spans="1:20" s="181" customFormat="1" ht="36.75" customHeight="1" thickBot="1">
      <c r="A395" s="182"/>
      <c r="B395" s="182"/>
      <c r="C395" s="183"/>
      <c r="D395" s="190" t="s">
        <v>2510</v>
      </c>
      <c r="E395" s="179" t="s">
        <v>2000</v>
      </c>
      <c r="F395" s="258"/>
      <c r="G395" s="252">
        <v>2</v>
      </c>
      <c r="H395" s="211">
        <v>3</v>
      </c>
      <c r="I395" s="211">
        <v>1</v>
      </c>
      <c r="J395" s="211" t="s">
        <v>28</v>
      </c>
      <c r="K395" s="211" t="s">
        <v>28</v>
      </c>
      <c r="L395" s="211" t="s">
        <v>28</v>
      </c>
      <c r="M395" s="211">
        <v>1</v>
      </c>
      <c r="N395" s="211" t="s">
        <v>28</v>
      </c>
      <c r="O395" s="211" t="s">
        <v>28</v>
      </c>
      <c r="P395" s="211" t="s">
        <v>28</v>
      </c>
      <c r="Q395" s="211" t="s">
        <v>28</v>
      </c>
      <c r="R395" s="211">
        <v>2</v>
      </c>
      <c r="S395" s="211">
        <v>3</v>
      </c>
      <c r="T395" s="211">
        <v>3</v>
      </c>
    </row>
    <row r="396" spans="1:20" s="181" customFormat="1" ht="36.75" customHeight="1" thickBot="1">
      <c r="A396" s="182"/>
      <c r="B396" s="182"/>
      <c r="C396" s="183"/>
      <c r="D396" s="190" t="s">
        <v>2511</v>
      </c>
      <c r="E396" s="179" t="s">
        <v>2386</v>
      </c>
      <c r="F396" s="258"/>
      <c r="G396" s="252">
        <v>3</v>
      </c>
      <c r="H396" s="211">
        <v>3</v>
      </c>
      <c r="I396" s="211">
        <v>3</v>
      </c>
      <c r="J396" s="211">
        <v>3</v>
      </c>
      <c r="K396" s="211" t="s">
        <v>28</v>
      </c>
      <c r="L396" s="211" t="s">
        <v>28</v>
      </c>
      <c r="M396" s="211" t="s">
        <v>28</v>
      </c>
      <c r="N396" s="211" t="s">
        <v>28</v>
      </c>
      <c r="O396" s="211" t="s">
        <v>28</v>
      </c>
      <c r="P396" s="211" t="s">
        <v>28</v>
      </c>
      <c r="Q396" s="211" t="s">
        <v>28</v>
      </c>
      <c r="R396" s="211">
        <v>2</v>
      </c>
      <c r="S396" s="211">
        <v>1</v>
      </c>
      <c r="T396" s="211">
        <v>3</v>
      </c>
    </row>
    <row r="397" spans="1:20" s="181" customFormat="1" ht="36.75" customHeight="1" thickBot="1">
      <c r="A397" s="182"/>
      <c r="B397" s="182"/>
      <c r="C397" s="183"/>
      <c r="D397" s="190" t="s">
        <v>2512</v>
      </c>
      <c r="E397" s="179" t="s">
        <v>2388</v>
      </c>
      <c r="F397" s="258"/>
      <c r="G397" s="252">
        <v>3</v>
      </c>
      <c r="H397" s="211">
        <v>3</v>
      </c>
      <c r="I397" s="211">
        <v>3</v>
      </c>
      <c r="J397" s="211" t="s">
        <v>28</v>
      </c>
      <c r="K397" s="211" t="s">
        <v>28</v>
      </c>
      <c r="L397" s="211">
        <v>2</v>
      </c>
      <c r="M397" s="211" t="s">
        <v>28</v>
      </c>
      <c r="N397" s="211" t="s">
        <v>28</v>
      </c>
      <c r="O397" s="211" t="s">
        <v>28</v>
      </c>
      <c r="P397" s="211" t="s">
        <v>28</v>
      </c>
      <c r="Q397" s="211" t="s">
        <v>28</v>
      </c>
      <c r="R397" s="211">
        <v>3</v>
      </c>
      <c r="S397" s="211">
        <v>3</v>
      </c>
      <c r="T397" s="211">
        <v>2</v>
      </c>
    </row>
    <row r="398" spans="1:20" s="181" customFormat="1" ht="36.75" customHeight="1" thickBot="1">
      <c r="A398" s="185"/>
      <c r="B398" s="185"/>
      <c r="C398" s="186"/>
      <c r="D398" s="203" t="s">
        <v>788</v>
      </c>
      <c r="E398" s="204"/>
      <c r="F398" s="259"/>
      <c r="G398" s="202">
        <v>3</v>
      </c>
      <c r="H398" s="202">
        <v>3</v>
      </c>
      <c r="I398" s="180">
        <v>3</v>
      </c>
      <c r="J398" s="202">
        <v>3</v>
      </c>
      <c r="K398" s="211" t="s">
        <v>28</v>
      </c>
      <c r="L398" s="180">
        <v>2</v>
      </c>
      <c r="M398" s="202">
        <v>1</v>
      </c>
      <c r="N398" s="211" t="s">
        <v>28</v>
      </c>
      <c r="O398" s="211" t="s">
        <v>28</v>
      </c>
      <c r="P398" s="211" t="s">
        <v>28</v>
      </c>
      <c r="Q398" s="211" t="s">
        <v>28</v>
      </c>
      <c r="R398" s="202">
        <v>2</v>
      </c>
      <c r="S398" s="180">
        <v>3</v>
      </c>
      <c r="T398" s="180">
        <v>3</v>
      </c>
    </row>
    <row r="399" spans="1:20" s="181" customFormat="1" ht="36.75" customHeight="1" thickBot="1">
      <c r="A399" s="176" t="s">
        <v>790</v>
      </c>
      <c r="B399" s="176" t="s">
        <v>2513</v>
      </c>
      <c r="C399" s="177" t="s">
        <v>2514</v>
      </c>
      <c r="D399" s="190" t="s">
        <v>2515</v>
      </c>
      <c r="E399" s="248" t="s">
        <v>2516</v>
      </c>
      <c r="F399" s="254" t="s">
        <v>27</v>
      </c>
      <c r="G399" s="250">
        <v>3</v>
      </c>
      <c r="H399" s="210">
        <v>1</v>
      </c>
      <c r="I399" s="210" t="s">
        <v>28</v>
      </c>
      <c r="J399" s="210">
        <v>2</v>
      </c>
      <c r="K399" s="210">
        <v>2</v>
      </c>
      <c r="L399" s="210" t="s">
        <v>28</v>
      </c>
      <c r="M399" s="210" t="s">
        <v>28</v>
      </c>
      <c r="N399" s="210" t="s">
        <v>28</v>
      </c>
      <c r="O399" s="210" t="s">
        <v>28</v>
      </c>
      <c r="P399" s="210" t="s">
        <v>28</v>
      </c>
      <c r="Q399" s="210" t="s">
        <v>28</v>
      </c>
      <c r="R399" s="210">
        <v>1</v>
      </c>
      <c r="S399" s="210">
        <v>1</v>
      </c>
      <c r="T399" s="210">
        <v>1</v>
      </c>
    </row>
    <row r="400" spans="1:20" s="181" customFormat="1" ht="36.75" customHeight="1" thickBot="1">
      <c r="A400" s="182"/>
      <c r="B400" s="182"/>
      <c r="C400" s="183"/>
      <c r="D400" s="190" t="s">
        <v>2517</v>
      </c>
      <c r="E400" s="248" t="s">
        <v>2518</v>
      </c>
      <c r="F400" s="255"/>
      <c r="G400" s="250">
        <v>3</v>
      </c>
      <c r="H400" s="210">
        <v>1</v>
      </c>
      <c r="I400" s="210" t="s">
        <v>28</v>
      </c>
      <c r="J400" s="210">
        <v>2</v>
      </c>
      <c r="K400" s="210">
        <v>2</v>
      </c>
      <c r="L400" s="210" t="s">
        <v>28</v>
      </c>
      <c r="M400" s="210" t="s">
        <v>28</v>
      </c>
      <c r="N400" s="210" t="s">
        <v>28</v>
      </c>
      <c r="O400" s="210" t="s">
        <v>28</v>
      </c>
      <c r="P400" s="210" t="s">
        <v>28</v>
      </c>
      <c r="Q400" s="210" t="s">
        <v>28</v>
      </c>
      <c r="R400" s="210">
        <v>1</v>
      </c>
      <c r="S400" s="210">
        <v>1</v>
      </c>
      <c r="T400" s="210">
        <v>1</v>
      </c>
    </row>
    <row r="401" spans="1:20" s="181" customFormat="1" ht="36.75" customHeight="1" thickBot="1">
      <c r="A401" s="182"/>
      <c r="B401" s="182"/>
      <c r="C401" s="183"/>
      <c r="D401" s="190" t="s">
        <v>2519</v>
      </c>
      <c r="E401" s="248" t="s">
        <v>2520</v>
      </c>
      <c r="F401" s="255"/>
      <c r="G401" s="252">
        <v>3</v>
      </c>
      <c r="H401" s="211">
        <v>1</v>
      </c>
      <c r="I401" s="211" t="s">
        <v>28</v>
      </c>
      <c r="J401" s="211">
        <v>2</v>
      </c>
      <c r="K401" s="211">
        <v>2</v>
      </c>
      <c r="L401" s="211" t="s">
        <v>28</v>
      </c>
      <c r="M401" s="211" t="s">
        <v>28</v>
      </c>
      <c r="N401" s="211" t="s">
        <v>28</v>
      </c>
      <c r="O401" s="211" t="s">
        <v>28</v>
      </c>
      <c r="P401" s="211" t="s">
        <v>28</v>
      </c>
      <c r="Q401" s="211" t="s">
        <v>28</v>
      </c>
      <c r="R401" s="211">
        <v>1</v>
      </c>
      <c r="S401" s="211">
        <v>1</v>
      </c>
      <c r="T401" s="211">
        <v>1</v>
      </c>
    </row>
    <row r="402" spans="1:20" s="181" customFormat="1" ht="36.75" customHeight="1" thickBot="1">
      <c r="A402" s="182"/>
      <c r="B402" s="182"/>
      <c r="C402" s="183"/>
      <c r="D402" s="190" t="s">
        <v>2521</v>
      </c>
      <c r="E402" s="248" t="s">
        <v>2522</v>
      </c>
      <c r="F402" s="255"/>
      <c r="G402" s="252">
        <v>3</v>
      </c>
      <c r="H402" s="211">
        <v>1</v>
      </c>
      <c r="I402" s="211" t="s">
        <v>28</v>
      </c>
      <c r="J402" s="211">
        <v>2</v>
      </c>
      <c r="K402" s="211">
        <v>2</v>
      </c>
      <c r="L402" s="211" t="s">
        <v>28</v>
      </c>
      <c r="M402" s="211" t="s">
        <v>28</v>
      </c>
      <c r="N402" s="211" t="s">
        <v>28</v>
      </c>
      <c r="O402" s="211" t="s">
        <v>28</v>
      </c>
      <c r="P402" s="211" t="s">
        <v>28</v>
      </c>
      <c r="Q402" s="211" t="s">
        <v>28</v>
      </c>
      <c r="R402" s="211">
        <v>1</v>
      </c>
      <c r="S402" s="211">
        <v>1</v>
      </c>
      <c r="T402" s="211">
        <v>1</v>
      </c>
    </row>
    <row r="403" spans="1:20" s="181" customFormat="1" ht="36.75" customHeight="1" thickBot="1">
      <c r="A403" s="182"/>
      <c r="B403" s="182"/>
      <c r="C403" s="183"/>
      <c r="D403" s="190" t="s">
        <v>2523</v>
      </c>
      <c r="E403" s="248" t="s">
        <v>2524</v>
      </c>
      <c r="F403" s="255"/>
      <c r="G403" s="252">
        <v>3</v>
      </c>
      <c r="H403" s="211">
        <v>1</v>
      </c>
      <c r="I403" s="211" t="s">
        <v>28</v>
      </c>
      <c r="J403" s="211">
        <v>2</v>
      </c>
      <c r="K403" s="211">
        <v>2</v>
      </c>
      <c r="L403" s="211" t="s">
        <v>28</v>
      </c>
      <c r="M403" s="211" t="s">
        <v>28</v>
      </c>
      <c r="N403" s="211" t="s">
        <v>28</v>
      </c>
      <c r="O403" s="211" t="s">
        <v>28</v>
      </c>
      <c r="P403" s="211" t="s">
        <v>28</v>
      </c>
      <c r="Q403" s="211" t="s">
        <v>28</v>
      </c>
      <c r="R403" s="211">
        <v>1</v>
      </c>
      <c r="S403" s="211">
        <v>1</v>
      </c>
      <c r="T403" s="211">
        <v>1</v>
      </c>
    </row>
    <row r="404" spans="1:20" s="181" customFormat="1" ht="36.75" customHeight="1" thickBot="1">
      <c r="A404" s="185"/>
      <c r="B404" s="185"/>
      <c r="C404" s="186"/>
      <c r="D404" s="203" t="s">
        <v>790</v>
      </c>
      <c r="E404" s="204"/>
      <c r="F404" s="256"/>
      <c r="G404" s="252">
        <v>3</v>
      </c>
      <c r="H404" s="211">
        <v>1</v>
      </c>
      <c r="I404" s="211" t="s">
        <v>28</v>
      </c>
      <c r="J404" s="211">
        <v>2</v>
      </c>
      <c r="K404" s="211">
        <v>2</v>
      </c>
      <c r="L404" s="211" t="s">
        <v>28</v>
      </c>
      <c r="M404" s="211" t="s">
        <v>28</v>
      </c>
      <c r="N404" s="211" t="s">
        <v>28</v>
      </c>
      <c r="O404" s="211" t="s">
        <v>28</v>
      </c>
      <c r="P404" s="211" t="s">
        <v>28</v>
      </c>
      <c r="Q404" s="211" t="s">
        <v>28</v>
      </c>
      <c r="R404" s="211">
        <v>1</v>
      </c>
      <c r="S404" s="211">
        <v>1</v>
      </c>
      <c r="T404" s="211">
        <v>1</v>
      </c>
    </row>
    <row r="405" spans="1:20" s="181" customFormat="1" ht="36.75" customHeight="1" thickBot="1">
      <c r="A405" s="176" t="s">
        <v>1243</v>
      </c>
      <c r="B405" s="176" t="s">
        <v>2525</v>
      </c>
      <c r="C405" s="177" t="s">
        <v>2526</v>
      </c>
      <c r="D405" s="190" t="s">
        <v>2527</v>
      </c>
      <c r="E405" s="260" t="s">
        <v>2528</v>
      </c>
      <c r="F405" s="257" t="s">
        <v>27</v>
      </c>
      <c r="G405" s="250">
        <v>3</v>
      </c>
      <c r="H405" s="261"/>
      <c r="I405" s="261"/>
      <c r="J405" s="261"/>
      <c r="K405" s="261"/>
      <c r="L405" s="261"/>
      <c r="M405" s="261"/>
      <c r="N405" s="261"/>
      <c r="O405" s="261"/>
      <c r="P405" s="261"/>
      <c r="Q405" s="261"/>
      <c r="R405" s="261"/>
      <c r="S405" s="210">
        <v>3</v>
      </c>
      <c r="T405" s="210">
        <v>3</v>
      </c>
    </row>
    <row r="406" spans="1:20" s="181" customFormat="1" ht="36.75" customHeight="1" thickBot="1">
      <c r="A406" s="182"/>
      <c r="B406" s="182"/>
      <c r="C406" s="183"/>
      <c r="D406" s="190" t="s">
        <v>2529</v>
      </c>
      <c r="E406" s="260" t="s">
        <v>2530</v>
      </c>
      <c r="F406" s="258"/>
      <c r="G406" s="262"/>
      <c r="H406" s="211">
        <v>3</v>
      </c>
      <c r="I406" s="211">
        <v>3</v>
      </c>
      <c r="J406" s="263"/>
      <c r="K406" s="263"/>
      <c r="L406" s="263"/>
      <c r="M406" s="263"/>
      <c r="N406" s="263"/>
      <c r="O406" s="263"/>
      <c r="P406" s="263"/>
      <c r="Q406" s="263"/>
      <c r="R406" s="263"/>
      <c r="S406" s="211">
        <v>3</v>
      </c>
      <c r="T406" s="211">
        <v>3</v>
      </c>
    </row>
    <row r="407" spans="1:20" s="181" customFormat="1" ht="36.75" customHeight="1" thickBot="1">
      <c r="A407" s="182"/>
      <c r="B407" s="182"/>
      <c r="C407" s="183"/>
      <c r="D407" s="190" t="s">
        <v>2531</v>
      </c>
      <c r="E407" s="260" t="s">
        <v>2532</v>
      </c>
      <c r="F407" s="258"/>
      <c r="G407" s="262"/>
      <c r="H407" s="263"/>
      <c r="I407" s="263"/>
      <c r="J407" s="211">
        <v>3</v>
      </c>
      <c r="K407" s="211">
        <v>3</v>
      </c>
      <c r="L407" s="211">
        <v>3</v>
      </c>
      <c r="M407" s="263"/>
      <c r="N407" s="211">
        <v>3</v>
      </c>
      <c r="O407" s="263"/>
      <c r="P407" s="263"/>
      <c r="Q407" s="263"/>
      <c r="R407" s="263"/>
      <c r="S407" s="211">
        <v>3</v>
      </c>
      <c r="T407" s="211">
        <v>3</v>
      </c>
    </row>
    <row r="408" spans="1:20" s="181" customFormat="1" ht="36.75" customHeight="1" thickBot="1">
      <c r="A408" s="182"/>
      <c r="B408" s="182"/>
      <c r="C408" s="183"/>
      <c r="D408" s="190" t="s">
        <v>2533</v>
      </c>
      <c r="E408" s="260" t="s">
        <v>2534</v>
      </c>
      <c r="F408" s="258"/>
      <c r="G408" s="262"/>
      <c r="H408" s="263"/>
      <c r="I408" s="263"/>
      <c r="J408" s="211">
        <v>3</v>
      </c>
      <c r="K408" s="211">
        <v>3</v>
      </c>
      <c r="L408" s="263"/>
      <c r="M408" s="211">
        <v>3</v>
      </c>
      <c r="N408" s="263"/>
      <c r="O408" s="211">
        <v>3</v>
      </c>
      <c r="P408" s="263"/>
      <c r="Q408" s="263"/>
      <c r="R408" s="211">
        <v>3</v>
      </c>
      <c r="S408" s="211">
        <v>3</v>
      </c>
      <c r="T408" s="211">
        <v>3</v>
      </c>
    </row>
    <row r="409" spans="1:20" s="181" customFormat="1" ht="36.75" customHeight="1" thickBot="1">
      <c r="A409" s="182"/>
      <c r="B409" s="182"/>
      <c r="C409" s="183"/>
      <c r="D409" s="190" t="s">
        <v>2535</v>
      </c>
      <c r="E409" s="260" t="s">
        <v>2536</v>
      </c>
      <c r="F409" s="258"/>
      <c r="G409" s="262"/>
      <c r="H409" s="211">
        <v>3</v>
      </c>
      <c r="I409" s="211">
        <v>3</v>
      </c>
      <c r="J409" s="211">
        <v>3</v>
      </c>
      <c r="K409" s="211">
        <v>3</v>
      </c>
      <c r="L409" s="263"/>
      <c r="M409" s="263"/>
      <c r="N409" s="263"/>
      <c r="O409" s="211">
        <v>3</v>
      </c>
      <c r="P409" s="211">
        <v>3</v>
      </c>
      <c r="Q409" s="211">
        <v>3</v>
      </c>
      <c r="R409" s="211">
        <v>3</v>
      </c>
      <c r="S409" s="211">
        <v>3</v>
      </c>
      <c r="T409" s="211">
        <v>3</v>
      </c>
    </row>
    <row r="410" spans="1:20" s="181" customFormat="1" ht="36.75" customHeight="1" thickBot="1">
      <c r="A410" s="185"/>
      <c r="B410" s="185"/>
      <c r="C410" s="186"/>
      <c r="D410" s="264" t="s">
        <v>1243</v>
      </c>
      <c r="E410" s="265"/>
      <c r="F410" s="259"/>
      <c r="G410" s="211">
        <v>3</v>
      </c>
      <c r="H410" s="211">
        <v>3</v>
      </c>
      <c r="I410" s="211">
        <v>3</v>
      </c>
      <c r="J410" s="211">
        <v>3</v>
      </c>
      <c r="K410" s="263">
        <v>3</v>
      </c>
      <c r="L410" s="263">
        <v>3</v>
      </c>
      <c r="M410" s="263">
        <v>3</v>
      </c>
      <c r="N410" s="211">
        <v>3</v>
      </c>
      <c r="O410" s="211">
        <v>3</v>
      </c>
      <c r="P410" s="211">
        <v>3</v>
      </c>
      <c r="Q410" s="211">
        <v>3</v>
      </c>
      <c r="R410" s="211">
        <v>3</v>
      </c>
      <c r="S410" s="211">
        <v>3</v>
      </c>
      <c r="T410" s="180">
        <v>3</v>
      </c>
    </row>
    <row r="411" spans="1:20" s="181" customFormat="1" ht="36.75" customHeight="1" thickBot="1">
      <c r="A411" s="176" t="s">
        <v>2537</v>
      </c>
      <c r="B411" s="176" t="s">
        <v>2538</v>
      </c>
      <c r="C411" s="177" t="s">
        <v>2539</v>
      </c>
      <c r="D411" s="190" t="s">
        <v>2540</v>
      </c>
      <c r="E411" s="266" t="s">
        <v>2541</v>
      </c>
      <c r="F411" s="267" t="s">
        <v>27</v>
      </c>
      <c r="G411" s="268">
        <v>3</v>
      </c>
      <c r="H411" s="269" t="s">
        <v>28</v>
      </c>
      <c r="I411" s="210" t="s">
        <v>28</v>
      </c>
      <c r="J411" s="210">
        <v>2</v>
      </c>
      <c r="K411" s="269">
        <v>2</v>
      </c>
      <c r="L411" s="210">
        <v>1</v>
      </c>
      <c r="M411" s="269" t="s">
        <v>28</v>
      </c>
      <c r="N411" s="210" t="s">
        <v>28</v>
      </c>
      <c r="O411" s="210" t="s">
        <v>28</v>
      </c>
      <c r="P411" s="210" t="s">
        <v>28</v>
      </c>
      <c r="Q411" s="269">
        <v>3</v>
      </c>
      <c r="R411" s="210" t="s">
        <v>28</v>
      </c>
      <c r="S411" s="210">
        <v>3</v>
      </c>
      <c r="T411" s="269">
        <v>3</v>
      </c>
    </row>
    <row r="412" spans="1:20" s="181" customFormat="1" ht="36.75" customHeight="1" thickBot="1">
      <c r="A412" s="182"/>
      <c r="B412" s="182"/>
      <c r="C412" s="183"/>
      <c r="D412" s="190" t="s">
        <v>2542</v>
      </c>
      <c r="E412" s="270" t="s">
        <v>2543</v>
      </c>
      <c r="F412" s="271"/>
      <c r="G412" s="272">
        <v>3</v>
      </c>
      <c r="H412" s="273">
        <v>3</v>
      </c>
      <c r="I412" s="211">
        <v>3</v>
      </c>
      <c r="J412" s="211">
        <v>2</v>
      </c>
      <c r="K412" s="273">
        <v>2</v>
      </c>
      <c r="L412" s="211">
        <v>1</v>
      </c>
      <c r="M412" s="273" t="s">
        <v>28</v>
      </c>
      <c r="N412" s="211" t="s">
        <v>28</v>
      </c>
      <c r="O412" s="211" t="s">
        <v>28</v>
      </c>
      <c r="P412" s="211" t="s">
        <v>28</v>
      </c>
      <c r="Q412" s="273">
        <v>3</v>
      </c>
      <c r="R412" s="211" t="s">
        <v>28</v>
      </c>
      <c r="S412" s="211">
        <v>3</v>
      </c>
      <c r="T412" s="273">
        <v>3</v>
      </c>
    </row>
    <row r="413" spans="1:20" s="181" customFormat="1" ht="36.75" customHeight="1" thickBot="1">
      <c r="A413" s="182"/>
      <c r="B413" s="182"/>
      <c r="C413" s="183"/>
      <c r="D413" s="190" t="s">
        <v>2544</v>
      </c>
      <c r="E413" s="270" t="s">
        <v>2545</v>
      </c>
      <c r="F413" s="271"/>
      <c r="G413" s="272">
        <v>3</v>
      </c>
      <c r="H413" s="273">
        <v>3</v>
      </c>
      <c r="I413" s="211">
        <v>3</v>
      </c>
      <c r="J413" s="211">
        <v>2</v>
      </c>
      <c r="K413" s="273">
        <v>2</v>
      </c>
      <c r="L413" s="211">
        <v>1</v>
      </c>
      <c r="M413" s="273" t="s">
        <v>28</v>
      </c>
      <c r="N413" s="211" t="s">
        <v>28</v>
      </c>
      <c r="O413" s="211" t="s">
        <v>28</v>
      </c>
      <c r="P413" s="211" t="s">
        <v>28</v>
      </c>
      <c r="Q413" s="273">
        <v>3</v>
      </c>
      <c r="R413" s="211" t="s">
        <v>28</v>
      </c>
      <c r="S413" s="211">
        <v>3</v>
      </c>
      <c r="T413" s="273">
        <v>3</v>
      </c>
    </row>
    <row r="414" spans="1:20" s="181" customFormat="1" ht="36.75" customHeight="1" thickBot="1">
      <c r="A414" s="182"/>
      <c r="B414" s="182"/>
      <c r="C414" s="183"/>
      <c r="D414" s="190" t="s">
        <v>2546</v>
      </c>
      <c r="E414" s="270" t="s">
        <v>2547</v>
      </c>
      <c r="F414" s="271"/>
      <c r="G414" s="272">
        <v>3</v>
      </c>
      <c r="H414" s="273">
        <v>3</v>
      </c>
      <c r="I414" s="211">
        <v>3</v>
      </c>
      <c r="J414" s="211">
        <v>2</v>
      </c>
      <c r="K414" s="273">
        <v>2</v>
      </c>
      <c r="L414" s="211">
        <v>1</v>
      </c>
      <c r="M414" s="273" t="s">
        <v>28</v>
      </c>
      <c r="N414" s="211" t="s">
        <v>28</v>
      </c>
      <c r="O414" s="211" t="s">
        <v>28</v>
      </c>
      <c r="P414" s="211" t="s">
        <v>28</v>
      </c>
      <c r="Q414" s="273">
        <v>3</v>
      </c>
      <c r="R414" s="211" t="s">
        <v>28</v>
      </c>
      <c r="S414" s="211">
        <v>3</v>
      </c>
      <c r="T414" s="273">
        <v>3</v>
      </c>
    </row>
    <row r="415" spans="1:20" s="181" customFormat="1" ht="36.75" customHeight="1" thickBot="1">
      <c r="A415" s="182"/>
      <c r="B415" s="182"/>
      <c r="C415" s="183"/>
      <c r="D415" s="190" t="s">
        <v>2548</v>
      </c>
      <c r="E415" s="270" t="s">
        <v>2549</v>
      </c>
      <c r="F415" s="271"/>
      <c r="G415" s="272">
        <v>3</v>
      </c>
      <c r="H415" s="273">
        <v>3</v>
      </c>
      <c r="I415" s="211">
        <v>3</v>
      </c>
      <c r="J415" s="211">
        <v>2</v>
      </c>
      <c r="K415" s="273">
        <v>2</v>
      </c>
      <c r="L415" s="211">
        <v>1</v>
      </c>
      <c r="M415" s="273" t="s">
        <v>28</v>
      </c>
      <c r="N415" s="211" t="s">
        <v>28</v>
      </c>
      <c r="O415" s="211" t="s">
        <v>28</v>
      </c>
      <c r="P415" s="211" t="s">
        <v>28</v>
      </c>
      <c r="Q415" s="273">
        <v>3</v>
      </c>
      <c r="R415" s="211" t="s">
        <v>28</v>
      </c>
      <c r="S415" s="211">
        <v>3</v>
      </c>
      <c r="T415" s="273">
        <v>3</v>
      </c>
    </row>
    <row r="416" spans="1:20" s="181" customFormat="1" ht="36.75" customHeight="1" thickBot="1">
      <c r="A416" s="185"/>
      <c r="B416" s="185"/>
      <c r="C416" s="186"/>
      <c r="D416" s="274" t="s">
        <v>2537</v>
      </c>
      <c r="E416" s="275"/>
      <c r="F416" s="276"/>
      <c r="G416" s="272">
        <v>3</v>
      </c>
      <c r="H416" s="273">
        <v>3</v>
      </c>
      <c r="I416" s="211">
        <v>3</v>
      </c>
      <c r="J416" s="211">
        <v>2</v>
      </c>
      <c r="K416" s="273">
        <v>2</v>
      </c>
      <c r="L416" s="211">
        <v>1</v>
      </c>
      <c r="M416" s="273" t="s">
        <v>28</v>
      </c>
      <c r="N416" s="211" t="s">
        <v>28</v>
      </c>
      <c r="O416" s="211" t="s">
        <v>28</v>
      </c>
      <c r="P416" s="211" t="s">
        <v>28</v>
      </c>
      <c r="Q416" s="273">
        <v>3</v>
      </c>
      <c r="R416" s="211" t="s">
        <v>28</v>
      </c>
      <c r="S416" s="211">
        <v>3</v>
      </c>
      <c r="T416" s="273">
        <v>3</v>
      </c>
    </row>
    <row r="417" spans="1:20" s="181" customFormat="1" ht="36.75" customHeight="1" thickBot="1">
      <c r="A417" s="176" t="s">
        <v>2550</v>
      </c>
      <c r="B417" s="176" t="s">
        <v>2551</v>
      </c>
      <c r="C417" s="177" t="s">
        <v>2552</v>
      </c>
      <c r="D417" s="190" t="s">
        <v>2553</v>
      </c>
      <c r="E417" s="179" t="s">
        <v>2554</v>
      </c>
      <c r="F417" s="254" t="s">
        <v>27</v>
      </c>
      <c r="G417" s="250">
        <v>3</v>
      </c>
      <c r="H417" s="210">
        <v>3</v>
      </c>
      <c r="I417" s="210" t="s">
        <v>28</v>
      </c>
      <c r="J417" s="210" t="s">
        <v>28</v>
      </c>
      <c r="K417" s="210">
        <v>2</v>
      </c>
      <c r="L417" s="210" t="s">
        <v>28</v>
      </c>
      <c r="M417" s="210" t="s">
        <v>28</v>
      </c>
      <c r="N417" s="210" t="s">
        <v>28</v>
      </c>
      <c r="O417" s="210">
        <v>3</v>
      </c>
      <c r="P417" s="210">
        <v>3</v>
      </c>
      <c r="Q417" s="210" t="s">
        <v>28</v>
      </c>
      <c r="R417" s="210">
        <v>3</v>
      </c>
      <c r="S417" s="210">
        <v>3</v>
      </c>
      <c r="T417" s="210">
        <v>3</v>
      </c>
    </row>
    <row r="418" spans="1:20" s="181" customFormat="1" ht="36.75" customHeight="1" thickBot="1">
      <c r="A418" s="182"/>
      <c r="B418" s="182"/>
      <c r="C418" s="183"/>
      <c r="D418" s="190" t="s">
        <v>2555</v>
      </c>
      <c r="E418" s="179" t="s">
        <v>2556</v>
      </c>
      <c r="F418" s="255"/>
      <c r="G418" s="250">
        <v>3</v>
      </c>
      <c r="H418" s="210">
        <v>3</v>
      </c>
      <c r="I418" s="210" t="s">
        <v>28</v>
      </c>
      <c r="J418" s="210" t="s">
        <v>28</v>
      </c>
      <c r="K418" s="210">
        <v>2</v>
      </c>
      <c r="L418" s="210" t="s">
        <v>28</v>
      </c>
      <c r="M418" s="210" t="s">
        <v>28</v>
      </c>
      <c r="N418" s="210" t="s">
        <v>28</v>
      </c>
      <c r="O418" s="210">
        <v>3</v>
      </c>
      <c r="P418" s="210">
        <v>3</v>
      </c>
      <c r="Q418" s="210" t="s">
        <v>28</v>
      </c>
      <c r="R418" s="210">
        <v>3</v>
      </c>
      <c r="S418" s="210">
        <v>3</v>
      </c>
      <c r="T418" s="210">
        <v>3</v>
      </c>
    </row>
    <row r="419" spans="1:20" s="181" customFormat="1" ht="36.75" customHeight="1" thickBot="1">
      <c r="A419" s="182"/>
      <c r="B419" s="182"/>
      <c r="C419" s="183"/>
      <c r="D419" s="190" t="s">
        <v>2557</v>
      </c>
      <c r="E419" s="179" t="s">
        <v>2558</v>
      </c>
      <c r="F419" s="255"/>
      <c r="G419" s="252">
        <v>3</v>
      </c>
      <c r="H419" s="211">
        <v>2</v>
      </c>
      <c r="I419" s="211" t="s">
        <v>28</v>
      </c>
      <c r="J419" s="211" t="s">
        <v>28</v>
      </c>
      <c r="K419" s="211">
        <v>2</v>
      </c>
      <c r="L419" s="211" t="s">
        <v>28</v>
      </c>
      <c r="M419" s="211" t="s">
        <v>28</v>
      </c>
      <c r="N419" s="211" t="s">
        <v>28</v>
      </c>
      <c r="O419" s="211">
        <v>2</v>
      </c>
      <c r="P419" s="211">
        <v>2</v>
      </c>
      <c r="Q419" s="211" t="s">
        <v>28</v>
      </c>
      <c r="R419" s="211">
        <v>2</v>
      </c>
      <c r="S419" s="211">
        <v>2</v>
      </c>
      <c r="T419" s="211">
        <v>2</v>
      </c>
    </row>
    <row r="420" spans="1:20" s="181" customFormat="1" ht="36.75" customHeight="1" thickBot="1">
      <c r="A420" s="182"/>
      <c r="B420" s="182"/>
      <c r="C420" s="183"/>
      <c r="D420" s="190" t="s">
        <v>2559</v>
      </c>
      <c r="E420" s="179" t="s">
        <v>2560</v>
      </c>
      <c r="F420" s="255"/>
      <c r="G420" s="252">
        <v>2</v>
      </c>
      <c r="H420" s="211">
        <v>2</v>
      </c>
      <c r="I420" s="211" t="s">
        <v>28</v>
      </c>
      <c r="J420" s="211" t="s">
        <v>28</v>
      </c>
      <c r="K420" s="211">
        <v>2</v>
      </c>
      <c r="L420" s="211" t="s">
        <v>28</v>
      </c>
      <c r="M420" s="211" t="s">
        <v>28</v>
      </c>
      <c r="N420" s="211" t="s">
        <v>28</v>
      </c>
      <c r="O420" s="211">
        <v>3</v>
      </c>
      <c r="P420" s="211">
        <v>3</v>
      </c>
      <c r="Q420" s="211" t="s">
        <v>28</v>
      </c>
      <c r="R420" s="211">
        <v>2</v>
      </c>
      <c r="S420" s="211">
        <v>3</v>
      </c>
      <c r="T420" s="211">
        <v>3</v>
      </c>
    </row>
    <row r="421" spans="1:20" s="181" customFormat="1" ht="36.75" customHeight="1" thickBot="1">
      <c r="A421" s="182"/>
      <c r="B421" s="182"/>
      <c r="C421" s="183"/>
      <c r="D421" s="190" t="s">
        <v>2561</v>
      </c>
      <c r="E421" s="184" t="s">
        <v>2562</v>
      </c>
      <c r="F421" s="255"/>
      <c r="G421" s="252">
        <v>3</v>
      </c>
      <c r="H421" s="211">
        <v>2</v>
      </c>
      <c r="I421" s="211" t="s">
        <v>28</v>
      </c>
      <c r="J421" s="211" t="s">
        <v>28</v>
      </c>
      <c r="K421" s="211">
        <v>3</v>
      </c>
      <c r="L421" s="211" t="s">
        <v>28</v>
      </c>
      <c r="M421" s="211" t="s">
        <v>28</v>
      </c>
      <c r="N421" s="211" t="s">
        <v>28</v>
      </c>
      <c r="O421" s="211">
        <v>3</v>
      </c>
      <c r="P421" s="211">
        <v>3</v>
      </c>
      <c r="Q421" s="211" t="s">
        <v>28</v>
      </c>
      <c r="R421" s="211">
        <v>2</v>
      </c>
      <c r="S421" s="211">
        <v>2</v>
      </c>
      <c r="T421" s="211">
        <v>3</v>
      </c>
    </row>
    <row r="422" spans="1:20" s="181" customFormat="1" ht="36.75" customHeight="1" thickBot="1">
      <c r="A422" s="185"/>
      <c r="B422" s="185"/>
      <c r="C422" s="186"/>
      <c r="D422" s="203" t="s">
        <v>2550</v>
      </c>
      <c r="E422" s="204"/>
      <c r="F422" s="256"/>
      <c r="G422" s="252">
        <v>3</v>
      </c>
      <c r="H422" s="211">
        <v>2</v>
      </c>
      <c r="I422" s="211" t="s">
        <v>28</v>
      </c>
      <c r="J422" s="211" t="s">
        <v>28</v>
      </c>
      <c r="K422" s="211">
        <v>3</v>
      </c>
      <c r="L422" s="211" t="s">
        <v>28</v>
      </c>
      <c r="M422" s="211" t="s">
        <v>28</v>
      </c>
      <c r="N422" s="211" t="s">
        <v>28</v>
      </c>
      <c r="O422" s="211">
        <v>2</v>
      </c>
      <c r="P422" s="211">
        <v>3</v>
      </c>
      <c r="Q422" s="211" t="s">
        <v>28</v>
      </c>
      <c r="R422" s="211">
        <v>2</v>
      </c>
      <c r="S422" s="211">
        <v>3</v>
      </c>
      <c r="T422" s="211">
        <v>3</v>
      </c>
    </row>
    <row r="423" spans="1:20" s="181" customFormat="1" ht="36.75" customHeight="1" thickBot="1">
      <c r="A423" s="176" t="s">
        <v>2563</v>
      </c>
      <c r="B423" s="176" t="s">
        <v>2564</v>
      </c>
      <c r="C423" s="177" t="s">
        <v>2565</v>
      </c>
      <c r="D423" s="190" t="s">
        <v>2566</v>
      </c>
      <c r="E423" s="248" t="s">
        <v>2567</v>
      </c>
      <c r="F423" s="254" t="s">
        <v>27</v>
      </c>
      <c r="G423" s="250">
        <v>2</v>
      </c>
      <c r="H423" s="210">
        <v>2</v>
      </c>
      <c r="I423" s="210" t="s">
        <v>28</v>
      </c>
      <c r="J423" s="210" t="s">
        <v>28</v>
      </c>
      <c r="K423" s="210">
        <v>2</v>
      </c>
      <c r="L423" s="210">
        <v>2</v>
      </c>
      <c r="M423" s="261"/>
      <c r="N423" s="261"/>
      <c r="O423" s="210">
        <v>3</v>
      </c>
      <c r="P423" s="210" t="s">
        <v>28</v>
      </c>
      <c r="Q423" s="210">
        <v>1</v>
      </c>
      <c r="R423" s="210" t="s">
        <v>28</v>
      </c>
      <c r="S423" s="210">
        <v>2</v>
      </c>
      <c r="T423" s="210" t="s">
        <v>28</v>
      </c>
    </row>
    <row r="424" spans="1:20" s="181" customFormat="1" ht="36.75" customHeight="1" thickBot="1">
      <c r="A424" s="182"/>
      <c r="B424" s="182"/>
      <c r="C424" s="183"/>
      <c r="D424" s="190" t="s">
        <v>2568</v>
      </c>
      <c r="E424" s="248" t="s">
        <v>2569</v>
      </c>
      <c r="F424" s="255"/>
      <c r="G424" s="252">
        <v>2</v>
      </c>
      <c r="H424" s="211">
        <v>2</v>
      </c>
      <c r="I424" s="211" t="s">
        <v>28</v>
      </c>
      <c r="J424" s="211" t="s">
        <v>28</v>
      </c>
      <c r="K424" s="211" t="s">
        <v>28</v>
      </c>
      <c r="L424" s="211">
        <v>3</v>
      </c>
      <c r="M424" s="263"/>
      <c r="N424" s="263"/>
      <c r="O424" s="211">
        <v>3</v>
      </c>
      <c r="P424" s="211" t="s">
        <v>28</v>
      </c>
      <c r="Q424" s="211">
        <v>1</v>
      </c>
      <c r="R424" s="211" t="s">
        <v>28</v>
      </c>
      <c r="S424" s="211">
        <v>1</v>
      </c>
      <c r="T424" s="211" t="s">
        <v>28</v>
      </c>
    </row>
    <row r="425" spans="1:20" s="181" customFormat="1" ht="36.75" customHeight="1" thickBot="1">
      <c r="A425" s="182"/>
      <c r="B425" s="182"/>
      <c r="C425" s="183"/>
      <c r="D425" s="190" t="s">
        <v>2570</v>
      </c>
      <c r="E425" s="248" t="s">
        <v>2571</v>
      </c>
      <c r="F425" s="255"/>
      <c r="G425" s="252">
        <v>1</v>
      </c>
      <c r="H425" s="211">
        <v>2</v>
      </c>
      <c r="I425" s="211" t="s">
        <v>28</v>
      </c>
      <c r="J425" s="211" t="s">
        <v>28</v>
      </c>
      <c r="K425" s="211">
        <v>2</v>
      </c>
      <c r="L425" s="211">
        <v>1</v>
      </c>
      <c r="M425" s="263"/>
      <c r="N425" s="263"/>
      <c r="O425" s="211">
        <v>3</v>
      </c>
      <c r="P425" s="211" t="s">
        <v>28</v>
      </c>
      <c r="Q425" s="211">
        <v>3</v>
      </c>
      <c r="R425" s="211" t="s">
        <v>28</v>
      </c>
      <c r="S425" s="211" t="s">
        <v>28</v>
      </c>
      <c r="T425" s="211" t="s">
        <v>28</v>
      </c>
    </row>
    <row r="426" spans="1:20" s="181" customFormat="1" ht="36.75" customHeight="1" thickBot="1">
      <c r="A426" s="182"/>
      <c r="B426" s="182"/>
      <c r="C426" s="183"/>
      <c r="D426" s="190" t="s">
        <v>2572</v>
      </c>
      <c r="E426" s="248" t="s">
        <v>2573</v>
      </c>
      <c r="F426" s="255"/>
      <c r="G426" s="252">
        <v>3</v>
      </c>
      <c r="H426" s="211">
        <v>2</v>
      </c>
      <c r="I426" s="211" t="s">
        <v>28</v>
      </c>
      <c r="J426" s="211" t="s">
        <v>28</v>
      </c>
      <c r="K426" s="211">
        <v>2</v>
      </c>
      <c r="L426" s="211">
        <v>2</v>
      </c>
      <c r="M426" s="263"/>
      <c r="N426" s="263"/>
      <c r="O426" s="211" t="s">
        <v>28</v>
      </c>
      <c r="P426" s="211" t="s">
        <v>28</v>
      </c>
      <c r="Q426" s="211">
        <v>2</v>
      </c>
      <c r="R426" s="211" t="s">
        <v>28</v>
      </c>
      <c r="S426" s="211">
        <v>3</v>
      </c>
      <c r="T426" s="211" t="s">
        <v>28</v>
      </c>
    </row>
    <row r="427" spans="1:20" s="181" customFormat="1" ht="36.75" customHeight="1" thickBot="1">
      <c r="A427" s="182"/>
      <c r="B427" s="182"/>
      <c r="C427" s="183"/>
      <c r="D427" s="190" t="s">
        <v>2574</v>
      </c>
      <c r="E427" s="248" t="s">
        <v>2575</v>
      </c>
      <c r="F427" s="255"/>
      <c r="G427" s="252">
        <v>2</v>
      </c>
      <c r="H427" s="211">
        <v>2</v>
      </c>
      <c r="I427" s="211" t="s">
        <v>28</v>
      </c>
      <c r="J427" s="211" t="s">
        <v>28</v>
      </c>
      <c r="K427" s="211">
        <v>2</v>
      </c>
      <c r="L427" s="211">
        <v>2</v>
      </c>
      <c r="M427" s="263"/>
      <c r="N427" s="263"/>
      <c r="O427" s="211">
        <v>3</v>
      </c>
      <c r="P427" s="211" t="s">
        <v>28</v>
      </c>
      <c r="Q427" s="211">
        <v>2</v>
      </c>
      <c r="R427" s="211" t="s">
        <v>28</v>
      </c>
      <c r="S427" s="211">
        <v>2</v>
      </c>
      <c r="T427" s="211" t="s">
        <v>28</v>
      </c>
    </row>
    <row r="428" spans="1:20" s="181" customFormat="1" ht="36.75" customHeight="1" thickBot="1">
      <c r="A428" s="185"/>
      <c r="B428" s="185"/>
      <c r="C428" s="186"/>
      <c r="D428" s="203" t="s">
        <v>2563</v>
      </c>
      <c r="E428" s="204"/>
      <c r="F428" s="256"/>
      <c r="G428" s="252">
        <v>2</v>
      </c>
      <c r="H428" s="211">
        <v>2</v>
      </c>
      <c r="I428" s="211" t="s">
        <v>28</v>
      </c>
      <c r="J428" s="211" t="s">
        <v>28</v>
      </c>
      <c r="K428" s="211">
        <v>2</v>
      </c>
      <c r="L428" s="211">
        <v>2</v>
      </c>
      <c r="M428" s="263"/>
      <c r="N428" s="263"/>
      <c r="O428" s="211">
        <v>3</v>
      </c>
      <c r="P428" s="211" t="s">
        <v>28</v>
      </c>
      <c r="Q428" s="211">
        <v>2</v>
      </c>
      <c r="R428" s="211" t="s">
        <v>28</v>
      </c>
      <c r="S428" s="211">
        <v>2</v>
      </c>
      <c r="T428" s="211" t="s">
        <v>28</v>
      </c>
    </row>
    <row r="429" spans="1:20" s="181" customFormat="1" ht="36.75" customHeight="1">
      <c r="A429" s="1186" t="s">
        <v>793</v>
      </c>
      <c r="B429" s="1186" t="s">
        <v>2576</v>
      </c>
      <c r="C429" s="1190" t="s">
        <v>2577</v>
      </c>
      <c r="D429" s="190" t="s">
        <v>796</v>
      </c>
      <c r="E429" s="179" t="s">
        <v>2578</v>
      </c>
      <c r="F429" s="1193" t="s">
        <v>107</v>
      </c>
      <c r="G429" s="180">
        <v>3</v>
      </c>
      <c r="H429" s="180">
        <v>3</v>
      </c>
      <c r="I429" s="180">
        <v>3</v>
      </c>
      <c r="J429" s="180">
        <v>3</v>
      </c>
      <c r="K429" s="180" t="s">
        <v>28</v>
      </c>
      <c r="L429" s="180">
        <v>3</v>
      </c>
      <c r="M429" s="180" t="s">
        <v>28</v>
      </c>
      <c r="N429" s="180" t="s">
        <v>28</v>
      </c>
      <c r="O429" s="180" t="s">
        <v>28</v>
      </c>
      <c r="P429" s="180" t="s">
        <v>28</v>
      </c>
      <c r="Q429" s="180">
        <v>2</v>
      </c>
      <c r="R429" s="180">
        <v>3</v>
      </c>
      <c r="S429" s="180">
        <v>3</v>
      </c>
      <c r="T429" s="180">
        <v>3</v>
      </c>
    </row>
    <row r="430" spans="1:20" s="181" customFormat="1" ht="36.75" customHeight="1">
      <c r="A430" s="1186"/>
      <c r="B430" s="1186"/>
      <c r="C430" s="1190"/>
      <c r="D430" s="190" t="s">
        <v>798</v>
      </c>
      <c r="E430" s="179" t="s">
        <v>2579</v>
      </c>
      <c r="F430" s="1208"/>
      <c r="G430" s="180">
        <v>3</v>
      </c>
      <c r="H430" s="180">
        <v>3</v>
      </c>
      <c r="I430" s="180">
        <v>3</v>
      </c>
      <c r="J430" s="180">
        <v>3</v>
      </c>
      <c r="K430" s="180" t="s">
        <v>28</v>
      </c>
      <c r="L430" s="180" t="s">
        <v>28</v>
      </c>
      <c r="M430" s="180" t="s">
        <v>28</v>
      </c>
      <c r="N430" s="180" t="s">
        <v>28</v>
      </c>
      <c r="O430" s="180" t="s">
        <v>28</v>
      </c>
      <c r="P430" s="180" t="s">
        <v>28</v>
      </c>
      <c r="Q430" s="180" t="s">
        <v>28</v>
      </c>
      <c r="R430" s="180">
        <v>3</v>
      </c>
      <c r="S430" s="180">
        <v>3</v>
      </c>
      <c r="T430" s="180">
        <v>3</v>
      </c>
    </row>
    <row r="431" spans="1:20" s="181" customFormat="1" ht="36.75" customHeight="1">
      <c r="A431" s="1186"/>
      <c r="B431" s="1186"/>
      <c r="C431" s="1190"/>
      <c r="D431" s="190" t="s">
        <v>800</v>
      </c>
      <c r="E431" s="179" t="s">
        <v>2580</v>
      </c>
      <c r="F431" s="1208"/>
      <c r="G431" s="180">
        <v>3</v>
      </c>
      <c r="H431" s="180">
        <v>3</v>
      </c>
      <c r="I431" s="180">
        <v>3</v>
      </c>
      <c r="J431" s="180" t="s">
        <v>28</v>
      </c>
      <c r="K431" s="180" t="s">
        <v>28</v>
      </c>
      <c r="L431" s="180">
        <v>3</v>
      </c>
      <c r="M431" s="180" t="s">
        <v>28</v>
      </c>
      <c r="N431" s="180" t="s">
        <v>28</v>
      </c>
      <c r="O431" s="180" t="s">
        <v>28</v>
      </c>
      <c r="P431" s="180" t="s">
        <v>28</v>
      </c>
      <c r="Q431" s="180">
        <v>2</v>
      </c>
      <c r="R431" s="180" t="s">
        <v>28</v>
      </c>
      <c r="S431" s="180">
        <v>3</v>
      </c>
      <c r="T431" s="180">
        <v>3</v>
      </c>
    </row>
    <row r="432" spans="1:20" s="181" customFormat="1" ht="36.75" customHeight="1">
      <c r="A432" s="1186"/>
      <c r="B432" s="1186"/>
      <c r="C432" s="1190"/>
      <c r="D432" s="190" t="s">
        <v>802</v>
      </c>
      <c r="E432" s="179" t="s">
        <v>2581</v>
      </c>
      <c r="F432" s="1208"/>
      <c r="G432" s="180">
        <v>3</v>
      </c>
      <c r="H432" s="180">
        <v>3</v>
      </c>
      <c r="I432" s="180">
        <v>3</v>
      </c>
      <c r="J432" s="180">
        <v>3</v>
      </c>
      <c r="K432" s="180" t="s">
        <v>28</v>
      </c>
      <c r="L432" s="180" t="s">
        <v>28</v>
      </c>
      <c r="M432" s="180" t="s">
        <v>28</v>
      </c>
      <c r="N432" s="180" t="s">
        <v>28</v>
      </c>
      <c r="O432" s="180" t="s">
        <v>28</v>
      </c>
      <c r="P432" s="180" t="s">
        <v>28</v>
      </c>
      <c r="Q432" s="180">
        <v>2</v>
      </c>
      <c r="R432" s="180">
        <v>3</v>
      </c>
      <c r="S432" s="180">
        <v>3</v>
      </c>
      <c r="T432" s="180">
        <v>3</v>
      </c>
    </row>
    <row r="433" spans="1:20" s="209" customFormat="1" ht="36.75" customHeight="1">
      <c r="A433" s="1186"/>
      <c r="B433" s="1186"/>
      <c r="C433" s="1190"/>
      <c r="D433" s="1192" t="s">
        <v>793</v>
      </c>
      <c r="E433" s="1212"/>
      <c r="F433" s="1209"/>
      <c r="G433" s="194">
        <v>3</v>
      </c>
      <c r="H433" s="194">
        <v>3</v>
      </c>
      <c r="I433" s="208">
        <v>3</v>
      </c>
      <c r="J433" s="208">
        <v>3</v>
      </c>
      <c r="K433" s="208"/>
      <c r="L433" s="194">
        <v>3</v>
      </c>
      <c r="M433" s="194"/>
      <c r="N433" s="194"/>
      <c r="O433" s="194"/>
      <c r="P433" s="194"/>
      <c r="Q433" s="194">
        <v>2</v>
      </c>
      <c r="R433" s="194">
        <v>3</v>
      </c>
      <c r="S433" s="208">
        <v>3</v>
      </c>
      <c r="T433" s="208">
        <v>3</v>
      </c>
    </row>
    <row r="434" spans="1:20" s="181" customFormat="1" ht="36.75" customHeight="1">
      <c r="A434" s="1186" t="s">
        <v>804</v>
      </c>
      <c r="B434" s="1186" t="s">
        <v>2582</v>
      </c>
      <c r="C434" s="1190" t="s">
        <v>2583</v>
      </c>
      <c r="D434" s="190" t="s">
        <v>807</v>
      </c>
      <c r="E434" s="179" t="s">
        <v>2584</v>
      </c>
      <c r="F434" s="1193" t="s">
        <v>107</v>
      </c>
      <c r="G434" s="180" t="s">
        <v>28</v>
      </c>
      <c r="H434" s="180" t="s">
        <v>28</v>
      </c>
      <c r="I434" s="180">
        <v>3</v>
      </c>
      <c r="J434" s="180" t="s">
        <v>28</v>
      </c>
      <c r="K434" s="180">
        <v>3</v>
      </c>
      <c r="L434" s="180" t="s">
        <v>28</v>
      </c>
      <c r="M434" s="180" t="s">
        <v>28</v>
      </c>
      <c r="N434" s="180" t="s">
        <v>28</v>
      </c>
      <c r="O434" s="180"/>
      <c r="P434" s="180" t="s">
        <v>28</v>
      </c>
      <c r="Q434" s="180" t="s">
        <v>28</v>
      </c>
      <c r="R434" s="180"/>
      <c r="S434" s="180">
        <v>3</v>
      </c>
      <c r="T434" s="180">
        <v>3</v>
      </c>
    </row>
    <row r="435" spans="1:20" s="181" customFormat="1" ht="36.75" customHeight="1">
      <c r="A435" s="1186"/>
      <c r="B435" s="1186"/>
      <c r="C435" s="1190"/>
      <c r="D435" s="190" t="s">
        <v>809</v>
      </c>
      <c r="E435" s="179" t="s">
        <v>2585</v>
      </c>
      <c r="F435" s="1208"/>
      <c r="G435" s="180" t="s">
        <v>28</v>
      </c>
      <c r="H435" s="180" t="s">
        <v>28</v>
      </c>
      <c r="I435" s="180">
        <v>3</v>
      </c>
      <c r="J435" s="180" t="s">
        <v>28</v>
      </c>
      <c r="K435" s="180">
        <v>3</v>
      </c>
      <c r="L435" s="180" t="s">
        <v>28</v>
      </c>
      <c r="M435" s="180" t="s">
        <v>28</v>
      </c>
      <c r="N435" s="180" t="s">
        <v>28</v>
      </c>
      <c r="O435" s="180"/>
      <c r="P435" s="180" t="s">
        <v>28</v>
      </c>
      <c r="Q435" s="180" t="s">
        <v>28</v>
      </c>
      <c r="R435" s="180"/>
      <c r="S435" s="180">
        <v>3</v>
      </c>
      <c r="T435" s="180">
        <v>3</v>
      </c>
    </row>
    <row r="436" spans="1:20" s="181" customFormat="1" ht="36.75" customHeight="1">
      <c r="A436" s="1186"/>
      <c r="B436" s="1186"/>
      <c r="C436" s="1190"/>
      <c r="D436" s="190" t="s">
        <v>811</v>
      </c>
      <c r="E436" s="179" t="s">
        <v>2586</v>
      </c>
      <c r="F436" s="1208"/>
      <c r="G436" s="180" t="s">
        <v>28</v>
      </c>
      <c r="H436" s="180" t="s">
        <v>28</v>
      </c>
      <c r="I436" s="180">
        <v>3</v>
      </c>
      <c r="J436" s="180" t="s">
        <v>28</v>
      </c>
      <c r="K436" s="180">
        <v>3</v>
      </c>
      <c r="L436" s="180" t="s">
        <v>28</v>
      </c>
      <c r="M436" s="180" t="s">
        <v>28</v>
      </c>
      <c r="N436" s="180" t="s">
        <v>28</v>
      </c>
      <c r="O436" s="180"/>
      <c r="P436" s="180" t="s">
        <v>28</v>
      </c>
      <c r="Q436" s="180" t="s">
        <v>28</v>
      </c>
      <c r="R436" s="180"/>
      <c r="S436" s="180">
        <v>3</v>
      </c>
      <c r="T436" s="180">
        <v>3</v>
      </c>
    </row>
    <row r="437" spans="1:20" s="181" customFormat="1" ht="36.75" customHeight="1">
      <c r="A437" s="1186"/>
      <c r="B437" s="1186"/>
      <c r="C437" s="1190"/>
      <c r="D437" s="190" t="s">
        <v>813</v>
      </c>
      <c r="E437" s="179" t="s">
        <v>2587</v>
      </c>
      <c r="F437" s="1208"/>
      <c r="G437" s="180" t="s">
        <v>28</v>
      </c>
      <c r="H437" s="180" t="s">
        <v>28</v>
      </c>
      <c r="I437" s="180">
        <v>3</v>
      </c>
      <c r="J437" s="180" t="s">
        <v>28</v>
      </c>
      <c r="K437" s="180">
        <v>3</v>
      </c>
      <c r="L437" s="180" t="s">
        <v>28</v>
      </c>
      <c r="M437" s="180" t="s">
        <v>28</v>
      </c>
      <c r="N437" s="180" t="s">
        <v>28</v>
      </c>
      <c r="O437" s="180"/>
      <c r="P437" s="180" t="s">
        <v>28</v>
      </c>
      <c r="Q437" s="180" t="s">
        <v>28</v>
      </c>
      <c r="R437" s="180"/>
      <c r="S437" s="180">
        <v>3</v>
      </c>
      <c r="T437" s="180">
        <v>3</v>
      </c>
    </row>
    <row r="438" spans="1:20" s="209" customFormat="1" ht="36.75" customHeight="1">
      <c r="A438" s="1186"/>
      <c r="B438" s="1186"/>
      <c r="C438" s="1190"/>
      <c r="D438" s="1205" t="s">
        <v>804</v>
      </c>
      <c r="E438" s="1210"/>
      <c r="F438" s="1209"/>
      <c r="G438" s="189" t="s">
        <v>28</v>
      </c>
      <c r="H438" s="189" t="s">
        <v>28</v>
      </c>
      <c r="I438" s="189">
        <v>3</v>
      </c>
      <c r="J438" s="189" t="s">
        <v>28</v>
      </c>
      <c r="K438" s="189">
        <v>3</v>
      </c>
      <c r="L438" s="189" t="s">
        <v>28</v>
      </c>
      <c r="M438" s="189" t="s">
        <v>28</v>
      </c>
      <c r="N438" s="189" t="s">
        <v>28</v>
      </c>
      <c r="O438" s="189"/>
      <c r="P438" s="189" t="s">
        <v>28</v>
      </c>
      <c r="Q438" s="189" t="s">
        <v>28</v>
      </c>
      <c r="R438" s="189"/>
      <c r="S438" s="189">
        <v>3</v>
      </c>
      <c r="T438" s="189">
        <v>3</v>
      </c>
    </row>
    <row r="439" spans="1:20" s="181" customFormat="1" ht="36.75" customHeight="1">
      <c r="A439" s="1194" t="s">
        <v>817</v>
      </c>
      <c r="B439" s="1186" t="s">
        <v>2588</v>
      </c>
      <c r="C439" s="1211" t="s">
        <v>2589</v>
      </c>
      <c r="D439" s="190" t="s">
        <v>820</v>
      </c>
      <c r="E439" s="179" t="s">
        <v>2590</v>
      </c>
      <c r="F439" s="1203" t="s">
        <v>107</v>
      </c>
      <c r="G439" s="180">
        <v>3</v>
      </c>
      <c r="H439" s="180">
        <v>2</v>
      </c>
      <c r="I439" s="180">
        <v>3</v>
      </c>
      <c r="J439" s="180">
        <v>2</v>
      </c>
      <c r="K439" s="180">
        <v>3</v>
      </c>
      <c r="L439" s="180">
        <v>2</v>
      </c>
      <c r="M439" s="180">
        <v>1</v>
      </c>
      <c r="N439" s="180">
        <v>1</v>
      </c>
      <c r="O439" s="180">
        <v>2</v>
      </c>
      <c r="P439" s="180">
        <v>2</v>
      </c>
      <c r="Q439" s="180">
        <v>3</v>
      </c>
      <c r="R439" s="180">
        <v>1</v>
      </c>
      <c r="S439" s="180">
        <v>3</v>
      </c>
      <c r="T439" s="180">
        <v>2</v>
      </c>
    </row>
    <row r="440" spans="1:20" s="181" customFormat="1" ht="36.75" customHeight="1">
      <c r="A440" s="1194"/>
      <c r="B440" s="1186"/>
      <c r="C440" s="1211"/>
      <c r="D440" s="190" t="s">
        <v>822</v>
      </c>
      <c r="E440" s="179" t="s">
        <v>2591</v>
      </c>
      <c r="F440" s="1203"/>
      <c r="G440" s="180">
        <v>3</v>
      </c>
      <c r="H440" s="180">
        <v>2</v>
      </c>
      <c r="I440" s="180">
        <v>3</v>
      </c>
      <c r="J440" s="180">
        <v>2</v>
      </c>
      <c r="K440" s="180">
        <v>3</v>
      </c>
      <c r="L440" s="180">
        <v>2</v>
      </c>
      <c r="M440" s="180">
        <v>1</v>
      </c>
      <c r="N440" s="180">
        <v>1</v>
      </c>
      <c r="O440" s="180">
        <v>2</v>
      </c>
      <c r="P440" s="180">
        <v>2</v>
      </c>
      <c r="Q440" s="180">
        <v>3</v>
      </c>
      <c r="R440" s="180">
        <v>1</v>
      </c>
      <c r="S440" s="180">
        <v>3</v>
      </c>
      <c r="T440" s="180">
        <v>2</v>
      </c>
    </row>
    <row r="441" spans="1:20" s="181" customFormat="1" ht="36.75" customHeight="1">
      <c r="A441" s="1194"/>
      <c r="B441" s="1186"/>
      <c r="C441" s="1211"/>
      <c r="D441" s="190" t="s">
        <v>824</v>
      </c>
      <c r="E441" s="179" t="s">
        <v>2592</v>
      </c>
      <c r="F441" s="1203"/>
      <c r="G441" s="180">
        <v>3</v>
      </c>
      <c r="H441" s="180">
        <v>2</v>
      </c>
      <c r="I441" s="180">
        <v>3</v>
      </c>
      <c r="J441" s="180">
        <v>2</v>
      </c>
      <c r="K441" s="180">
        <v>3</v>
      </c>
      <c r="L441" s="180">
        <v>2</v>
      </c>
      <c r="M441" s="180">
        <v>1</v>
      </c>
      <c r="N441" s="180">
        <v>1</v>
      </c>
      <c r="O441" s="180">
        <v>2</v>
      </c>
      <c r="P441" s="180">
        <v>2</v>
      </c>
      <c r="Q441" s="180">
        <v>3</v>
      </c>
      <c r="R441" s="180">
        <v>1</v>
      </c>
      <c r="S441" s="180">
        <v>3</v>
      </c>
      <c r="T441" s="180">
        <v>2</v>
      </c>
    </row>
    <row r="442" spans="1:20" s="181" customFormat="1" ht="36.75" customHeight="1">
      <c r="A442" s="1194"/>
      <c r="B442" s="1186"/>
      <c r="C442" s="1211"/>
      <c r="D442" s="190" t="s">
        <v>826</v>
      </c>
      <c r="E442" s="179" t="s">
        <v>2593</v>
      </c>
      <c r="F442" s="1203"/>
      <c r="G442" s="180">
        <v>3</v>
      </c>
      <c r="H442" s="180">
        <v>2</v>
      </c>
      <c r="I442" s="180">
        <v>3</v>
      </c>
      <c r="J442" s="180">
        <v>2</v>
      </c>
      <c r="K442" s="180">
        <v>3</v>
      </c>
      <c r="L442" s="180">
        <v>2</v>
      </c>
      <c r="M442" s="180">
        <v>1</v>
      </c>
      <c r="N442" s="180">
        <v>1</v>
      </c>
      <c r="O442" s="180">
        <v>2</v>
      </c>
      <c r="P442" s="180">
        <v>2</v>
      </c>
      <c r="Q442" s="180">
        <v>3</v>
      </c>
      <c r="R442" s="180">
        <v>1</v>
      </c>
      <c r="S442" s="180">
        <v>3</v>
      </c>
      <c r="T442" s="180">
        <v>2</v>
      </c>
    </row>
    <row r="443" spans="1:20" s="209" customFormat="1" ht="36.75" customHeight="1">
      <c r="A443" s="1194"/>
      <c r="B443" s="1186"/>
      <c r="C443" s="1211"/>
      <c r="D443" s="1200" t="s">
        <v>817</v>
      </c>
      <c r="E443" s="1200"/>
      <c r="F443" s="1203"/>
      <c r="G443" s="189">
        <v>3</v>
      </c>
      <c r="H443" s="189">
        <v>2</v>
      </c>
      <c r="I443" s="189">
        <v>3</v>
      </c>
      <c r="J443" s="189">
        <v>2</v>
      </c>
      <c r="K443" s="189">
        <v>3</v>
      </c>
      <c r="L443" s="189">
        <v>2</v>
      </c>
      <c r="M443" s="189">
        <v>1</v>
      </c>
      <c r="N443" s="189">
        <v>1</v>
      </c>
      <c r="O443" s="189">
        <v>2</v>
      </c>
      <c r="P443" s="189">
        <v>2</v>
      </c>
      <c r="Q443" s="189">
        <v>3</v>
      </c>
      <c r="R443" s="189">
        <v>1</v>
      </c>
      <c r="S443" s="189">
        <v>3</v>
      </c>
      <c r="T443" s="189">
        <v>2</v>
      </c>
    </row>
    <row r="444" spans="1:20" s="181" customFormat="1" ht="36.75" customHeight="1">
      <c r="A444" s="1188" t="s">
        <v>828</v>
      </c>
      <c r="B444" s="1188" t="s">
        <v>2594</v>
      </c>
      <c r="C444" s="1190" t="s">
        <v>2595</v>
      </c>
      <c r="D444" s="178" t="s">
        <v>1267</v>
      </c>
      <c r="E444" s="178" t="s">
        <v>2596</v>
      </c>
      <c r="F444" s="1192" t="s">
        <v>27</v>
      </c>
      <c r="G444" s="180">
        <v>3</v>
      </c>
      <c r="H444" s="180">
        <v>1</v>
      </c>
      <c r="I444" s="180" t="s">
        <v>28</v>
      </c>
      <c r="J444" s="180">
        <v>2</v>
      </c>
      <c r="K444" s="180">
        <v>2</v>
      </c>
      <c r="L444" s="180">
        <v>1</v>
      </c>
      <c r="M444" s="180" t="s">
        <v>28</v>
      </c>
      <c r="N444" s="180" t="s">
        <v>28</v>
      </c>
      <c r="O444" s="180" t="s">
        <v>28</v>
      </c>
      <c r="P444" s="180" t="s">
        <v>28</v>
      </c>
      <c r="Q444" s="180" t="s">
        <v>28</v>
      </c>
      <c r="R444" s="180">
        <v>2</v>
      </c>
      <c r="S444" s="180">
        <v>3</v>
      </c>
      <c r="T444" s="180">
        <v>3</v>
      </c>
    </row>
    <row r="445" spans="1:20" s="181" customFormat="1" ht="36.75" customHeight="1">
      <c r="A445" s="1188"/>
      <c r="B445" s="1188"/>
      <c r="C445" s="1190"/>
      <c r="D445" s="178" t="s">
        <v>1269</v>
      </c>
      <c r="E445" s="178" t="s">
        <v>2597</v>
      </c>
      <c r="F445" s="1192"/>
      <c r="G445" s="180">
        <v>3</v>
      </c>
      <c r="H445" s="180">
        <v>1</v>
      </c>
      <c r="I445" s="180" t="s">
        <v>28</v>
      </c>
      <c r="J445" s="180">
        <v>2</v>
      </c>
      <c r="K445" s="180">
        <v>2</v>
      </c>
      <c r="L445" s="180">
        <v>1</v>
      </c>
      <c r="M445" s="180" t="s">
        <v>28</v>
      </c>
      <c r="N445" s="180" t="s">
        <v>28</v>
      </c>
      <c r="O445" s="180" t="s">
        <v>28</v>
      </c>
      <c r="P445" s="180" t="s">
        <v>28</v>
      </c>
      <c r="Q445" s="180" t="s">
        <v>28</v>
      </c>
      <c r="R445" s="180">
        <v>2</v>
      </c>
      <c r="S445" s="180">
        <v>3</v>
      </c>
      <c r="T445" s="180">
        <v>3</v>
      </c>
    </row>
    <row r="446" spans="1:20" s="181" customFormat="1" ht="36.75" customHeight="1">
      <c r="A446" s="1188"/>
      <c r="B446" s="1188"/>
      <c r="C446" s="1190"/>
      <c r="D446" s="178" t="s">
        <v>1271</v>
      </c>
      <c r="E446" s="178" t="s">
        <v>2598</v>
      </c>
      <c r="F446" s="1192"/>
      <c r="G446" s="180">
        <v>3</v>
      </c>
      <c r="H446" s="180">
        <v>1</v>
      </c>
      <c r="I446" s="180" t="s">
        <v>28</v>
      </c>
      <c r="J446" s="180">
        <v>2</v>
      </c>
      <c r="K446" s="180">
        <v>2</v>
      </c>
      <c r="L446" s="180">
        <v>1</v>
      </c>
      <c r="M446" s="180" t="s">
        <v>28</v>
      </c>
      <c r="N446" s="180" t="s">
        <v>28</v>
      </c>
      <c r="O446" s="180" t="s">
        <v>28</v>
      </c>
      <c r="P446" s="180" t="s">
        <v>28</v>
      </c>
      <c r="Q446" s="180" t="s">
        <v>28</v>
      </c>
      <c r="R446" s="180">
        <v>2</v>
      </c>
      <c r="S446" s="180">
        <v>3</v>
      </c>
      <c r="T446" s="180">
        <v>3</v>
      </c>
    </row>
    <row r="447" spans="1:20" s="181" customFormat="1" ht="36.75" customHeight="1">
      <c r="A447" s="1188"/>
      <c r="B447" s="1188"/>
      <c r="C447" s="1190"/>
      <c r="D447" s="178" t="s">
        <v>1273</v>
      </c>
      <c r="E447" s="178" t="s">
        <v>2599</v>
      </c>
      <c r="F447" s="1192"/>
      <c r="G447" s="180">
        <v>3</v>
      </c>
      <c r="H447" s="180">
        <v>1</v>
      </c>
      <c r="I447" s="180" t="s">
        <v>28</v>
      </c>
      <c r="J447" s="180">
        <v>2</v>
      </c>
      <c r="K447" s="180">
        <v>2</v>
      </c>
      <c r="L447" s="180">
        <v>1</v>
      </c>
      <c r="M447" s="180" t="s">
        <v>28</v>
      </c>
      <c r="N447" s="180" t="s">
        <v>28</v>
      </c>
      <c r="O447" s="180" t="s">
        <v>28</v>
      </c>
      <c r="P447" s="180" t="s">
        <v>28</v>
      </c>
      <c r="Q447" s="180" t="s">
        <v>28</v>
      </c>
      <c r="R447" s="180">
        <v>2</v>
      </c>
      <c r="S447" s="180">
        <v>3</v>
      </c>
      <c r="T447" s="180">
        <v>3</v>
      </c>
    </row>
    <row r="448" spans="1:20" s="181" customFormat="1" ht="36.75" customHeight="1">
      <c r="A448" s="1188"/>
      <c r="B448" s="1188"/>
      <c r="C448" s="1190"/>
      <c r="D448" s="178" t="s">
        <v>1275</v>
      </c>
      <c r="E448" s="178" t="s">
        <v>2600</v>
      </c>
      <c r="F448" s="1192"/>
      <c r="G448" s="180">
        <v>3</v>
      </c>
      <c r="H448" s="180">
        <v>1</v>
      </c>
      <c r="I448" s="180" t="s">
        <v>28</v>
      </c>
      <c r="J448" s="180">
        <v>2</v>
      </c>
      <c r="K448" s="180">
        <v>2</v>
      </c>
      <c r="L448" s="180">
        <v>1</v>
      </c>
      <c r="M448" s="180" t="s">
        <v>28</v>
      </c>
      <c r="N448" s="180" t="s">
        <v>28</v>
      </c>
      <c r="O448" s="180" t="s">
        <v>28</v>
      </c>
      <c r="P448" s="180" t="s">
        <v>28</v>
      </c>
      <c r="Q448" s="180" t="s">
        <v>28</v>
      </c>
      <c r="R448" s="180">
        <v>2</v>
      </c>
      <c r="S448" s="180">
        <v>3</v>
      </c>
      <c r="T448" s="180">
        <v>3</v>
      </c>
    </row>
    <row r="449" spans="1:20" s="209" customFormat="1" ht="36.75" customHeight="1">
      <c r="A449" s="1189"/>
      <c r="B449" s="1189"/>
      <c r="C449" s="1191"/>
      <c r="D449" s="1193" t="s">
        <v>828</v>
      </c>
      <c r="E449" s="1193"/>
      <c r="F449" s="1192"/>
      <c r="G449" s="189">
        <v>3</v>
      </c>
      <c r="H449" s="189">
        <v>1</v>
      </c>
      <c r="I449" s="189" t="s">
        <v>28</v>
      </c>
      <c r="J449" s="189">
        <v>2</v>
      </c>
      <c r="K449" s="189">
        <v>2</v>
      </c>
      <c r="L449" s="189">
        <v>1</v>
      </c>
      <c r="M449" s="189" t="s">
        <v>28</v>
      </c>
      <c r="N449" s="189" t="s">
        <v>28</v>
      </c>
      <c r="O449" s="189" t="s">
        <v>28</v>
      </c>
      <c r="P449" s="189" t="s">
        <v>28</v>
      </c>
      <c r="Q449" s="189" t="s">
        <v>28</v>
      </c>
      <c r="R449" s="189">
        <v>2</v>
      </c>
      <c r="S449" s="189">
        <v>3</v>
      </c>
      <c r="T449" s="189">
        <v>3</v>
      </c>
    </row>
    <row r="450" spans="1:20" s="181" customFormat="1" ht="36.75" customHeight="1">
      <c r="A450" s="1187" t="s">
        <v>841</v>
      </c>
      <c r="B450" s="1188" t="s">
        <v>2601</v>
      </c>
      <c r="C450" s="1190" t="s">
        <v>2602</v>
      </c>
      <c r="D450" s="178" t="s">
        <v>831</v>
      </c>
      <c r="E450" s="179" t="s">
        <v>2603</v>
      </c>
      <c r="F450" s="1205" t="s">
        <v>27</v>
      </c>
      <c r="G450" s="180">
        <v>3</v>
      </c>
      <c r="H450" s="180">
        <v>1</v>
      </c>
      <c r="I450" s="180" t="s">
        <v>28</v>
      </c>
      <c r="J450" s="180">
        <v>2</v>
      </c>
      <c r="K450" s="180">
        <v>2</v>
      </c>
      <c r="L450" s="180" t="s">
        <v>28</v>
      </c>
      <c r="M450" s="180" t="s">
        <v>28</v>
      </c>
      <c r="N450" s="180" t="s">
        <v>28</v>
      </c>
      <c r="O450" s="180" t="s">
        <v>28</v>
      </c>
      <c r="P450" s="180" t="s">
        <v>28</v>
      </c>
      <c r="Q450" s="180" t="s">
        <v>28</v>
      </c>
      <c r="R450" s="180" t="s">
        <v>28</v>
      </c>
      <c r="S450" s="180">
        <v>1</v>
      </c>
      <c r="T450" s="180">
        <v>1</v>
      </c>
    </row>
    <row r="451" spans="1:20" s="181" customFormat="1" ht="36.75" customHeight="1">
      <c r="A451" s="1194"/>
      <c r="B451" s="1188"/>
      <c r="C451" s="1190"/>
      <c r="D451" s="178" t="s">
        <v>833</v>
      </c>
      <c r="E451" s="179" t="s">
        <v>2604</v>
      </c>
      <c r="F451" s="1206"/>
      <c r="G451" s="180">
        <v>3</v>
      </c>
      <c r="H451" s="180">
        <v>1</v>
      </c>
      <c r="I451" s="180" t="s">
        <v>28</v>
      </c>
      <c r="J451" s="180">
        <v>2</v>
      </c>
      <c r="K451" s="180">
        <v>2</v>
      </c>
      <c r="L451" s="180" t="s">
        <v>28</v>
      </c>
      <c r="M451" s="180" t="s">
        <v>28</v>
      </c>
      <c r="N451" s="180" t="s">
        <v>28</v>
      </c>
      <c r="O451" s="180" t="s">
        <v>28</v>
      </c>
      <c r="P451" s="180" t="s">
        <v>28</v>
      </c>
      <c r="Q451" s="180" t="s">
        <v>28</v>
      </c>
      <c r="R451" s="180" t="s">
        <v>28</v>
      </c>
      <c r="S451" s="180">
        <v>1</v>
      </c>
      <c r="T451" s="180">
        <v>1</v>
      </c>
    </row>
    <row r="452" spans="1:20" s="181" customFormat="1" ht="36.75" customHeight="1">
      <c r="A452" s="1194"/>
      <c r="B452" s="1188"/>
      <c r="C452" s="1190"/>
      <c r="D452" s="178" t="s">
        <v>835</v>
      </c>
      <c r="E452" s="179" t="s">
        <v>2605</v>
      </c>
      <c r="F452" s="1206"/>
      <c r="G452" s="180">
        <v>3</v>
      </c>
      <c r="H452" s="180">
        <v>1</v>
      </c>
      <c r="I452" s="180" t="s">
        <v>28</v>
      </c>
      <c r="J452" s="180">
        <v>2</v>
      </c>
      <c r="K452" s="180">
        <v>2</v>
      </c>
      <c r="L452" s="180" t="s">
        <v>28</v>
      </c>
      <c r="M452" s="180" t="s">
        <v>28</v>
      </c>
      <c r="N452" s="180" t="s">
        <v>28</v>
      </c>
      <c r="O452" s="180" t="s">
        <v>28</v>
      </c>
      <c r="P452" s="180" t="s">
        <v>28</v>
      </c>
      <c r="Q452" s="180" t="s">
        <v>28</v>
      </c>
      <c r="R452" s="180" t="s">
        <v>28</v>
      </c>
      <c r="S452" s="180">
        <v>1</v>
      </c>
      <c r="T452" s="180">
        <v>1</v>
      </c>
    </row>
    <row r="453" spans="1:20" s="181" customFormat="1" ht="36.75" customHeight="1">
      <c r="A453" s="1194"/>
      <c r="B453" s="1188"/>
      <c r="C453" s="1190"/>
      <c r="D453" s="178" t="s">
        <v>837</v>
      </c>
      <c r="E453" s="179" t="s">
        <v>2606</v>
      </c>
      <c r="F453" s="1206"/>
      <c r="G453" s="180">
        <v>3</v>
      </c>
      <c r="H453" s="180">
        <v>1</v>
      </c>
      <c r="I453" s="180" t="s">
        <v>28</v>
      </c>
      <c r="J453" s="180">
        <v>2</v>
      </c>
      <c r="K453" s="180">
        <v>2</v>
      </c>
      <c r="L453" s="180" t="s">
        <v>28</v>
      </c>
      <c r="M453" s="180" t="s">
        <v>28</v>
      </c>
      <c r="N453" s="180" t="s">
        <v>28</v>
      </c>
      <c r="O453" s="180" t="s">
        <v>28</v>
      </c>
      <c r="P453" s="180" t="s">
        <v>28</v>
      </c>
      <c r="Q453" s="180" t="s">
        <v>28</v>
      </c>
      <c r="R453" s="180" t="s">
        <v>28</v>
      </c>
      <c r="S453" s="180">
        <v>1</v>
      </c>
      <c r="T453" s="180">
        <v>1</v>
      </c>
    </row>
    <row r="454" spans="1:20" s="181" customFormat="1" ht="36.75" customHeight="1">
      <c r="A454" s="1194"/>
      <c r="B454" s="1188"/>
      <c r="C454" s="1190"/>
      <c r="D454" s="178" t="s">
        <v>839</v>
      </c>
      <c r="E454" s="179" t="s">
        <v>2607</v>
      </c>
      <c r="F454" s="1206"/>
      <c r="G454" s="180">
        <v>3</v>
      </c>
      <c r="H454" s="180">
        <v>1</v>
      </c>
      <c r="I454" s="180" t="s">
        <v>28</v>
      </c>
      <c r="J454" s="180">
        <v>2</v>
      </c>
      <c r="K454" s="180">
        <v>2</v>
      </c>
      <c r="L454" s="180" t="s">
        <v>28</v>
      </c>
      <c r="M454" s="180" t="s">
        <v>28</v>
      </c>
      <c r="N454" s="180" t="s">
        <v>28</v>
      </c>
      <c r="O454" s="180" t="s">
        <v>28</v>
      </c>
      <c r="P454" s="180" t="s">
        <v>28</v>
      </c>
      <c r="Q454" s="180" t="s">
        <v>28</v>
      </c>
      <c r="R454" s="180" t="s">
        <v>28</v>
      </c>
      <c r="S454" s="180">
        <v>1</v>
      </c>
      <c r="T454" s="180">
        <v>1</v>
      </c>
    </row>
    <row r="455" spans="1:20" s="209" customFormat="1" ht="36.75" customHeight="1">
      <c r="A455" s="1194"/>
      <c r="B455" s="1189"/>
      <c r="C455" s="1191"/>
      <c r="D455" s="1203" t="s">
        <v>841</v>
      </c>
      <c r="E455" s="1204"/>
      <c r="F455" s="1207"/>
      <c r="G455" s="277">
        <v>3</v>
      </c>
      <c r="H455" s="277">
        <v>1</v>
      </c>
      <c r="I455" s="277" t="s">
        <v>28</v>
      </c>
      <c r="J455" s="277">
        <v>2</v>
      </c>
      <c r="K455" s="277">
        <v>2</v>
      </c>
      <c r="L455" s="277" t="s">
        <v>28</v>
      </c>
      <c r="M455" s="277" t="s">
        <v>28</v>
      </c>
      <c r="N455" s="277" t="s">
        <v>28</v>
      </c>
      <c r="O455" s="277" t="s">
        <v>28</v>
      </c>
      <c r="P455" s="277" t="s">
        <v>28</v>
      </c>
      <c r="Q455" s="277" t="s">
        <v>28</v>
      </c>
      <c r="R455" s="277" t="s">
        <v>28</v>
      </c>
      <c r="S455" s="277">
        <v>1</v>
      </c>
      <c r="T455" s="277">
        <v>1</v>
      </c>
    </row>
    <row r="456" spans="1:20" s="181" customFormat="1" ht="36.75" customHeight="1">
      <c r="A456" s="1186" t="s">
        <v>854</v>
      </c>
      <c r="B456" s="1188" t="s">
        <v>2608</v>
      </c>
      <c r="C456" s="1190" t="s">
        <v>2609</v>
      </c>
      <c r="D456" s="178" t="s">
        <v>844</v>
      </c>
      <c r="E456" s="179" t="s">
        <v>2610</v>
      </c>
      <c r="F456" s="1192" t="s">
        <v>27</v>
      </c>
      <c r="G456" s="180">
        <v>3</v>
      </c>
      <c r="H456" s="180">
        <v>1</v>
      </c>
      <c r="I456" s="180" t="s">
        <v>28</v>
      </c>
      <c r="J456" s="180">
        <v>2</v>
      </c>
      <c r="K456" s="180">
        <v>2</v>
      </c>
      <c r="L456" s="180" t="s">
        <v>28</v>
      </c>
      <c r="M456" s="180" t="s">
        <v>28</v>
      </c>
      <c r="N456" s="180" t="s">
        <v>28</v>
      </c>
      <c r="O456" s="180" t="s">
        <v>28</v>
      </c>
      <c r="P456" s="180" t="s">
        <v>28</v>
      </c>
      <c r="Q456" s="180" t="s">
        <v>28</v>
      </c>
      <c r="R456" s="180">
        <v>1</v>
      </c>
      <c r="S456" s="180">
        <v>1</v>
      </c>
      <c r="T456" s="180">
        <v>1</v>
      </c>
    </row>
    <row r="457" spans="1:20" s="181" customFormat="1" ht="36.75" customHeight="1">
      <c r="A457" s="1186"/>
      <c r="B457" s="1188"/>
      <c r="C457" s="1190"/>
      <c r="D457" s="178" t="s">
        <v>846</v>
      </c>
      <c r="E457" s="179" t="s">
        <v>2611</v>
      </c>
      <c r="F457" s="1192"/>
      <c r="G457" s="180">
        <v>3</v>
      </c>
      <c r="H457" s="180">
        <v>1</v>
      </c>
      <c r="I457" s="180" t="s">
        <v>28</v>
      </c>
      <c r="J457" s="180">
        <v>2</v>
      </c>
      <c r="K457" s="180">
        <v>2</v>
      </c>
      <c r="L457" s="180" t="s">
        <v>28</v>
      </c>
      <c r="M457" s="180" t="s">
        <v>28</v>
      </c>
      <c r="N457" s="180" t="s">
        <v>28</v>
      </c>
      <c r="O457" s="180" t="s">
        <v>28</v>
      </c>
      <c r="P457" s="180" t="s">
        <v>28</v>
      </c>
      <c r="Q457" s="180" t="s">
        <v>28</v>
      </c>
      <c r="R457" s="180">
        <v>1</v>
      </c>
      <c r="S457" s="180">
        <v>1</v>
      </c>
      <c r="T457" s="180">
        <v>1</v>
      </c>
    </row>
    <row r="458" spans="1:20" s="181" customFormat="1" ht="36.75" customHeight="1">
      <c r="A458" s="1186"/>
      <c r="B458" s="1188"/>
      <c r="C458" s="1190"/>
      <c r="D458" s="178" t="s">
        <v>848</v>
      </c>
      <c r="E458" s="179" t="s">
        <v>2612</v>
      </c>
      <c r="F458" s="1192"/>
      <c r="G458" s="180">
        <v>3</v>
      </c>
      <c r="H458" s="180">
        <v>1</v>
      </c>
      <c r="I458" s="180" t="s">
        <v>28</v>
      </c>
      <c r="J458" s="180">
        <v>2</v>
      </c>
      <c r="K458" s="180">
        <v>2</v>
      </c>
      <c r="L458" s="180" t="s">
        <v>28</v>
      </c>
      <c r="M458" s="180" t="s">
        <v>28</v>
      </c>
      <c r="N458" s="180" t="s">
        <v>28</v>
      </c>
      <c r="O458" s="180" t="s">
        <v>28</v>
      </c>
      <c r="P458" s="180" t="s">
        <v>28</v>
      </c>
      <c r="Q458" s="180" t="s">
        <v>28</v>
      </c>
      <c r="R458" s="180">
        <v>1</v>
      </c>
      <c r="S458" s="180">
        <v>1</v>
      </c>
      <c r="T458" s="180">
        <v>1</v>
      </c>
    </row>
    <row r="459" spans="1:20" s="181" customFormat="1" ht="36.75" customHeight="1">
      <c r="A459" s="1186"/>
      <c r="B459" s="1188"/>
      <c r="C459" s="1190"/>
      <c r="D459" s="178" t="s">
        <v>850</v>
      </c>
      <c r="E459" s="179" t="s">
        <v>2613</v>
      </c>
      <c r="F459" s="1192"/>
      <c r="G459" s="180">
        <v>3</v>
      </c>
      <c r="H459" s="180">
        <v>1</v>
      </c>
      <c r="I459" s="180" t="s">
        <v>28</v>
      </c>
      <c r="J459" s="180">
        <v>2</v>
      </c>
      <c r="K459" s="180">
        <v>2</v>
      </c>
      <c r="L459" s="180" t="s">
        <v>28</v>
      </c>
      <c r="M459" s="180" t="s">
        <v>28</v>
      </c>
      <c r="N459" s="180" t="s">
        <v>28</v>
      </c>
      <c r="O459" s="180" t="s">
        <v>28</v>
      </c>
      <c r="P459" s="180" t="s">
        <v>28</v>
      </c>
      <c r="Q459" s="180" t="s">
        <v>28</v>
      </c>
      <c r="R459" s="180">
        <v>1</v>
      </c>
      <c r="S459" s="180">
        <v>1</v>
      </c>
      <c r="T459" s="180">
        <v>1</v>
      </c>
    </row>
    <row r="460" spans="1:20" s="181" customFormat="1" ht="36.75" customHeight="1">
      <c r="A460" s="1186"/>
      <c r="B460" s="1188"/>
      <c r="C460" s="1190"/>
      <c r="D460" s="178" t="s">
        <v>852</v>
      </c>
      <c r="E460" s="179" t="s">
        <v>2614</v>
      </c>
      <c r="F460" s="1192"/>
      <c r="G460" s="180">
        <v>3</v>
      </c>
      <c r="H460" s="180">
        <v>1</v>
      </c>
      <c r="I460" s="180" t="s">
        <v>28</v>
      </c>
      <c r="J460" s="180">
        <v>2</v>
      </c>
      <c r="K460" s="180">
        <v>2</v>
      </c>
      <c r="L460" s="180" t="s">
        <v>28</v>
      </c>
      <c r="M460" s="180" t="s">
        <v>28</v>
      </c>
      <c r="N460" s="180" t="s">
        <v>28</v>
      </c>
      <c r="O460" s="180" t="s">
        <v>28</v>
      </c>
      <c r="P460" s="180" t="s">
        <v>28</v>
      </c>
      <c r="Q460" s="180" t="s">
        <v>28</v>
      </c>
      <c r="R460" s="180">
        <v>1</v>
      </c>
      <c r="S460" s="180">
        <v>1</v>
      </c>
      <c r="T460" s="180">
        <v>1</v>
      </c>
    </row>
    <row r="461" spans="1:20" s="209" customFormat="1" ht="36.75" customHeight="1">
      <c r="A461" s="1187"/>
      <c r="B461" s="1189"/>
      <c r="C461" s="1191"/>
      <c r="D461" s="1193" t="s">
        <v>854</v>
      </c>
      <c r="E461" s="1193"/>
      <c r="F461" s="1192"/>
      <c r="G461" s="189">
        <v>3</v>
      </c>
      <c r="H461" s="189">
        <v>1</v>
      </c>
      <c r="I461" s="189" t="s">
        <v>28</v>
      </c>
      <c r="J461" s="189">
        <v>2</v>
      </c>
      <c r="K461" s="189">
        <v>2</v>
      </c>
      <c r="L461" s="189" t="s">
        <v>28</v>
      </c>
      <c r="M461" s="189" t="s">
        <v>28</v>
      </c>
      <c r="N461" s="189" t="s">
        <v>28</v>
      </c>
      <c r="O461" s="189" t="s">
        <v>28</v>
      </c>
      <c r="P461" s="189" t="s">
        <v>28</v>
      </c>
      <c r="Q461" s="189" t="s">
        <v>28</v>
      </c>
      <c r="R461" s="189">
        <v>1</v>
      </c>
      <c r="S461" s="189">
        <v>1</v>
      </c>
      <c r="T461" s="189">
        <v>1</v>
      </c>
    </row>
    <row r="462" spans="1:20" s="181" customFormat="1" ht="36.75" customHeight="1">
      <c r="A462" s="1187" t="s">
        <v>867</v>
      </c>
      <c r="B462" s="1189" t="s">
        <v>2615</v>
      </c>
      <c r="C462" s="1191" t="s">
        <v>2616</v>
      </c>
      <c r="D462" s="178" t="s">
        <v>857</v>
      </c>
      <c r="E462" s="179" t="s">
        <v>2617</v>
      </c>
      <c r="F462" s="1200" t="s">
        <v>107</v>
      </c>
      <c r="G462" s="278">
        <v>3</v>
      </c>
      <c r="H462" s="278">
        <v>2</v>
      </c>
      <c r="I462" s="278">
        <v>3</v>
      </c>
      <c r="J462" s="278">
        <v>2</v>
      </c>
      <c r="K462" s="278">
        <v>3</v>
      </c>
      <c r="L462" s="278">
        <v>2</v>
      </c>
      <c r="M462" s="278">
        <v>1</v>
      </c>
      <c r="N462" s="278">
        <v>1</v>
      </c>
      <c r="O462" s="278">
        <v>2</v>
      </c>
      <c r="P462" s="278">
        <v>2</v>
      </c>
      <c r="Q462" s="278">
        <v>3</v>
      </c>
      <c r="R462" s="278">
        <v>1</v>
      </c>
      <c r="S462" s="278">
        <v>3</v>
      </c>
      <c r="T462" s="278">
        <v>2</v>
      </c>
    </row>
    <row r="463" spans="1:20" s="181" customFormat="1" ht="36.75" customHeight="1">
      <c r="A463" s="1194"/>
      <c r="B463" s="1196"/>
      <c r="C463" s="1198"/>
      <c r="D463" s="178" t="s">
        <v>859</v>
      </c>
      <c r="E463" s="179" t="s">
        <v>2618</v>
      </c>
      <c r="F463" s="1201"/>
      <c r="G463" s="180">
        <v>3</v>
      </c>
      <c r="H463" s="180">
        <v>2</v>
      </c>
      <c r="I463" s="180">
        <v>3</v>
      </c>
      <c r="J463" s="180">
        <v>2</v>
      </c>
      <c r="K463" s="180">
        <v>3</v>
      </c>
      <c r="L463" s="180">
        <v>2</v>
      </c>
      <c r="M463" s="180">
        <v>1</v>
      </c>
      <c r="N463" s="180">
        <v>1</v>
      </c>
      <c r="O463" s="180">
        <v>2</v>
      </c>
      <c r="P463" s="180">
        <v>2</v>
      </c>
      <c r="Q463" s="180">
        <v>3</v>
      </c>
      <c r="R463" s="180">
        <v>1</v>
      </c>
      <c r="S463" s="180">
        <v>3</v>
      </c>
      <c r="T463" s="180">
        <v>2</v>
      </c>
    </row>
    <row r="464" spans="1:20" s="181" customFormat="1" ht="36.75" customHeight="1">
      <c r="A464" s="1194"/>
      <c r="B464" s="1196"/>
      <c r="C464" s="1198"/>
      <c r="D464" s="178" t="s">
        <v>861</v>
      </c>
      <c r="E464" s="179" t="s">
        <v>2619</v>
      </c>
      <c r="F464" s="1201"/>
      <c r="G464" s="180">
        <v>3</v>
      </c>
      <c r="H464" s="180">
        <v>2</v>
      </c>
      <c r="I464" s="180">
        <v>3</v>
      </c>
      <c r="J464" s="180">
        <v>2</v>
      </c>
      <c r="K464" s="180">
        <v>3</v>
      </c>
      <c r="L464" s="180">
        <v>2</v>
      </c>
      <c r="M464" s="180">
        <v>1</v>
      </c>
      <c r="N464" s="180">
        <v>1</v>
      </c>
      <c r="O464" s="180">
        <v>2</v>
      </c>
      <c r="P464" s="180">
        <v>2</v>
      </c>
      <c r="Q464" s="180">
        <v>3</v>
      </c>
      <c r="R464" s="180">
        <v>1</v>
      </c>
      <c r="S464" s="180">
        <v>3</v>
      </c>
      <c r="T464" s="180">
        <v>2</v>
      </c>
    </row>
    <row r="465" spans="1:20" s="181" customFormat="1" ht="36.75" customHeight="1">
      <c r="A465" s="1194"/>
      <c r="B465" s="1196"/>
      <c r="C465" s="1198"/>
      <c r="D465" s="178" t="s">
        <v>863</v>
      </c>
      <c r="E465" s="179" t="s">
        <v>2620</v>
      </c>
      <c r="F465" s="1201"/>
      <c r="G465" s="180">
        <v>3</v>
      </c>
      <c r="H465" s="180">
        <v>2</v>
      </c>
      <c r="I465" s="180">
        <v>3</v>
      </c>
      <c r="J465" s="180">
        <v>2</v>
      </c>
      <c r="K465" s="180">
        <v>3</v>
      </c>
      <c r="L465" s="180">
        <v>2</v>
      </c>
      <c r="M465" s="180">
        <v>1</v>
      </c>
      <c r="N465" s="180">
        <v>1</v>
      </c>
      <c r="O465" s="180">
        <v>2</v>
      </c>
      <c r="P465" s="180">
        <v>2</v>
      </c>
      <c r="Q465" s="180">
        <v>3</v>
      </c>
      <c r="R465" s="180">
        <v>1</v>
      </c>
      <c r="S465" s="180">
        <v>3</v>
      </c>
      <c r="T465" s="180">
        <v>2</v>
      </c>
    </row>
    <row r="466" spans="1:20" s="209" customFormat="1" ht="36.75" customHeight="1">
      <c r="A466" s="1195"/>
      <c r="B466" s="1197"/>
      <c r="C466" s="1199"/>
      <c r="D466" s="1203" t="s">
        <v>867</v>
      </c>
      <c r="E466" s="1204"/>
      <c r="F466" s="1202"/>
      <c r="G466" s="189">
        <v>3</v>
      </c>
      <c r="H466" s="189">
        <v>2</v>
      </c>
      <c r="I466" s="189">
        <v>3</v>
      </c>
      <c r="J466" s="189">
        <v>2</v>
      </c>
      <c r="K466" s="189">
        <v>3</v>
      </c>
      <c r="L466" s="189">
        <v>2</v>
      </c>
      <c r="M466" s="189">
        <v>1</v>
      </c>
      <c r="N466" s="189">
        <v>1</v>
      </c>
      <c r="O466" s="189">
        <v>2</v>
      </c>
      <c r="P466" s="189">
        <v>2</v>
      </c>
      <c r="Q466" s="189">
        <v>3</v>
      </c>
      <c r="R466" s="189">
        <v>1</v>
      </c>
      <c r="S466" s="189">
        <v>3</v>
      </c>
      <c r="T466" s="189">
        <v>2</v>
      </c>
    </row>
    <row r="467" spans="1:20">
      <c r="E467" s="281"/>
    </row>
  </sheetData>
  <mergeCells count="277">
    <mergeCell ref="F8:F13"/>
    <mergeCell ref="A109:A114"/>
    <mergeCell ref="B109:B114"/>
    <mergeCell ref="C109:C114"/>
    <mergeCell ref="F109:F114"/>
    <mergeCell ref="D114:E114"/>
    <mergeCell ref="A1:T1"/>
    <mergeCell ref="A2:T2"/>
    <mergeCell ref="A3:T3"/>
    <mergeCell ref="A4:T4"/>
    <mergeCell ref="A5:T5"/>
    <mergeCell ref="A6:A7"/>
    <mergeCell ref="B6:C7"/>
    <mergeCell ref="D6:E6"/>
    <mergeCell ref="F6:F7"/>
    <mergeCell ref="G6:T6"/>
    <mergeCell ref="A115:A120"/>
    <mergeCell ref="B115:B120"/>
    <mergeCell ref="C115:C120"/>
    <mergeCell ref="F115:F120"/>
    <mergeCell ref="D120:E120"/>
    <mergeCell ref="A121:A126"/>
    <mergeCell ref="B121:B126"/>
    <mergeCell ref="C121:C126"/>
    <mergeCell ref="F121:F126"/>
    <mergeCell ref="D126:E126"/>
    <mergeCell ref="A127:A132"/>
    <mergeCell ref="B127:B132"/>
    <mergeCell ref="C127:C132"/>
    <mergeCell ref="F127:F132"/>
    <mergeCell ref="D132:E132"/>
    <mergeCell ref="A133:A138"/>
    <mergeCell ref="B133:B138"/>
    <mergeCell ref="C133:C138"/>
    <mergeCell ref="F133:F138"/>
    <mergeCell ref="D138:E138"/>
    <mergeCell ref="A139:A144"/>
    <mergeCell ref="B139:B144"/>
    <mergeCell ref="C139:C144"/>
    <mergeCell ref="F139:F144"/>
    <mergeCell ref="D144:E144"/>
    <mergeCell ref="A145:A149"/>
    <mergeCell ref="B145:B149"/>
    <mergeCell ref="C145:C149"/>
    <mergeCell ref="F145:F149"/>
    <mergeCell ref="D149:E149"/>
    <mergeCell ref="A150:A154"/>
    <mergeCell ref="B150:B154"/>
    <mergeCell ref="C150:C154"/>
    <mergeCell ref="F150:F154"/>
    <mergeCell ref="D154:E154"/>
    <mergeCell ref="A155:A159"/>
    <mergeCell ref="B155:B159"/>
    <mergeCell ref="C155:C159"/>
    <mergeCell ref="F155:F159"/>
    <mergeCell ref="D159:E159"/>
    <mergeCell ref="A160:A165"/>
    <mergeCell ref="B160:B165"/>
    <mergeCell ref="C160:C165"/>
    <mergeCell ref="F160:F165"/>
    <mergeCell ref="D165:E165"/>
    <mergeCell ref="A166:A171"/>
    <mergeCell ref="B166:B171"/>
    <mergeCell ref="C166:C171"/>
    <mergeCell ref="D171:E171"/>
    <mergeCell ref="A172:A177"/>
    <mergeCell ref="B172:B177"/>
    <mergeCell ref="C172:C177"/>
    <mergeCell ref="F172:F177"/>
    <mergeCell ref="D177:E177"/>
    <mergeCell ref="A178:A183"/>
    <mergeCell ref="B178:B183"/>
    <mergeCell ref="C178:C183"/>
    <mergeCell ref="F178:F183"/>
    <mergeCell ref="D183:E183"/>
    <mergeCell ref="A184:A189"/>
    <mergeCell ref="B184:B189"/>
    <mergeCell ref="C184:C189"/>
    <mergeCell ref="F184:F189"/>
    <mergeCell ref="D189:E189"/>
    <mergeCell ref="A190:A195"/>
    <mergeCell ref="B190:B195"/>
    <mergeCell ref="C190:C195"/>
    <mergeCell ref="F190:F195"/>
    <mergeCell ref="D195:E195"/>
    <mergeCell ref="A196:A200"/>
    <mergeCell ref="B196:B200"/>
    <mergeCell ref="C196:C200"/>
    <mergeCell ref="F196:F200"/>
    <mergeCell ref="D200:E200"/>
    <mergeCell ref="A201:A205"/>
    <mergeCell ref="B201:B205"/>
    <mergeCell ref="C201:C205"/>
    <mergeCell ref="F201:F205"/>
    <mergeCell ref="D205:E205"/>
    <mergeCell ref="A206:A210"/>
    <mergeCell ref="B206:B210"/>
    <mergeCell ref="C206:C210"/>
    <mergeCell ref="F206:F210"/>
    <mergeCell ref="D210:E210"/>
    <mergeCell ref="A211:A216"/>
    <mergeCell ref="B211:B216"/>
    <mergeCell ref="C211:C216"/>
    <mergeCell ref="F211:F216"/>
    <mergeCell ref="D216:E216"/>
    <mergeCell ref="A217:A222"/>
    <mergeCell ref="B217:B222"/>
    <mergeCell ref="C217:C222"/>
    <mergeCell ref="F217:F222"/>
    <mergeCell ref="D222:E222"/>
    <mergeCell ref="A223:A228"/>
    <mergeCell ref="B223:B228"/>
    <mergeCell ref="C223:C228"/>
    <mergeCell ref="F223:F228"/>
    <mergeCell ref="D228:E228"/>
    <mergeCell ref="A229:A234"/>
    <mergeCell ref="B229:B234"/>
    <mergeCell ref="C229:C234"/>
    <mergeCell ref="F229:F234"/>
    <mergeCell ref="D234:E234"/>
    <mergeCell ref="A235:A240"/>
    <mergeCell ref="B235:B240"/>
    <mergeCell ref="C235:C240"/>
    <mergeCell ref="F235:F240"/>
    <mergeCell ref="D240:E240"/>
    <mergeCell ref="A241:A246"/>
    <mergeCell ref="B241:B246"/>
    <mergeCell ref="C241:C246"/>
    <mergeCell ref="F241:F246"/>
    <mergeCell ref="D246:E246"/>
    <mergeCell ref="A247:A251"/>
    <mergeCell ref="B247:B251"/>
    <mergeCell ref="C247:C251"/>
    <mergeCell ref="F247:F251"/>
    <mergeCell ref="D251:E251"/>
    <mergeCell ref="A252:A256"/>
    <mergeCell ref="B252:B256"/>
    <mergeCell ref="C252:C256"/>
    <mergeCell ref="F252:F256"/>
    <mergeCell ref="D256:E256"/>
    <mergeCell ref="A257:A262"/>
    <mergeCell ref="B257:B262"/>
    <mergeCell ref="C257:C262"/>
    <mergeCell ref="F257:F262"/>
    <mergeCell ref="D262:E262"/>
    <mergeCell ref="A263:A268"/>
    <mergeCell ref="B263:B268"/>
    <mergeCell ref="C263:C268"/>
    <mergeCell ref="F263:F268"/>
    <mergeCell ref="D268:E268"/>
    <mergeCell ref="A269:A274"/>
    <mergeCell ref="B269:B274"/>
    <mergeCell ref="C269:C274"/>
    <mergeCell ref="F269:F274"/>
    <mergeCell ref="D274:E274"/>
    <mergeCell ref="A275:A280"/>
    <mergeCell ref="B275:B280"/>
    <mergeCell ref="C275:C280"/>
    <mergeCell ref="F275:F280"/>
    <mergeCell ref="D280:E280"/>
    <mergeCell ref="A281:A286"/>
    <mergeCell ref="B281:B286"/>
    <mergeCell ref="C281:C286"/>
    <mergeCell ref="F281:F286"/>
    <mergeCell ref="D286:E286"/>
    <mergeCell ref="A287:A292"/>
    <mergeCell ref="B287:B292"/>
    <mergeCell ref="C287:C292"/>
    <mergeCell ref="F287:F292"/>
    <mergeCell ref="D292:E292"/>
    <mergeCell ref="A293:A298"/>
    <mergeCell ref="B293:B298"/>
    <mergeCell ref="C293:C298"/>
    <mergeCell ref="F293:F298"/>
    <mergeCell ref="D298:E298"/>
    <mergeCell ref="D310:E310"/>
    <mergeCell ref="A311:A316"/>
    <mergeCell ref="B311:B316"/>
    <mergeCell ref="C311:C316"/>
    <mergeCell ref="F311:F315"/>
    <mergeCell ref="D316:E316"/>
    <mergeCell ref="A299:A304"/>
    <mergeCell ref="B299:B304"/>
    <mergeCell ref="C299:C304"/>
    <mergeCell ref="A305:A310"/>
    <mergeCell ref="B305:B310"/>
    <mergeCell ref="C305:C310"/>
    <mergeCell ref="A317:A322"/>
    <mergeCell ref="B317:B322"/>
    <mergeCell ref="C317:C322"/>
    <mergeCell ref="F317:F322"/>
    <mergeCell ref="D322:E322"/>
    <mergeCell ref="A323:A328"/>
    <mergeCell ref="B323:B328"/>
    <mergeCell ref="C323:C328"/>
    <mergeCell ref="F323:F328"/>
    <mergeCell ref="D328:E328"/>
    <mergeCell ref="A329:A334"/>
    <mergeCell ref="B329:B334"/>
    <mergeCell ref="C329:C334"/>
    <mergeCell ref="F329:F334"/>
    <mergeCell ref="D334:E334"/>
    <mergeCell ref="A335:A339"/>
    <mergeCell ref="B335:B339"/>
    <mergeCell ref="C335:C339"/>
    <mergeCell ref="F335:F339"/>
    <mergeCell ref="D339:E339"/>
    <mergeCell ref="A340:A344"/>
    <mergeCell ref="B340:B344"/>
    <mergeCell ref="C340:C344"/>
    <mergeCell ref="F340:F344"/>
    <mergeCell ref="D344:E344"/>
    <mergeCell ref="A345:A350"/>
    <mergeCell ref="B345:B350"/>
    <mergeCell ref="C345:C350"/>
    <mergeCell ref="F345:F350"/>
    <mergeCell ref="D350:E350"/>
    <mergeCell ref="A351:A356"/>
    <mergeCell ref="B351:B356"/>
    <mergeCell ref="C351:C356"/>
    <mergeCell ref="F351:F356"/>
    <mergeCell ref="D356:E356"/>
    <mergeCell ref="A357:A362"/>
    <mergeCell ref="B357:B362"/>
    <mergeCell ref="C357:C362"/>
    <mergeCell ref="F357:F362"/>
    <mergeCell ref="D362:E362"/>
    <mergeCell ref="A363:A368"/>
    <mergeCell ref="B363:B368"/>
    <mergeCell ref="C363:C368"/>
    <mergeCell ref="F363:F368"/>
    <mergeCell ref="D368:E368"/>
    <mergeCell ref="A369:A374"/>
    <mergeCell ref="B369:B374"/>
    <mergeCell ref="C369:C374"/>
    <mergeCell ref="F369:F374"/>
    <mergeCell ref="D374:E374"/>
    <mergeCell ref="A375:A380"/>
    <mergeCell ref="B375:B380"/>
    <mergeCell ref="C375:C380"/>
    <mergeCell ref="F375:F380"/>
    <mergeCell ref="D380:E380"/>
    <mergeCell ref="A429:A433"/>
    <mergeCell ref="B429:B433"/>
    <mergeCell ref="C429:C433"/>
    <mergeCell ref="F429:F433"/>
    <mergeCell ref="D433:E433"/>
    <mergeCell ref="A434:A438"/>
    <mergeCell ref="B434:B438"/>
    <mergeCell ref="C434:C438"/>
    <mergeCell ref="F434:F438"/>
    <mergeCell ref="D438:E438"/>
    <mergeCell ref="A439:A443"/>
    <mergeCell ref="B439:B443"/>
    <mergeCell ref="C439:C443"/>
    <mergeCell ref="F439:F443"/>
    <mergeCell ref="D443:E443"/>
    <mergeCell ref="A444:A449"/>
    <mergeCell ref="B444:B449"/>
    <mergeCell ref="C444:C449"/>
    <mergeCell ref="F444:F449"/>
    <mergeCell ref="D449:E449"/>
    <mergeCell ref="A450:A455"/>
    <mergeCell ref="B450:B455"/>
    <mergeCell ref="C450:C455"/>
    <mergeCell ref="F450:F455"/>
    <mergeCell ref="D455:E455"/>
    <mergeCell ref="A456:A461"/>
    <mergeCell ref="B456:B461"/>
    <mergeCell ref="C456:C461"/>
    <mergeCell ref="F456:F461"/>
    <mergeCell ref="D461:E461"/>
    <mergeCell ref="A462:A466"/>
    <mergeCell ref="B462:B466"/>
    <mergeCell ref="C462:C466"/>
    <mergeCell ref="F462:F466"/>
    <mergeCell ref="D466:E466"/>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I453"/>
  <sheetViews>
    <sheetView workbookViewId="0">
      <selection activeCell="H14" sqref="H14"/>
    </sheetView>
  </sheetViews>
  <sheetFormatPr defaultRowHeight="15"/>
  <cols>
    <col min="1" max="1" width="9.140625" style="652"/>
    <col min="2" max="2" width="9.140625" style="704"/>
    <col min="3" max="3" width="9.140625" style="705" customWidth="1"/>
    <col min="4" max="4" width="17" style="83" customWidth="1"/>
    <col min="5" max="5" width="41.85546875" style="652" customWidth="1"/>
    <col min="6" max="16384" width="9.140625" style="652"/>
  </cols>
  <sheetData>
    <row r="1" spans="1:20" ht="15.75">
      <c r="A1" s="1288" t="s">
        <v>0</v>
      </c>
      <c r="B1" s="1288"/>
      <c r="C1" s="1288"/>
      <c r="D1" s="1288"/>
      <c r="E1" s="1288"/>
      <c r="F1" s="1288"/>
      <c r="G1" s="1288"/>
      <c r="H1" s="1288"/>
      <c r="I1" s="1288"/>
      <c r="J1" s="1288"/>
      <c r="K1" s="1288"/>
      <c r="L1" s="1288"/>
      <c r="M1" s="1288"/>
      <c r="N1" s="1288"/>
      <c r="O1" s="1288"/>
      <c r="P1" s="1288"/>
      <c r="Q1" s="1288"/>
      <c r="R1" s="1288"/>
      <c r="S1" s="1288"/>
      <c r="T1" s="1288"/>
    </row>
    <row r="2" spans="1:20" ht="15.75">
      <c r="A2" s="1289" t="s">
        <v>5528</v>
      </c>
      <c r="B2" s="1289"/>
      <c r="C2" s="1289"/>
      <c r="D2" s="1289"/>
      <c r="E2" s="1289"/>
      <c r="F2" s="1289"/>
      <c r="G2" s="1289"/>
      <c r="H2" s="1289"/>
      <c r="I2" s="1289"/>
      <c r="J2" s="1289"/>
      <c r="K2" s="1289"/>
      <c r="L2" s="1289"/>
      <c r="M2" s="1289"/>
      <c r="N2" s="1289"/>
      <c r="O2" s="1289"/>
      <c r="P2" s="1289"/>
      <c r="Q2" s="1289"/>
      <c r="R2" s="1289"/>
      <c r="S2" s="1289"/>
      <c r="T2" s="1289"/>
    </row>
    <row r="3" spans="1:20" s="683" customFormat="1" ht="15.75">
      <c r="A3" s="1289" t="s">
        <v>5529</v>
      </c>
      <c r="B3" s="1289"/>
      <c r="C3" s="1289"/>
      <c r="D3" s="1289"/>
      <c r="E3" s="1289"/>
      <c r="F3" s="1289"/>
      <c r="G3" s="1289"/>
      <c r="H3" s="1289"/>
      <c r="I3" s="1289"/>
      <c r="J3" s="1289"/>
      <c r="K3" s="1289"/>
      <c r="L3" s="1289"/>
      <c r="M3" s="1289"/>
      <c r="N3" s="1289"/>
      <c r="O3" s="1289"/>
      <c r="P3" s="1289"/>
      <c r="Q3" s="1289"/>
      <c r="R3" s="1289"/>
      <c r="S3" s="1289"/>
      <c r="T3" s="1289"/>
    </row>
    <row r="4" spans="1:20">
      <c r="B4" s="684"/>
      <c r="C4" s="685"/>
      <c r="D4" s="686"/>
      <c r="E4" s="684"/>
      <c r="F4" s="684"/>
      <c r="G4" s="684"/>
      <c r="H4" s="684"/>
      <c r="I4" s="684"/>
      <c r="J4" s="684"/>
      <c r="K4" s="684"/>
      <c r="L4" s="684"/>
      <c r="M4" s="684"/>
      <c r="N4" s="684"/>
      <c r="O4" s="684"/>
      <c r="P4" s="684"/>
      <c r="Q4" s="684"/>
      <c r="R4" s="684"/>
      <c r="S4" s="684"/>
      <c r="T4" s="684"/>
    </row>
    <row r="5" spans="1:20">
      <c r="A5" s="1103" t="s">
        <v>5530</v>
      </c>
      <c r="B5" s="927" t="s">
        <v>4</v>
      </c>
      <c r="C5" s="1290"/>
      <c r="D5" s="931" t="s">
        <v>5</v>
      </c>
      <c r="E5" s="1183"/>
      <c r="F5" s="921" t="s">
        <v>6</v>
      </c>
      <c r="G5" s="931"/>
      <c r="H5" s="1182"/>
      <c r="I5" s="1182"/>
      <c r="J5" s="1182"/>
      <c r="K5" s="1182"/>
      <c r="L5" s="1182"/>
      <c r="M5" s="1182"/>
      <c r="N5" s="1182"/>
      <c r="O5" s="1182"/>
      <c r="P5" s="1182"/>
      <c r="Q5" s="1182"/>
      <c r="R5" s="1182"/>
      <c r="S5" s="1182"/>
      <c r="T5" s="1183"/>
    </row>
    <row r="6" spans="1:20">
      <c r="A6" s="1103"/>
      <c r="B6" s="1291"/>
      <c r="C6" s="1292"/>
      <c r="D6" s="1284" t="s">
        <v>5531</v>
      </c>
      <c r="E6" s="1284"/>
      <c r="F6" s="923"/>
      <c r="G6" s="5" t="s">
        <v>7</v>
      </c>
      <c r="H6" s="5" t="s">
        <v>8</v>
      </c>
      <c r="I6" s="5" t="s">
        <v>9</v>
      </c>
      <c r="J6" s="5" t="s">
        <v>10</v>
      </c>
      <c r="K6" s="5" t="s">
        <v>11</v>
      </c>
      <c r="L6" s="5" t="s">
        <v>12</v>
      </c>
      <c r="M6" s="5" t="s">
        <v>13</v>
      </c>
      <c r="N6" s="5" t="s">
        <v>14</v>
      </c>
      <c r="O6" s="5" t="s">
        <v>15</v>
      </c>
      <c r="P6" s="5" t="s">
        <v>16</v>
      </c>
      <c r="Q6" s="5" t="s">
        <v>17</v>
      </c>
      <c r="R6" s="5" t="s">
        <v>18</v>
      </c>
      <c r="S6" s="5" t="s">
        <v>19</v>
      </c>
      <c r="T6" s="5" t="s">
        <v>20</v>
      </c>
    </row>
    <row r="7" spans="1:20" ht="22.5">
      <c r="A7" s="929" t="s">
        <v>22</v>
      </c>
      <c r="B7" s="929" t="s">
        <v>1294</v>
      </c>
      <c r="C7" s="1281" t="s">
        <v>2691</v>
      </c>
      <c r="D7" s="647" t="s">
        <v>1295</v>
      </c>
      <c r="E7" s="152" t="s">
        <v>5532</v>
      </c>
      <c r="F7" s="911" t="s">
        <v>27</v>
      </c>
      <c r="G7" s="650">
        <v>3</v>
      </c>
      <c r="H7" s="650">
        <v>3</v>
      </c>
      <c r="I7" s="650">
        <v>2</v>
      </c>
      <c r="J7" s="650">
        <v>2</v>
      </c>
      <c r="K7" s="650" t="s">
        <v>28</v>
      </c>
      <c r="L7" s="650" t="s">
        <v>28</v>
      </c>
      <c r="M7" s="650" t="s">
        <v>28</v>
      </c>
      <c r="N7" s="650" t="s">
        <v>28</v>
      </c>
      <c r="O7" s="650" t="s">
        <v>28</v>
      </c>
      <c r="P7" s="650" t="s">
        <v>28</v>
      </c>
      <c r="Q7" s="650" t="s">
        <v>28</v>
      </c>
      <c r="R7" s="650">
        <v>1</v>
      </c>
      <c r="S7" s="650">
        <v>2</v>
      </c>
      <c r="T7" s="650">
        <v>3</v>
      </c>
    </row>
    <row r="8" spans="1:20" ht="22.5">
      <c r="A8" s="929"/>
      <c r="B8" s="929"/>
      <c r="C8" s="1282"/>
      <c r="D8" s="647" t="s">
        <v>1297</v>
      </c>
      <c r="E8" s="152" t="s">
        <v>5533</v>
      </c>
      <c r="F8" s="912"/>
      <c r="G8" s="650">
        <v>3</v>
      </c>
      <c r="H8" s="650">
        <v>3</v>
      </c>
      <c r="I8" s="650">
        <v>2</v>
      </c>
      <c r="J8" s="650">
        <v>3</v>
      </c>
      <c r="K8" s="650" t="s">
        <v>28</v>
      </c>
      <c r="L8" s="650" t="s">
        <v>28</v>
      </c>
      <c r="M8" s="650" t="s">
        <v>28</v>
      </c>
      <c r="N8" s="650" t="s">
        <v>28</v>
      </c>
      <c r="O8" s="650" t="s">
        <v>28</v>
      </c>
      <c r="P8" s="650" t="s">
        <v>28</v>
      </c>
      <c r="Q8" s="650" t="s">
        <v>28</v>
      </c>
      <c r="R8" s="650">
        <v>1</v>
      </c>
      <c r="S8" s="650">
        <v>2</v>
      </c>
      <c r="T8" s="650">
        <v>3</v>
      </c>
    </row>
    <row r="9" spans="1:20" ht="22.5">
      <c r="A9" s="929"/>
      <c r="B9" s="929"/>
      <c r="C9" s="1282"/>
      <c r="D9" s="647" t="s">
        <v>1299</v>
      </c>
      <c r="E9" s="152" t="s">
        <v>5534</v>
      </c>
      <c r="F9" s="912"/>
      <c r="G9" s="650">
        <v>3</v>
      </c>
      <c r="H9" s="650">
        <v>2</v>
      </c>
      <c r="I9" s="650">
        <v>2</v>
      </c>
      <c r="J9" s="650">
        <v>3</v>
      </c>
      <c r="K9" s="650" t="s">
        <v>28</v>
      </c>
      <c r="L9" s="650" t="s">
        <v>28</v>
      </c>
      <c r="M9" s="650" t="s">
        <v>28</v>
      </c>
      <c r="N9" s="650" t="s">
        <v>28</v>
      </c>
      <c r="O9" s="650" t="s">
        <v>28</v>
      </c>
      <c r="P9" s="650" t="s">
        <v>28</v>
      </c>
      <c r="Q9" s="650" t="s">
        <v>28</v>
      </c>
      <c r="R9" s="650">
        <v>1</v>
      </c>
      <c r="S9" s="650">
        <v>2</v>
      </c>
      <c r="T9" s="650">
        <v>3</v>
      </c>
    </row>
    <row r="10" spans="1:20" ht="22.5">
      <c r="A10" s="929"/>
      <c r="B10" s="929"/>
      <c r="C10" s="1282"/>
      <c r="D10" s="647" t="s">
        <v>1301</v>
      </c>
      <c r="E10" s="152" t="s">
        <v>5535</v>
      </c>
      <c r="F10" s="912"/>
      <c r="G10" s="650">
        <v>3</v>
      </c>
      <c r="H10" s="650">
        <v>2</v>
      </c>
      <c r="I10" s="650">
        <v>3</v>
      </c>
      <c r="J10" s="650">
        <v>1</v>
      </c>
      <c r="K10" s="650" t="s">
        <v>28</v>
      </c>
      <c r="L10" s="650" t="s">
        <v>28</v>
      </c>
      <c r="M10" s="650" t="s">
        <v>28</v>
      </c>
      <c r="N10" s="650" t="s">
        <v>28</v>
      </c>
      <c r="O10" s="650" t="s">
        <v>28</v>
      </c>
      <c r="P10" s="650" t="s">
        <v>28</v>
      </c>
      <c r="Q10" s="650" t="s">
        <v>28</v>
      </c>
      <c r="R10" s="650">
        <v>1</v>
      </c>
      <c r="S10" s="650">
        <v>2</v>
      </c>
      <c r="T10" s="650">
        <v>3</v>
      </c>
    </row>
    <row r="11" spans="1:20" ht="22.5">
      <c r="A11" s="929"/>
      <c r="B11" s="929"/>
      <c r="C11" s="1282"/>
      <c r="D11" s="647" t="s">
        <v>35</v>
      </c>
      <c r="E11" s="152" t="s">
        <v>1715</v>
      </c>
      <c r="F11" s="912"/>
      <c r="G11" s="650">
        <v>3</v>
      </c>
      <c r="H11" s="650">
        <v>2</v>
      </c>
      <c r="I11" s="650">
        <v>2</v>
      </c>
      <c r="J11" s="650">
        <v>2</v>
      </c>
      <c r="K11" s="650" t="s">
        <v>28</v>
      </c>
      <c r="L11" s="650" t="s">
        <v>28</v>
      </c>
      <c r="M11" s="650" t="s">
        <v>28</v>
      </c>
      <c r="N11" s="650" t="s">
        <v>28</v>
      </c>
      <c r="O11" s="650" t="s">
        <v>28</v>
      </c>
      <c r="P11" s="650" t="s">
        <v>28</v>
      </c>
      <c r="Q11" s="650" t="s">
        <v>28</v>
      </c>
      <c r="R11" s="650">
        <v>1</v>
      </c>
      <c r="S11" s="650">
        <v>2</v>
      </c>
      <c r="T11" s="650">
        <v>3</v>
      </c>
    </row>
    <row r="12" spans="1:20">
      <c r="A12" s="929"/>
      <c r="B12" s="929"/>
      <c r="C12" s="1283"/>
      <c r="D12" s="647" t="s">
        <v>22</v>
      </c>
      <c r="E12" s="22"/>
      <c r="F12" s="913"/>
      <c r="G12" s="650">
        <f>(G7+G8+G9+G10+G11)/5</f>
        <v>3</v>
      </c>
      <c r="H12" s="650">
        <f>(H7+H8+H9+H10+H11)/5</f>
        <v>2.4</v>
      </c>
      <c r="I12" s="650">
        <f>(I7+I8+I9+I10+I11)/5</f>
        <v>2.2000000000000002</v>
      </c>
      <c r="J12" s="650">
        <f>(J7+J8+J9+J10+J11)/5</f>
        <v>2.2000000000000002</v>
      </c>
      <c r="K12" s="650" t="s">
        <v>28</v>
      </c>
      <c r="L12" s="650" t="s">
        <v>28</v>
      </c>
      <c r="M12" s="650" t="s">
        <v>28</v>
      </c>
      <c r="N12" s="650" t="s">
        <v>28</v>
      </c>
      <c r="O12" s="650" t="s">
        <v>28</v>
      </c>
      <c r="P12" s="650" t="s">
        <v>28</v>
      </c>
      <c r="Q12" s="650" t="s">
        <v>28</v>
      </c>
      <c r="R12" s="650">
        <f>(R7+R8+R9+R10+R11)/5</f>
        <v>1</v>
      </c>
      <c r="S12" s="650">
        <f>(S7+S8+S9+S10+S11)/5</f>
        <v>2</v>
      </c>
      <c r="T12" s="650">
        <f>(T7+T8+T9+T10+T11)/5</f>
        <v>3</v>
      </c>
    </row>
    <row r="13" spans="1:20" ht="23.25">
      <c r="A13" s="929" t="s">
        <v>37</v>
      </c>
      <c r="B13" s="921" t="s">
        <v>38</v>
      </c>
      <c r="C13" s="1281" t="s">
        <v>3804</v>
      </c>
      <c r="D13" s="647" t="s">
        <v>40</v>
      </c>
      <c r="E13" s="596" t="s">
        <v>5536</v>
      </c>
      <c r="F13" s="911" t="s">
        <v>27</v>
      </c>
      <c r="G13" s="650" t="s">
        <v>28</v>
      </c>
      <c r="H13" s="650" t="s">
        <v>28</v>
      </c>
      <c r="I13" s="650" t="s">
        <v>28</v>
      </c>
      <c r="J13" s="650" t="s">
        <v>28</v>
      </c>
      <c r="K13" s="650" t="s">
        <v>28</v>
      </c>
      <c r="L13" s="650" t="s">
        <v>28</v>
      </c>
      <c r="M13" s="650" t="s">
        <v>28</v>
      </c>
      <c r="N13" s="650">
        <v>2</v>
      </c>
      <c r="O13" s="650" t="s">
        <v>28</v>
      </c>
      <c r="P13" s="650">
        <v>2</v>
      </c>
      <c r="Q13" s="650">
        <v>2</v>
      </c>
      <c r="R13" s="650">
        <v>1</v>
      </c>
      <c r="S13" s="650">
        <v>2</v>
      </c>
      <c r="T13" s="650" t="s">
        <v>28</v>
      </c>
    </row>
    <row r="14" spans="1:20" ht="23.25">
      <c r="A14" s="929"/>
      <c r="B14" s="922"/>
      <c r="C14" s="1282"/>
      <c r="D14" s="647" t="s">
        <v>42</v>
      </c>
      <c r="E14" s="596" t="s">
        <v>5537</v>
      </c>
      <c r="F14" s="912"/>
      <c r="G14" s="650" t="s">
        <v>28</v>
      </c>
      <c r="H14" s="650" t="s">
        <v>28</v>
      </c>
      <c r="I14" s="650" t="s">
        <v>28</v>
      </c>
      <c r="J14" s="650" t="s">
        <v>28</v>
      </c>
      <c r="K14" s="650">
        <v>2</v>
      </c>
      <c r="L14" s="650">
        <v>3</v>
      </c>
      <c r="M14" s="650">
        <v>2</v>
      </c>
      <c r="N14" s="650">
        <v>3</v>
      </c>
      <c r="O14" s="650">
        <v>1</v>
      </c>
      <c r="P14" s="650">
        <v>3</v>
      </c>
      <c r="Q14" s="650">
        <v>1</v>
      </c>
      <c r="R14" s="650" t="s">
        <v>28</v>
      </c>
      <c r="S14" s="650">
        <v>2</v>
      </c>
      <c r="T14" s="650" t="s">
        <v>28</v>
      </c>
    </row>
    <row r="15" spans="1:20" ht="23.25">
      <c r="A15" s="929"/>
      <c r="B15" s="922"/>
      <c r="C15" s="1282"/>
      <c r="D15" s="647" t="s">
        <v>44</v>
      </c>
      <c r="E15" s="596" t="s">
        <v>5538</v>
      </c>
      <c r="F15" s="912"/>
      <c r="G15" s="650" t="s">
        <v>28</v>
      </c>
      <c r="H15" s="650" t="s">
        <v>28</v>
      </c>
      <c r="I15" s="650" t="s">
        <v>28</v>
      </c>
      <c r="J15" s="650">
        <v>3</v>
      </c>
      <c r="K15" s="650" t="s">
        <v>28</v>
      </c>
      <c r="L15" s="650">
        <v>2</v>
      </c>
      <c r="M15" s="650" t="s">
        <v>28</v>
      </c>
      <c r="N15" s="650">
        <v>2</v>
      </c>
      <c r="O15" s="650">
        <v>2</v>
      </c>
      <c r="P15" s="650">
        <v>2</v>
      </c>
      <c r="Q15" s="650">
        <v>2</v>
      </c>
      <c r="R15" s="650">
        <v>2</v>
      </c>
      <c r="S15" s="650">
        <v>2</v>
      </c>
      <c r="T15" s="650">
        <v>2</v>
      </c>
    </row>
    <row r="16" spans="1:20">
      <c r="A16" s="929"/>
      <c r="B16" s="922"/>
      <c r="C16" s="1282"/>
      <c r="D16" s="647" t="s">
        <v>46</v>
      </c>
      <c r="E16" s="596" t="s">
        <v>960</v>
      </c>
      <c r="F16" s="912"/>
      <c r="G16" s="650" t="s">
        <v>28</v>
      </c>
      <c r="H16" s="650" t="s">
        <v>28</v>
      </c>
      <c r="I16" s="650" t="s">
        <v>28</v>
      </c>
      <c r="J16" s="650" t="s">
        <v>28</v>
      </c>
      <c r="K16" s="650" t="s">
        <v>28</v>
      </c>
      <c r="L16" s="650">
        <v>2</v>
      </c>
      <c r="M16" s="650">
        <v>2</v>
      </c>
      <c r="N16" s="650">
        <v>2</v>
      </c>
      <c r="O16" s="650">
        <v>1</v>
      </c>
      <c r="P16" s="650">
        <v>3</v>
      </c>
      <c r="Q16" s="650">
        <v>1</v>
      </c>
      <c r="R16" s="650">
        <v>1</v>
      </c>
      <c r="S16" s="650">
        <v>3</v>
      </c>
      <c r="T16" s="650">
        <v>1</v>
      </c>
    </row>
    <row r="17" spans="1:20">
      <c r="A17" s="929"/>
      <c r="B17" s="922"/>
      <c r="C17" s="1282"/>
      <c r="D17" s="647" t="s">
        <v>48</v>
      </c>
      <c r="E17" s="596" t="s">
        <v>5539</v>
      </c>
      <c r="F17" s="912"/>
      <c r="G17" s="650" t="s">
        <v>28</v>
      </c>
      <c r="H17" s="650" t="s">
        <v>28</v>
      </c>
      <c r="I17" s="650" t="s">
        <v>28</v>
      </c>
      <c r="J17" s="650">
        <v>2</v>
      </c>
      <c r="K17" s="650" t="s">
        <v>28</v>
      </c>
      <c r="L17" s="650" t="s">
        <v>28</v>
      </c>
      <c r="M17" s="650" t="s">
        <v>28</v>
      </c>
      <c r="N17" s="650">
        <v>3</v>
      </c>
      <c r="O17" s="650">
        <v>3</v>
      </c>
      <c r="P17" s="650" t="s">
        <v>28</v>
      </c>
      <c r="Q17" s="650">
        <v>3</v>
      </c>
      <c r="R17" s="650">
        <v>1</v>
      </c>
      <c r="S17" s="650">
        <v>3</v>
      </c>
      <c r="T17" s="650">
        <v>2</v>
      </c>
    </row>
    <row r="18" spans="1:20">
      <c r="A18" s="929"/>
      <c r="B18" s="923"/>
      <c r="C18" s="1283"/>
      <c r="D18" s="647" t="s">
        <v>37</v>
      </c>
      <c r="E18" s="688"/>
      <c r="F18" s="913"/>
      <c r="G18" s="650" t="s">
        <v>28</v>
      </c>
      <c r="H18" s="650" t="s">
        <v>28</v>
      </c>
      <c r="I18" s="650" t="s">
        <v>28</v>
      </c>
      <c r="J18" s="650">
        <v>2.5</v>
      </c>
      <c r="K18" s="650">
        <v>2</v>
      </c>
      <c r="L18" s="650">
        <v>2.33</v>
      </c>
      <c r="M18" s="650">
        <v>2</v>
      </c>
      <c r="N18" s="650">
        <v>2.4</v>
      </c>
      <c r="O18" s="650">
        <v>1.75</v>
      </c>
      <c r="P18" s="650">
        <v>2.5</v>
      </c>
      <c r="Q18" s="650">
        <v>1.8</v>
      </c>
      <c r="R18" s="650">
        <v>1.25</v>
      </c>
      <c r="S18" s="650">
        <v>2.4</v>
      </c>
      <c r="T18" s="650">
        <v>1.67</v>
      </c>
    </row>
    <row r="19" spans="1:20">
      <c r="A19" s="929" t="s">
        <v>50</v>
      </c>
      <c r="B19" s="921" t="s">
        <v>51</v>
      </c>
      <c r="C19" s="1281" t="s">
        <v>5540</v>
      </c>
      <c r="D19" s="647" t="s">
        <v>53</v>
      </c>
      <c r="E19" s="152" t="s">
        <v>5541</v>
      </c>
      <c r="F19" s="911" t="s">
        <v>27</v>
      </c>
      <c r="G19" s="650" t="s">
        <v>28</v>
      </c>
      <c r="H19" s="650" t="s">
        <v>28</v>
      </c>
      <c r="I19" s="650" t="s">
        <v>28</v>
      </c>
      <c r="J19" s="650" t="s">
        <v>28</v>
      </c>
      <c r="K19" s="650" t="s">
        <v>28</v>
      </c>
      <c r="L19" s="650">
        <v>2</v>
      </c>
      <c r="M19" s="650">
        <v>3</v>
      </c>
      <c r="N19" s="650" t="s">
        <v>28</v>
      </c>
      <c r="O19" s="650">
        <v>3</v>
      </c>
      <c r="P19" s="650" t="s">
        <v>28</v>
      </c>
      <c r="Q19" s="650" t="s">
        <v>28</v>
      </c>
      <c r="R19" s="650">
        <v>2</v>
      </c>
      <c r="S19" s="650" t="s">
        <v>28</v>
      </c>
      <c r="T19" s="650" t="s">
        <v>28</v>
      </c>
    </row>
    <row r="20" spans="1:20" ht="33.75">
      <c r="A20" s="929"/>
      <c r="B20" s="922"/>
      <c r="C20" s="1282"/>
      <c r="D20" s="647" t="s">
        <v>55</v>
      </c>
      <c r="E20" s="152" t="s">
        <v>5542</v>
      </c>
      <c r="F20" s="912"/>
      <c r="G20" s="650" t="s">
        <v>28</v>
      </c>
      <c r="H20" s="650" t="s">
        <v>28</v>
      </c>
      <c r="I20" s="650">
        <v>2</v>
      </c>
      <c r="J20" s="650" t="s">
        <v>28</v>
      </c>
      <c r="K20" s="650" t="s">
        <v>28</v>
      </c>
      <c r="L20" s="650">
        <v>2</v>
      </c>
      <c r="M20" s="650" t="s">
        <v>28</v>
      </c>
      <c r="N20" s="650" t="s">
        <v>28</v>
      </c>
      <c r="O20" s="650" t="s">
        <v>28</v>
      </c>
      <c r="P20" s="650" t="s">
        <v>28</v>
      </c>
      <c r="Q20" s="650">
        <v>2</v>
      </c>
      <c r="R20" s="650">
        <v>2</v>
      </c>
      <c r="S20" s="650" t="s">
        <v>28</v>
      </c>
      <c r="T20" s="650" t="s">
        <v>28</v>
      </c>
    </row>
    <row r="21" spans="1:20" ht="22.5">
      <c r="A21" s="929"/>
      <c r="B21" s="922"/>
      <c r="C21" s="1282"/>
      <c r="D21" s="647" t="s">
        <v>57</v>
      </c>
      <c r="E21" s="152" t="s">
        <v>5543</v>
      </c>
      <c r="F21" s="912"/>
      <c r="G21" s="650">
        <v>3</v>
      </c>
      <c r="H21" s="650" t="s">
        <v>28</v>
      </c>
      <c r="I21" s="650">
        <v>2</v>
      </c>
      <c r="J21" s="650">
        <v>3</v>
      </c>
      <c r="K21" s="650" t="s">
        <v>28</v>
      </c>
      <c r="L21" s="650">
        <v>2</v>
      </c>
      <c r="M21" s="650" t="s">
        <v>28</v>
      </c>
      <c r="N21" s="650" t="s">
        <v>28</v>
      </c>
      <c r="O21" s="650" t="s">
        <v>28</v>
      </c>
      <c r="P21" s="650" t="s">
        <v>28</v>
      </c>
      <c r="Q21" s="650">
        <v>2</v>
      </c>
      <c r="R21" s="650">
        <v>2</v>
      </c>
      <c r="S21" s="650" t="s">
        <v>28</v>
      </c>
      <c r="T21" s="650" t="s">
        <v>28</v>
      </c>
    </row>
    <row r="22" spans="1:20" ht="22.5">
      <c r="A22" s="929"/>
      <c r="B22" s="922"/>
      <c r="C22" s="1282"/>
      <c r="D22" s="647" t="s">
        <v>59</v>
      </c>
      <c r="E22" s="152" t="s">
        <v>5544</v>
      </c>
      <c r="F22" s="912"/>
      <c r="G22" s="650">
        <v>3</v>
      </c>
      <c r="H22" s="650">
        <v>3</v>
      </c>
      <c r="I22" s="650">
        <v>2</v>
      </c>
      <c r="J22" s="650" t="s">
        <v>28</v>
      </c>
      <c r="K22" s="650" t="s">
        <v>28</v>
      </c>
      <c r="L22" s="650">
        <v>2</v>
      </c>
      <c r="M22" s="650">
        <v>3</v>
      </c>
      <c r="N22" s="650" t="s">
        <v>28</v>
      </c>
      <c r="O22" s="650">
        <v>3</v>
      </c>
      <c r="P22" s="650" t="s">
        <v>28</v>
      </c>
      <c r="Q22" s="650">
        <v>2</v>
      </c>
      <c r="R22" s="650">
        <v>2</v>
      </c>
      <c r="S22" s="650" t="s">
        <v>28</v>
      </c>
      <c r="T22" s="650" t="s">
        <v>28</v>
      </c>
    </row>
    <row r="23" spans="1:20" ht="23.25">
      <c r="A23" s="929"/>
      <c r="B23" s="922"/>
      <c r="C23" s="1282"/>
      <c r="D23" s="647" t="s">
        <v>61</v>
      </c>
      <c r="E23" s="596" t="s">
        <v>3472</v>
      </c>
      <c r="F23" s="912"/>
      <c r="G23" s="650">
        <v>3</v>
      </c>
      <c r="H23" s="650">
        <v>3</v>
      </c>
      <c r="I23" s="650" t="s">
        <v>28</v>
      </c>
      <c r="J23" s="650" t="s">
        <v>28</v>
      </c>
      <c r="K23" s="650">
        <v>3</v>
      </c>
      <c r="L23" s="650" t="s">
        <v>28</v>
      </c>
      <c r="M23" s="650" t="s">
        <v>28</v>
      </c>
      <c r="N23" s="650" t="s">
        <v>28</v>
      </c>
      <c r="O23" s="650">
        <v>3</v>
      </c>
      <c r="P23" s="650" t="s">
        <v>28</v>
      </c>
      <c r="Q23" s="650">
        <v>2</v>
      </c>
      <c r="R23" s="650" t="s">
        <v>28</v>
      </c>
      <c r="S23" s="650" t="s">
        <v>28</v>
      </c>
      <c r="T23" s="650" t="s">
        <v>28</v>
      </c>
    </row>
    <row r="24" spans="1:20">
      <c r="A24" s="929"/>
      <c r="B24" s="923"/>
      <c r="C24" s="1283"/>
      <c r="D24" s="650" t="s">
        <v>50</v>
      </c>
      <c r="E24" s="22"/>
      <c r="F24" s="913"/>
      <c r="G24" s="650">
        <v>3</v>
      </c>
      <c r="H24" s="650">
        <v>3</v>
      </c>
      <c r="I24" s="650">
        <v>2</v>
      </c>
      <c r="J24" s="650">
        <v>3</v>
      </c>
      <c r="K24" s="650">
        <v>3</v>
      </c>
      <c r="L24" s="650">
        <v>2</v>
      </c>
      <c r="M24" s="650">
        <v>3</v>
      </c>
      <c r="N24" s="650" t="s">
        <v>28</v>
      </c>
      <c r="O24" s="650">
        <v>3</v>
      </c>
      <c r="P24" s="650" t="s">
        <v>28</v>
      </c>
      <c r="Q24" s="650">
        <v>2</v>
      </c>
      <c r="R24" s="650">
        <v>2</v>
      </c>
      <c r="S24" s="650" t="s">
        <v>28</v>
      </c>
      <c r="T24" s="650" t="s">
        <v>28</v>
      </c>
    </row>
    <row r="25" spans="1:20" ht="22.5">
      <c r="A25" s="929" t="s">
        <v>63</v>
      </c>
      <c r="B25" s="921" t="s">
        <v>2701</v>
      </c>
      <c r="C25" s="1281" t="s">
        <v>5545</v>
      </c>
      <c r="D25" s="647" t="s">
        <v>66</v>
      </c>
      <c r="E25" s="689" t="s">
        <v>5546</v>
      </c>
      <c r="F25" s="911" t="s">
        <v>27</v>
      </c>
      <c r="G25" s="650" t="s">
        <v>28</v>
      </c>
      <c r="H25" s="650" t="s">
        <v>28</v>
      </c>
      <c r="I25" s="650" t="s">
        <v>28</v>
      </c>
      <c r="J25" s="650" t="s">
        <v>28</v>
      </c>
      <c r="K25" s="650" t="s">
        <v>28</v>
      </c>
      <c r="L25" s="650">
        <v>1</v>
      </c>
      <c r="M25" s="650">
        <v>2</v>
      </c>
      <c r="N25" s="650" t="s">
        <v>28</v>
      </c>
      <c r="O25" s="650">
        <v>2</v>
      </c>
      <c r="P25" s="650" t="s">
        <v>28</v>
      </c>
      <c r="Q25" s="650" t="s">
        <v>28</v>
      </c>
      <c r="R25" s="650">
        <v>1</v>
      </c>
      <c r="S25" s="650">
        <v>1</v>
      </c>
      <c r="T25" s="650">
        <v>2</v>
      </c>
    </row>
    <row r="26" spans="1:20" ht="22.5">
      <c r="A26" s="929"/>
      <c r="B26" s="922"/>
      <c r="C26" s="1282"/>
      <c r="D26" s="647" t="s">
        <v>68</v>
      </c>
      <c r="E26" s="690" t="s">
        <v>5547</v>
      </c>
      <c r="F26" s="912"/>
      <c r="G26" s="650" t="s">
        <v>28</v>
      </c>
      <c r="H26" s="650" t="s">
        <v>28</v>
      </c>
      <c r="I26" s="650">
        <v>2</v>
      </c>
      <c r="J26" s="650" t="s">
        <v>28</v>
      </c>
      <c r="K26" s="650" t="s">
        <v>28</v>
      </c>
      <c r="L26" s="650">
        <v>1</v>
      </c>
      <c r="M26" s="650" t="s">
        <v>28</v>
      </c>
      <c r="N26" s="650" t="s">
        <v>28</v>
      </c>
      <c r="O26" s="650" t="s">
        <v>28</v>
      </c>
      <c r="P26" s="650" t="s">
        <v>28</v>
      </c>
      <c r="Q26" s="650">
        <v>1</v>
      </c>
      <c r="R26" s="650">
        <v>1</v>
      </c>
      <c r="S26" s="650">
        <v>1</v>
      </c>
      <c r="T26" s="650">
        <v>3</v>
      </c>
    </row>
    <row r="27" spans="1:20" ht="23.25">
      <c r="A27" s="929"/>
      <c r="B27" s="922"/>
      <c r="C27" s="1282"/>
      <c r="D27" s="647" t="s">
        <v>70</v>
      </c>
      <c r="E27" s="596" t="s">
        <v>5548</v>
      </c>
      <c r="F27" s="912"/>
      <c r="G27" s="650">
        <v>2</v>
      </c>
      <c r="H27" s="650" t="s">
        <v>28</v>
      </c>
      <c r="I27" s="650">
        <v>2</v>
      </c>
      <c r="J27" s="650">
        <v>2</v>
      </c>
      <c r="K27" s="650" t="s">
        <v>28</v>
      </c>
      <c r="L27" s="650">
        <v>1</v>
      </c>
      <c r="M27" s="650" t="s">
        <v>28</v>
      </c>
      <c r="N27" s="650" t="s">
        <v>28</v>
      </c>
      <c r="O27" s="650" t="s">
        <v>28</v>
      </c>
      <c r="P27" s="650" t="s">
        <v>28</v>
      </c>
      <c r="Q27" s="650">
        <v>1</v>
      </c>
      <c r="R27" s="650">
        <v>2</v>
      </c>
      <c r="S27" s="650">
        <v>1</v>
      </c>
      <c r="T27" s="650">
        <v>3</v>
      </c>
    </row>
    <row r="28" spans="1:20" ht="23.25">
      <c r="A28" s="929"/>
      <c r="B28" s="922"/>
      <c r="C28" s="1282"/>
      <c r="D28" s="647" t="s">
        <v>72</v>
      </c>
      <c r="E28" s="596" t="s">
        <v>5549</v>
      </c>
      <c r="F28" s="912"/>
      <c r="G28" s="650">
        <v>2</v>
      </c>
      <c r="H28" s="650" t="s">
        <v>28</v>
      </c>
      <c r="I28" s="650">
        <v>2</v>
      </c>
      <c r="J28" s="650" t="s">
        <v>28</v>
      </c>
      <c r="K28" s="650" t="s">
        <v>28</v>
      </c>
      <c r="L28" s="650">
        <v>1</v>
      </c>
      <c r="M28" s="650">
        <v>2</v>
      </c>
      <c r="N28" s="650" t="s">
        <v>28</v>
      </c>
      <c r="O28" s="650" t="s">
        <v>28</v>
      </c>
      <c r="P28" s="650" t="s">
        <v>28</v>
      </c>
      <c r="Q28" s="650">
        <v>1</v>
      </c>
      <c r="R28" s="650">
        <v>1</v>
      </c>
      <c r="S28" s="650">
        <v>1</v>
      </c>
      <c r="T28" s="650" t="s">
        <v>28</v>
      </c>
    </row>
    <row r="29" spans="1:20" ht="23.25">
      <c r="A29" s="929"/>
      <c r="B29" s="922"/>
      <c r="C29" s="1282"/>
      <c r="D29" s="647" t="s">
        <v>74</v>
      </c>
      <c r="E29" s="596" t="s">
        <v>5550</v>
      </c>
      <c r="F29" s="912"/>
      <c r="G29" s="650" t="s">
        <v>28</v>
      </c>
      <c r="H29" s="650" t="s">
        <v>28</v>
      </c>
      <c r="I29" s="650" t="s">
        <v>28</v>
      </c>
      <c r="J29" s="650" t="s">
        <v>28</v>
      </c>
      <c r="K29" s="650" t="s">
        <v>28</v>
      </c>
      <c r="L29" s="650">
        <v>1</v>
      </c>
      <c r="M29" s="650">
        <v>2</v>
      </c>
      <c r="N29" s="650" t="s">
        <v>28</v>
      </c>
      <c r="O29" s="650">
        <v>2</v>
      </c>
      <c r="P29" s="650" t="s">
        <v>28</v>
      </c>
      <c r="Q29" s="650" t="s">
        <v>28</v>
      </c>
      <c r="R29" s="650">
        <v>1</v>
      </c>
      <c r="S29" s="650">
        <v>1</v>
      </c>
      <c r="T29" s="650">
        <v>2</v>
      </c>
    </row>
    <row r="30" spans="1:20">
      <c r="A30" s="929"/>
      <c r="B30" s="923"/>
      <c r="C30" s="1283"/>
      <c r="D30" s="647" t="s">
        <v>63</v>
      </c>
      <c r="E30" s="22"/>
      <c r="F30" s="913"/>
      <c r="G30" s="650">
        <v>2</v>
      </c>
      <c r="H30" s="650" t="s">
        <v>28</v>
      </c>
      <c r="I30" s="650">
        <v>2</v>
      </c>
      <c r="J30" s="650">
        <v>2</v>
      </c>
      <c r="K30" s="650" t="s">
        <v>28</v>
      </c>
      <c r="L30" s="650">
        <v>1</v>
      </c>
      <c r="M30" s="650">
        <v>2</v>
      </c>
      <c r="N30" s="650" t="s">
        <v>28</v>
      </c>
      <c r="O30" s="650">
        <v>2</v>
      </c>
      <c r="P30" s="650" t="s">
        <v>28</v>
      </c>
      <c r="Q30" s="650">
        <v>1</v>
      </c>
      <c r="R30" s="650">
        <v>1.2</v>
      </c>
      <c r="S30" s="650">
        <v>1</v>
      </c>
      <c r="T30" s="650">
        <v>2.5</v>
      </c>
    </row>
    <row r="31" spans="1:20">
      <c r="A31" s="929" t="s">
        <v>76</v>
      </c>
      <c r="B31" s="911" t="s">
        <v>1723</v>
      </c>
      <c r="C31" s="1281" t="s">
        <v>2739</v>
      </c>
      <c r="D31" s="647" t="s">
        <v>79</v>
      </c>
      <c r="E31" s="152" t="s">
        <v>5551</v>
      </c>
      <c r="F31" s="911" t="s">
        <v>27</v>
      </c>
      <c r="G31" s="650">
        <v>2</v>
      </c>
      <c r="H31" s="650">
        <v>2</v>
      </c>
      <c r="I31" s="650">
        <v>3</v>
      </c>
      <c r="J31" s="650">
        <v>2</v>
      </c>
      <c r="K31" s="650" t="s">
        <v>28</v>
      </c>
      <c r="L31" s="650" t="s">
        <v>28</v>
      </c>
      <c r="M31" s="650" t="s">
        <v>28</v>
      </c>
      <c r="N31" s="650" t="s">
        <v>28</v>
      </c>
      <c r="O31" s="650" t="s">
        <v>28</v>
      </c>
      <c r="P31" s="650" t="s">
        <v>28</v>
      </c>
      <c r="Q31" s="650" t="s">
        <v>28</v>
      </c>
      <c r="R31" s="650">
        <v>1</v>
      </c>
      <c r="S31" s="650">
        <v>2</v>
      </c>
      <c r="T31" s="650">
        <v>2</v>
      </c>
    </row>
    <row r="32" spans="1:20">
      <c r="A32" s="929"/>
      <c r="B32" s="912"/>
      <c r="C32" s="1282"/>
      <c r="D32" s="647" t="s">
        <v>81</v>
      </c>
      <c r="E32" s="152" t="s">
        <v>1725</v>
      </c>
      <c r="F32" s="912"/>
      <c r="G32" s="650">
        <v>1</v>
      </c>
      <c r="H32" s="650">
        <v>2</v>
      </c>
      <c r="I32" s="650">
        <v>2</v>
      </c>
      <c r="J32" s="650">
        <v>2</v>
      </c>
      <c r="K32" s="650">
        <v>3</v>
      </c>
      <c r="L32" s="650" t="s">
        <v>28</v>
      </c>
      <c r="M32" s="650" t="s">
        <v>28</v>
      </c>
      <c r="N32" s="650" t="s">
        <v>28</v>
      </c>
      <c r="O32" s="650" t="s">
        <v>28</v>
      </c>
      <c r="P32" s="650" t="s">
        <v>28</v>
      </c>
      <c r="Q32" s="650" t="s">
        <v>28</v>
      </c>
      <c r="R32" s="650">
        <v>2</v>
      </c>
      <c r="S32" s="650">
        <v>1</v>
      </c>
      <c r="T32" s="650">
        <v>2</v>
      </c>
    </row>
    <row r="33" spans="1:20">
      <c r="A33" s="929"/>
      <c r="B33" s="912"/>
      <c r="C33" s="1282"/>
      <c r="D33" s="647" t="s">
        <v>83</v>
      </c>
      <c r="E33" s="152" t="s">
        <v>2121</v>
      </c>
      <c r="F33" s="912"/>
      <c r="G33" s="650">
        <v>2</v>
      </c>
      <c r="H33" s="650">
        <v>2</v>
      </c>
      <c r="I33" s="650">
        <v>3</v>
      </c>
      <c r="J33" s="650">
        <v>2</v>
      </c>
      <c r="K33" s="650">
        <v>3</v>
      </c>
      <c r="L33" s="650" t="s">
        <v>28</v>
      </c>
      <c r="M33" s="650" t="s">
        <v>28</v>
      </c>
      <c r="N33" s="650" t="s">
        <v>28</v>
      </c>
      <c r="O33" s="650" t="s">
        <v>28</v>
      </c>
      <c r="P33" s="650" t="s">
        <v>28</v>
      </c>
      <c r="Q33" s="650">
        <v>2</v>
      </c>
      <c r="R33" s="650">
        <v>1</v>
      </c>
      <c r="S33" s="650">
        <v>1</v>
      </c>
      <c r="T33" s="650">
        <v>3</v>
      </c>
    </row>
    <row r="34" spans="1:20" ht="22.5">
      <c r="A34" s="929"/>
      <c r="B34" s="912"/>
      <c r="C34" s="1282"/>
      <c r="D34" s="647" t="s">
        <v>85</v>
      </c>
      <c r="E34" s="152" t="s">
        <v>1727</v>
      </c>
      <c r="F34" s="912"/>
      <c r="G34" s="650">
        <v>2</v>
      </c>
      <c r="H34" s="650">
        <v>2</v>
      </c>
      <c r="I34" s="650">
        <v>2</v>
      </c>
      <c r="J34" s="650">
        <v>2</v>
      </c>
      <c r="K34" s="650" t="s">
        <v>28</v>
      </c>
      <c r="L34" s="650" t="s">
        <v>28</v>
      </c>
      <c r="M34" s="650" t="s">
        <v>28</v>
      </c>
      <c r="N34" s="650">
        <v>2</v>
      </c>
      <c r="O34" s="650" t="s">
        <v>28</v>
      </c>
      <c r="P34" s="650" t="s">
        <v>28</v>
      </c>
      <c r="Q34" s="650" t="s">
        <v>28</v>
      </c>
      <c r="R34" s="650" t="s">
        <v>28</v>
      </c>
      <c r="S34" s="650">
        <v>2</v>
      </c>
      <c r="T34" s="650">
        <v>2</v>
      </c>
    </row>
    <row r="35" spans="1:20" ht="22.5">
      <c r="A35" s="929"/>
      <c r="B35" s="912"/>
      <c r="C35" s="1282"/>
      <c r="D35" s="647" t="s">
        <v>87</v>
      </c>
      <c r="E35" s="152" t="s">
        <v>5552</v>
      </c>
      <c r="F35" s="912"/>
      <c r="G35" s="650">
        <v>1</v>
      </c>
      <c r="H35" s="650">
        <v>2</v>
      </c>
      <c r="I35" s="650">
        <v>3</v>
      </c>
      <c r="J35" s="650" t="s">
        <v>28</v>
      </c>
      <c r="K35" s="650" t="s">
        <v>28</v>
      </c>
      <c r="L35" s="650" t="s">
        <v>28</v>
      </c>
      <c r="M35" s="650" t="s">
        <v>28</v>
      </c>
      <c r="N35" s="650">
        <v>1</v>
      </c>
      <c r="O35" s="650" t="s">
        <v>28</v>
      </c>
      <c r="P35" s="650" t="s">
        <v>28</v>
      </c>
      <c r="Q35" s="650" t="s">
        <v>28</v>
      </c>
      <c r="R35" s="650">
        <v>1</v>
      </c>
      <c r="S35" s="650">
        <v>2</v>
      </c>
      <c r="T35" s="650">
        <v>3</v>
      </c>
    </row>
    <row r="36" spans="1:20">
      <c r="A36" s="929"/>
      <c r="B36" s="913"/>
      <c r="C36" s="1283"/>
      <c r="D36" s="647" t="s">
        <v>76</v>
      </c>
      <c r="E36" s="22"/>
      <c r="F36" s="913"/>
      <c r="G36" s="650">
        <v>1.6</v>
      </c>
      <c r="H36" s="650">
        <v>2</v>
      </c>
      <c r="I36" s="650">
        <v>2.6</v>
      </c>
      <c r="J36" s="650">
        <v>2</v>
      </c>
      <c r="K36" s="650">
        <v>3</v>
      </c>
      <c r="L36" s="650" t="s">
        <v>28</v>
      </c>
      <c r="M36" s="650" t="s">
        <v>28</v>
      </c>
      <c r="N36" s="650">
        <v>1.5</v>
      </c>
      <c r="O36" s="650" t="s">
        <v>28</v>
      </c>
      <c r="P36" s="650" t="s">
        <v>28</v>
      </c>
      <c r="Q36" s="650">
        <v>2</v>
      </c>
      <c r="R36" s="650">
        <v>1.25</v>
      </c>
      <c r="S36" s="650">
        <v>1.6</v>
      </c>
      <c r="T36" s="650">
        <v>2.4</v>
      </c>
    </row>
    <row r="37" spans="1:20" ht="22.5">
      <c r="A37" s="929" t="s">
        <v>89</v>
      </c>
      <c r="B37" s="921" t="s">
        <v>4242</v>
      </c>
      <c r="C37" s="1281" t="s">
        <v>4508</v>
      </c>
      <c r="D37" s="647" t="s">
        <v>92</v>
      </c>
      <c r="E37" s="152" t="s">
        <v>5553</v>
      </c>
      <c r="F37" s="911" t="s">
        <v>27</v>
      </c>
      <c r="G37" s="650">
        <v>2</v>
      </c>
      <c r="H37" s="650">
        <v>2</v>
      </c>
      <c r="I37" s="650">
        <v>2</v>
      </c>
      <c r="J37" s="650">
        <v>1</v>
      </c>
      <c r="K37" s="650" t="s">
        <v>28</v>
      </c>
      <c r="L37" s="650" t="s">
        <v>28</v>
      </c>
      <c r="M37" s="650" t="s">
        <v>28</v>
      </c>
      <c r="N37" s="650" t="s">
        <v>28</v>
      </c>
      <c r="O37" s="650" t="s">
        <v>28</v>
      </c>
      <c r="P37" s="650" t="s">
        <v>28</v>
      </c>
      <c r="Q37" s="650" t="s">
        <v>28</v>
      </c>
      <c r="R37" s="650">
        <v>1</v>
      </c>
      <c r="S37" s="650">
        <v>2</v>
      </c>
      <c r="T37" s="650">
        <v>1</v>
      </c>
    </row>
    <row r="38" spans="1:20" ht="22.5">
      <c r="A38" s="929"/>
      <c r="B38" s="922"/>
      <c r="C38" s="1282"/>
      <c r="D38" s="647" t="s">
        <v>94</v>
      </c>
      <c r="E38" s="152" t="s">
        <v>5554</v>
      </c>
      <c r="F38" s="912"/>
      <c r="G38" s="650">
        <v>2</v>
      </c>
      <c r="H38" s="650">
        <v>2</v>
      </c>
      <c r="I38" s="650">
        <v>2</v>
      </c>
      <c r="J38" s="650">
        <v>1</v>
      </c>
      <c r="K38" s="650" t="s">
        <v>28</v>
      </c>
      <c r="L38" s="650" t="s">
        <v>28</v>
      </c>
      <c r="M38" s="650" t="s">
        <v>28</v>
      </c>
      <c r="N38" s="650" t="s">
        <v>28</v>
      </c>
      <c r="O38" s="650" t="s">
        <v>28</v>
      </c>
      <c r="P38" s="650" t="s">
        <v>28</v>
      </c>
      <c r="Q38" s="650" t="s">
        <v>28</v>
      </c>
      <c r="R38" s="650">
        <v>1</v>
      </c>
      <c r="S38" s="650">
        <v>2</v>
      </c>
      <c r="T38" s="650">
        <v>1</v>
      </c>
    </row>
    <row r="39" spans="1:20">
      <c r="A39" s="929"/>
      <c r="B39" s="922"/>
      <c r="C39" s="1282"/>
      <c r="D39" s="647" t="s">
        <v>96</v>
      </c>
      <c r="E39" s="152" t="s">
        <v>5555</v>
      </c>
      <c r="F39" s="912"/>
      <c r="G39" s="650">
        <v>2</v>
      </c>
      <c r="H39" s="650">
        <v>2</v>
      </c>
      <c r="I39" s="650">
        <v>2</v>
      </c>
      <c r="J39" s="650">
        <v>1</v>
      </c>
      <c r="K39" s="650" t="s">
        <v>28</v>
      </c>
      <c r="L39" s="650" t="s">
        <v>28</v>
      </c>
      <c r="M39" s="650" t="s">
        <v>28</v>
      </c>
      <c r="N39" s="650" t="s">
        <v>28</v>
      </c>
      <c r="O39" s="650" t="s">
        <v>28</v>
      </c>
      <c r="P39" s="650" t="s">
        <v>28</v>
      </c>
      <c r="Q39" s="650" t="s">
        <v>28</v>
      </c>
      <c r="R39" s="650">
        <v>1</v>
      </c>
      <c r="S39" s="650">
        <v>2</v>
      </c>
      <c r="T39" s="650">
        <v>1</v>
      </c>
    </row>
    <row r="40" spans="1:20" ht="22.5">
      <c r="A40" s="929"/>
      <c r="B40" s="922"/>
      <c r="C40" s="1282"/>
      <c r="D40" s="647" t="s">
        <v>98</v>
      </c>
      <c r="E40" s="152" t="s">
        <v>5556</v>
      </c>
      <c r="F40" s="912"/>
      <c r="G40" s="650">
        <v>1</v>
      </c>
      <c r="H40" s="650">
        <v>2</v>
      </c>
      <c r="I40" s="650">
        <v>2</v>
      </c>
      <c r="J40" s="650" t="s">
        <v>28</v>
      </c>
      <c r="K40" s="650">
        <v>2</v>
      </c>
      <c r="L40" s="650" t="s">
        <v>28</v>
      </c>
      <c r="M40" s="650">
        <v>2</v>
      </c>
      <c r="N40" s="650" t="s">
        <v>28</v>
      </c>
      <c r="O40" s="650" t="s">
        <v>28</v>
      </c>
      <c r="P40" s="650" t="s">
        <v>28</v>
      </c>
      <c r="Q40" s="650" t="s">
        <v>28</v>
      </c>
      <c r="R40" s="650">
        <v>1</v>
      </c>
      <c r="S40" s="650">
        <v>2</v>
      </c>
      <c r="T40" s="650">
        <v>1</v>
      </c>
    </row>
    <row r="41" spans="1:20" ht="22.5">
      <c r="A41" s="929"/>
      <c r="B41" s="922"/>
      <c r="C41" s="1282"/>
      <c r="D41" s="647" t="s">
        <v>100</v>
      </c>
      <c r="E41" s="152" t="s">
        <v>1735</v>
      </c>
      <c r="F41" s="912"/>
      <c r="G41" s="650">
        <v>2</v>
      </c>
      <c r="H41" s="650">
        <v>2</v>
      </c>
      <c r="I41" s="650">
        <v>2</v>
      </c>
      <c r="J41" s="650" t="s">
        <v>28</v>
      </c>
      <c r="K41" s="650">
        <v>2</v>
      </c>
      <c r="L41" s="650" t="s">
        <v>28</v>
      </c>
      <c r="M41" s="650" t="s">
        <v>28</v>
      </c>
      <c r="N41" s="650" t="s">
        <v>28</v>
      </c>
      <c r="O41" s="650" t="s">
        <v>28</v>
      </c>
      <c r="P41" s="650" t="s">
        <v>28</v>
      </c>
      <c r="Q41" s="650" t="s">
        <v>28</v>
      </c>
      <c r="R41" s="650">
        <v>1</v>
      </c>
      <c r="S41" s="650">
        <v>2</v>
      </c>
      <c r="T41" s="650">
        <v>1</v>
      </c>
    </row>
    <row r="42" spans="1:20">
      <c r="A42" s="929"/>
      <c r="B42" s="923"/>
      <c r="C42" s="1283"/>
      <c r="D42" s="647" t="s">
        <v>89</v>
      </c>
      <c r="E42" s="22"/>
      <c r="F42" s="913"/>
      <c r="G42" s="650">
        <v>1.8</v>
      </c>
      <c r="H42" s="650">
        <v>2</v>
      </c>
      <c r="I42" s="650">
        <v>2</v>
      </c>
      <c r="J42" s="650">
        <v>1</v>
      </c>
      <c r="K42" s="650">
        <v>2</v>
      </c>
      <c r="L42" s="650" t="s">
        <v>28</v>
      </c>
      <c r="M42" s="650">
        <v>2</v>
      </c>
      <c r="N42" s="650" t="s">
        <v>28</v>
      </c>
      <c r="O42" s="650" t="s">
        <v>28</v>
      </c>
      <c r="P42" s="650" t="s">
        <v>28</v>
      </c>
      <c r="Q42" s="650" t="s">
        <v>28</v>
      </c>
      <c r="R42" s="650">
        <v>1</v>
      </c>
      <c r="S42" s="650">
        <v>2</v>
      </c>
      <c r="T42" s="650">
        <v>1</v>
      </c>
    </row>
    <row r="43" spans="1:20" ht="22.5">
      <c r="A43" s="921" t="s">
        <v>102</v>
      </c>
      <c r="B43" s="921" t="s">
        <v>903</v>
      </c>
      <c r="C43" s="1281" t="s">
        <v>5557</v>
      </c>
      <c r="D43" s="646" t="s">
        <v>105</v>
      </c>
      <c r="E43" s="691" t="s">
        <v>5558</v>
      </c>
      <c r="F43" s="1103" t="s">
        <v>107</v>
      </c>
      <c r="G43" s="650">
        <v>3</v>
      </c>
      <c r="H43" s="650">
        <v>2</v>
      </c>
      <c r="I43" s="650">
        <v>3</v>
      </c>
      <c r="J43" s="650" t="s">
        <v>28</v>
      </c>
      <c r="K43" s="650">
        <v>3</v>
      </c>
      <c r="L43" s="650" t="s">
        <v>28</v>
      </c>
      <c r="M43" s="650">
        <v>2</v>
      </c>
      <c r="N43" s="650" t="s">
        <v>28</v>
      </c>
      <c r="O43" s="650" t="s">
        <v>28</v>
      </c>
      <c r="P43" s="650" t="s">
        <v>28</v>
      </c>
      <c r="Q43" s="650" t="s">
        <v>28</v>
      </c>
      <c r="R43" s="650" t="s">
        <v>28</v>
      </c>
      <c r="S43" s="650" t="s">
        <v>28</v>
      </c>
      <c r="T43" s="650" t="s">
        <v>28</v>
      </c>
    </row>
    <row r="44" spans="1:20" ht="22.5">
      <c r="A44" s="922"/>
      <c r="B44" s="922"/>
      <c r="C44" s="1282"/>
      <c r="D44" s="646" t="s">
        <v>108</v>
      </c>
      <c r="E44" s="691" t="s">
        <v>5559</v>
      </c>
      <c r="F44" s="1103"/>
      <c r="G44" s="650">
        <v>2</v>
      </c>
      <c r="H44" s="650">
        <v>2</v>
      </c>
      <c r="I44" s="650">
        <v>3</v>
      </c>
      <c r="J44" s="650">
        <v>2</v>
      </c>
      <c r="K44" s="650" t="s">
        <v>28</v>
      </c>
      <c r="L44" s="650" t="s">
        <v>28</v>
      </c>
      <c r="M44" s="650" t="s">
        <v>28</v>
      </c>
      <c r="N44" s="650" t="s">
        <v>28</v>
      </c>
      <c r="O44" s="650" t="s">
        <v>28</v>
      </c>
      <c r="P44" s="650" t="s">
        <v>28</v>
      </c>
      <c r="Q44" s="650" t="s">
        <v>28</v>
      </c>
      <c r="R44" s="650" t="s">
        <v>28</v>
      </c>
      <c r="S44" s="650" t="s">
        <v>28</v>
      </c>
      <c r="T44" s="650" t="s">
        <v>28</v>
      </c>
    </row>
    <row r="45" spans="1:20" ht="22.5">
      <c r="A45" s="922"/>
      <c r="B45" s="922"/>
      <c r="C45" s="1282"/>
      <c r="D45" s="646" t="s">
        <v>110</v>
      </c>
      <c r="E45" s="152" t="s">
        <v>1325</v>
      </c>
      <c r="F45" s="1103"/>
      <c r="G45" s="650" t="s">
        <v>28</v>
      </c>
      <c r="H45" s="650" t="s">
        <v>28</v>
      </c>
      <c r="I45" s="650">
        <v>1</v>
      </c>
      <c r="J45" s="650">
        <v>1</v>
      </c>
      <c r="K45" s="650">
        <v>2</v>
      </c>
      <c r="L45" s="650" t="s">
        <v>28</v>
      </c>
      <c r="M45" s="650">
        <v>2</v>
      </c>
      <c r="N45" s="650" t="s">
        <v>28</v>
      </c>
      <c r="O45" s="650" t="s">
        <v>28</v>
      </c>
      <c r="P45" s="650" t="s">
        <v>28</v>
      </c>
      <c r="Q45" s="650" t="s">
        <v>28</v>
      </c>
      <c r="R45" s="650" t="s">
        <v>28</v>
      </c>
      <c r="S45" s="650" t="s">
        <v>28</v>
      </c>
      <c r="T45" s="650" t="s">
        <v>28</v>
      </c>
    </row>
    <row r="46" spans="1:20" ht="22.5">
      <c r="A46" s="922"/>
      <c r="B46" s="922"/>
      <c r="C46" s="1282"/>
      <c r="D46" s="646" t="s">
        <v>112</v>
      </c>
      <c r="E46" s="152" t="s">
        <v>1326</v>
      </c>
      <c r="F46" s="1103"/>
      <c r="G46" s="650">
        <v>3</v>
      </c>
      <c r="H46" s="650">
        <v>2</v>
      </c>
      <c r="I46" s="650" t="s">
        <v>28</v>
      </c>
      <c r="J46" s="650" t="s">
        <v>28</v>
      </c>
      <c r="K46" s="650">
        <v>3</v>
      </c>
      <c r="L46" s="650" t="s">
        <v>28</v>
      </c>
      <c r="M46" s="650" t="s">
        <v>28</v>
      </c>
      <c r="N46" s="650" t="s">
        <v>28</v>
      </c>
      <c r="O46" s="650" t="s">
        <v>28</v>
      </c>
      <c r="P46" s="650" t="s">
        <v>28</v>
      </c>
      <c r="Q46" s="650" t="s">
        <v>28</v>
      </c>
      <c r="R46" s="650" t="s">
        <v>28</v>
      </c>
      <c r="S46" s="650" t="s">
        <v>28</v>
      </c>
      <c r="T46" s="650" t="s">
        <v>28</v>
      </c>
    </row>
    <row r="47" spans="1:20">
      <c r="A47" s="923"/>
      <c r="B47" s="923"/>
      <c r="C47" s="1283"/>
      <c r="D47" s="646" t="s">
        <v>102</v>
      </c>
      <c r="E47" s="22"/>
      <c r="F47" s="1103"/>
      <c r="G47" s="650">
        <v>2.67</v>
      </c>
      <c r="H47" s="650">
        <v>2</v>
      </c>
      <c r="I47" s="650">
        <v>2.33</v>
      </c>
      <c r="J47" s="650">
        <v>1.5</v>
      </c>
      <c r="K47" s="650">
        <v>2.67</v>
      </c>
      <c r="L47" s="650" t="s">
        <v>28</v>
      </c>
      <c r="M47" s="650">
        <v>2</v>
      </c>
      <c r="N47" s="650" t="s">
        <v>28</v>
      </c>
      <c r="O47" s="650" t="s">
        <v>28</v>
      </c>
      <c r="P47" s="650" t="s">
        <v>28</v>
      </c>
      <c r="Q47" s="650" t="s">
        <v>28</v>
      </c>
      <c r="R47" s="650" t="s">
        <v>28</v>
      </c>
      <c r="S47" s="650" t="s">
        <v>28</v>
      </c>
      <c r="T47" s="650" t="s">
        <v>28</v>
      </c>
    </row>
    <row r="48" spans="1:20">
      <c r="A48" s="929" t="s">
        <v>114</v>
      </c>
      <c r="B48" s="911" t="s">
        <v>5560</v>
      </c>
      <c r="C48" s="1281" t="s">
        <v>2754</v>
      </c>
      <c r="D48" s="650" t="s">
        <v>117</v>
      </c>
      <c r="E48" s="152" t="s">
        <v>913</v>
      </c>
      <c r="F48" s="1103" t="s">
        <v>107</v>
      </c>
      <c r="G48" s="650">
        <v>2</v>
      </c>
      <c r="H48" s="650">
        <v>3</v>
      </c>
      <c r="I48" s="650">
        <v>3</v>
      </c>
      <c r="J48" s="650">
        <v>3</v>
      </c>
      <c r="K48" s="650" t="s">
        <v>28</v>
      </c>
      <c r="L48" s="650" t="s">
        <v>28</v>
      </c>
      <c r="M48" s="650" t="s">
        <v>28</v>
      </c>
      <c r="N48" s="650" t="s">
        <v>28</v>
      </c>
      <c r="O48" s="650" t="s">
        <v>28</v>
      </c>
      <c r="P48" s="650" t="s">
        <v>28</v>
      </c>
      <c r="Q48" s="650" t="s">
        <v>28</v>
      </c>
      <c r="R48" s="650">
        <v>3</v>
      </c>
      <c r="S48" s="650">
        <v>3</v>
      </c>
      <c r="T48" s="650">
        <v>3</v>
      </c>
    </row>
    <row r="49" spans="1:20">
      <c r="A49" s="929"/>
      <c r="B49" s="912"/>
      <c r="C49" s="1282"/>
      <c r="D49" s="650" t="s">
        <v>119</v>
      </c>
      <c r="E49" s="152" t="s">
        <v>5561</v>
      </c>
      <c r="F49" s="1103"/>
      <c r="G49" s="650">
        <v>3</v>
      </c>
      <c r="H49" s="650">
        <v>2</v>
      </c>
      <c r="I49" s="650">
        <v>3</v>
      </c>
      <c r="J49" s="650">
        <v>3</v>
      </c>
      <c r="K49" s="650" t="s">
        <v>28</v>
      </c>
      <c r="L49" s="650" t="s">
        <v>28</v>
      </c>
      <c r="M49" s="650" t="s">
        <v>28</v>
      </c>
      <c r="N49" s="650" t="s">
        <v>28</v>
      </c>
      <c r="O49" s="650" t="s">
        <v>28</v>
      </c>
      <c r="P49" s="650" t="s">
        <v>28</v>
      </c>
      <c r="Q49" s="650" t="s">
        <v>28</v>
      </c>
      <c r="R49" s="650">
        <v>2</v>
      </c>
      <c r="S49" s="650">
        <v>3</v>
      </c>
      <c r="T49" s="650">
        <v>3</v>
      </c>
    </row>
    <row r="50" spans="1:20">
      <c r="A50" s="929"/>
      <c r="B50" s="912"/>
      <c r="C50" s="1282"/>
      <c r="D50" s="650" t="s">
        <v>121</v>
      </c>
      <c r="E50" s="152" t="s">
        <v>233</v>
      </c>
      <c r="F50" s="1103"/>
      <c r="G50" s="650">
        <v>2</v>
      </c>
      <c r="H50" s="650">
        <v>3</v>
      </c>
      <c r="I50" s="650">
        <v>1</v>
      </c>
      <c r="J50" s="650" t="s">
        <v>28</v>
      </c>
      <c r="K50" s="650" t="s">
        <v>28</v>
      </c>
      <c r="L50" s="650" t="s">
        <v>28</v>
      </c>
      <c r="M50" s="650">
        <v>1</v>
      </c>
      <c r="N50" s="650" t="s">
        <v>28</v>
      </c>
      <c r="O50" s="650" t="s">
        <v>28</v>
      </c>
      <c r="P50" s="650" t="s">
        <v>28</v>
      </c>
      <c r="Q50" s="650" t="s">
        <v>28</v>
      </c>
      <c r="R50" s="650">
        <v>2</v>
      </c>
      <c r="S50" s="650">
        <v>3</v>
      </c>
      <c r="T50" s="650">
        <v>3</v>
      </c>
    </row>
    <row r="51" spans="1:20">
      <c r="A51" s="929"/>
      <c r="B51" s="912"/>
      <c r="C51" s="1282"/>
      <c r="D51" s="650" t="s">
        <v>123</v>
      </c>
      <c r="E51" s="152"/>
      <c r="F51" s="1103"/>
      <c r="G51" s="650">
        <v>3</v>
      </c>
      <c r="H51" s="650">
        <v>3</v>
      </c>
      <c r="I51" s="650">
        <v>3</v>
      </c>
      <c r="J51" s="650">
        <v>3</v>
      </c>
      <c r="K51" s="650" t="s">
        <v>28</v>
      </c>
      <c r="L51" s="650" t="s">
        <v>28</v>
      </c>
      <c r="M51" s="650" t="s">
        <v>28</v>
      </c>
      <c r="N51" s="650" t="s">
        <v>28</v>
      </c>
      <c r="O51" s="650" t="s">
        <v>28</v>
      </c>
      <c r="P51" s="650" t="s">
        <v>28</v>
      </c>
      <c r="Q51" s="650" t="s">
        <v>28</v>
      </c>
      <c r="R51" s="650">
        <v>2</v>
      </c>
      <c r="S51" s="650">
        <v>1</v>
      </c>
      <c r="T51" s="650">
        <v>3</v>
      </c>
    </row>
    <row r="52" spans="1:20">
      <c r="A52" s="929"/>
      <c r="B52" s="912"/>
      <c r="C52" s="1282"/>
      <c r="D52" s="650" t="s">
        <v>114</v>
      </c>
      <c r="E52" s="688"/>
      <c r="F52" s="1103"/>
      <c r="G52" s="650">
        <v>2.5</v>
      </c>
      <c r="H52" s="650">
        <v>2.75</v>
      </c>
      <c r="I52" s="650">
        <v>2.5</v>
      </c>
      <c r="J52" s="650">
        <v>3</v>
      </c>
      <c r="K52" s="650" t="s">
        <v>28</v>
      </c>
      <c r="L52" s="650" t="s">
        <v>28</v>
      </c>
      <c r="M52" s="650">
        <v>1</v>
      </c>
      <c r="N52" s="650" t="s">
        <v>28</v>
      </c>
      <c r="O52" s="650" t="s">
        <v>28</v>
      </c>
      <c r="P52" s="650" t="s">
        <v>28</v>
      </c>
      <c r="Q52" s="650" t="s">
        <v>28</v>
      </c>
      <c r="R52" s="650">
        <v>2.25</v>
      </c>
      <c r="S52" s="650">
        <v>2.5</v>
      </c>
      <c r="T52" s="650">
        <v>3</v>
      </c>
    </row>
    <row r="53" spans="1:20">
      <c r="A53" s="929" t="s">
        <v>125</v>
      </c>
      <c r="B53" s="929" t="s">
        <v>2726</v>
      </c>
      <c r="C53" s="1284" t="s">
        <v>2727</v>
      </c>
      <c r="D53" s="650" t="s">
        <v>128</v>
      </c>
      <c r="E53" s="152" t="s">
        <v>5562</v>
      </c>
      <c r="F53" s="911" t="s">
        <v>107</v>
      </c>
      <c r="G53" s="650">
        <v>2</v>
      </c>
      <c r="H53" s="650">
        <v>2</v>
      </c>
      <c r="I53" s="650">
        <v>2</v>
      </c>
      <c r="J53" s="650">
        <v>2</v>
      </c>
      <c r="K53" s="650">
        <v>2</v>
      </c>
      <c r="L53" s="650" t="s">
        <v>28</v>
      </c>
      <c r="M53" s="650" t="s">
        <v>28</v>
      </c>
      <c r="N53" s="650" t="s">
        <v>28</v>
      </c>
      <c r="O53" s="650">
        <v>1</v>
      </c>
      <c r="P53" s="650" t="s">
        <v>28</v>
      </c>
      <c r="Q53" s="650" t="s">
        <v>28</v>
      </c>
      <c r="R53" s="650">
        <v>1</v>
      </c>
      <c r="S53" s="650">
        <v>2</v>
      </c>
      <c r="T53" s="650">
        <v>3</v>
      </c>
    </row>
    <row r="54" spans="1:20" ht="22.5">
      <c r="A54" s="929"/>
      <c r="B54" s="929"/>
      <c r="C54" s="1284"/>
      <c r="D54" s="650" t="s">
        <v>130</v>
      </c>
      <c r="E54" s="152" t="s">
        <v>5563</v>
      </c>
      <c r="F54" s="912"/>
      <c r="G54" s="650">
        <v>2</v>
      </c>
      <c r="H54" s="650">
        <v>2</v>
      </c>
      <c r="I54" s="650">
        <v>2</v>
      </c>
      <c r="J54" s="650">
        <v>2</v>
      </c>
      <c r="K54" s="650">
        <v>2</v>
      </c>
      <c r="L54" s="650" t="s">
        <v>28</v>
      </c>
      <c r="M54" s="650" t="s">
        <v>28</v>
      </c>
      <c r="N54" s="650" t="s">
        <v>28</v>
      </c>
      <c r="O54" s="650">
        <v>1</v>
      </c>
      <c r="P54" s="650" t="s">
        <v>28</v>
      </c>
      <c r="Q54" s="650" t="s">
        <v>28</v>
      </c>
      <c r="R54" s="650">
        <v>1</v>
      </c>
      <c r="S54" s="650">
        <v>2</v>
      </c>
      <c r="T54" s="650">
        <v>3</v>
      </c>
    </row>
    <row r="55" spans="1:20" ht="22.5">
      <c r="A55" s="929"/>
      <c r="B55" s="929"/>
      <c r="C55" s="1284"/>
      <c r="D55" s="650" t="s">
        <v>132</v>
      </c>
      <c r="E55" s="152" t="s">
        <v>5564</v>
      </c>
      <c r="F55" s="912"/>
      <c r="G55" s="650">
        <v>2</v>
      </c>
      <c r="H55" s="650">
        <v>2</v>
      </c>
      <c r="I55" s="650">
        <v>2</v>
      </c>
      <c r="J55" s="650">
        <v>2</v>
      </c>
      <c r="K55" s="650">
        <v>2</v>
      </c>
      <c r="L55" s="650" t="s">
        <v>28</v>
      </c>
      <c r="M55" s="650" t="s">
        <v>28</v>
      </c>
      <c r="N55" s="650" t="s">
        <v>28</v>
      </c>
      <c r="O55" s="650">
        <v>1</v>
      </c>
      <c r="P55" s="650" t="s">
        <v>28</v>
      </c>
      <c r="Q55" s="650" t="s">
        <v>28</v>
      </c>
      <c r="R55" s="650">
        <v>1</v>
      </c>
      <c r="S55" s="650">
        <v>2</v>
      </c>
      <c r="T55" s="650">
        <v>3</v>
      </c>
    </row>
    <row r="56" spans="1:20" ht="22.5">
      <c r="A56" s="929"/>
      <c r="B56" s="929"/>
      <c r="C56" s="1284"/>
      <c r="D56" s="650" t="s">
        <v>134</v>
      </c>
      <c r="E56" s="152" t="s">
        <v>4864</v>
      </c>
      <c r="F56" s="912"/>
      <c r="G56" s="650">
        <v>2</v>
      </c>
      <c r="H56" s="650">
        <v>2</v>
      </c>
      <c r="I56" s="650">
        <v>2</v>
      </c>
      <c r="J56" s="650">
        <v>2</v>
      </c>
      <c r="K56" s="650">
        <v>2</v>
      </c>
      <c r="L56" s="650" t="s">
        <v>28</v>
      </c>
      <c r="M56" s="650" t="s">
        <v>28</v>
      </c>
      <c r="N56" s="650" t="s">
        <v>28</v>
      </c>
      <c r="O56" s="650">
        <v>1</v>
      </c>
      <c r="P56" s="650" t="s">
        <v>28</v>
      </c>
      <c r="Q56" s="650" t="s">
        <v>28</v>
      </c>
      <c r="R56" s="650">
        <v>1</v>
      </c>
      <c r="S56" s="650">
        <v>2</v>
      </c>
      <c r="T56" s="650">
        <v>3</v>
      </c>
    </row>
    <row r="57" spans="1:20">
      <c r="A57" s="929"/>
      <c r="B57" s="929"/>
      <c r="C57" s="1284"/>
      <c r="D57" s="650" t="s">
        <v>125</v>
      </c>
      <c r="E57" s="688"/>
      <c r="F57" s="913"/>
      <c r="G57" s="650">
        <v>2</v>
      </c>
      <c r="H57" s="650">
        <v>2</v>
      </c>
      <c r="I57" s="650">
        <v>2</v>
      </c>
      <c r="J57" s="650">
        <v>2</v>
      </c>
      <c r="K57" s="650">
        <v>2</v>
      </c>
      <c r="L57" s="650" t="s">
        <v>28</v>
      </c>
      <c r="M57" s="650" t="s">
        <v>28</v>
      </c>
      <c r="N57" s="650" t="s">
        <v>28</v>
      </c>
      <c r="O57" s="650">
        <v>1</v>
      </c>
      <c r="P57" s="650" t="s">
        <v>28</v>
      </c>
      <c r="Q57" s="650" t="s">
        <v>28</v>
      </c>
      <c r="R57" s="650">
        <v>1</v>
      </c>
      <c r="S57" s="650">
        <v>2</v>
      </c>
      <c r="T57" s="650">
        <v>3</v>
      </c>
    </row>
    <row r="58" spans="1:20">
      <c r="A58" s="929" t="s">
        <v>136</v>
      </c>
      <c r="B58" s="929" t="s">
        <v>2730</v>
      </c>
      <c r="C58" s="1284" t="s">
        <v>2731</v>
      </c>
      <c r="D58" s="650" t="s">
        <v>139</v>
      </c>
      <c r="E58" s="692" t="s">
        <v>5565</v>
      </c>
      <c r="F58" s="911" t="s">
        <v>27</v>
      </c>
      <c r="G58" s="650">
        <v>3</v>
      </c>
      <c r="H58" s="650">
        <v>3</v>
      </c>
      <c r="I58" s="650">
        <v>2</v>
      </c>
      <c r="J58" s="650">
        <v>3</v>
      </c>
      <c r="K58" s="650" t="s">
        <v>28</v>
      </c>
      <c r="L58" s="650" t="s">
        <v>28</v>
      </c>
      <c r="M58" s="650" t="s">
        <v>28</v>
      </c>
      <c r="N58" s="650" t="s">
        <v>28</v>
      </c>
      <c r="O58" s="650" t="s">
        <v>28</v>
      </c>
      <c r="P58" s="650" t="s">
        <v>28</v>
      </c>
      <c r="Q58" s="650" t="s">
        <v>28</v>
      </c>
      <c r="R58" s="650">
        <v>2</v>
      </c>
      <c r="S58" s="650">
        <v>3</v>
      </c>
      <c r="T58" s="650">
        <v>3</v>
      </c>
    </row>
    <row r="59" spans="1:20" ht="33.75">
      <c r="A59" s="929"/>
      <c r="B59" s="929"/>
      <c r="C59" s="1284"/>
      <c r="D59" s="650" t="s">
        <v>141</v>
      </c>
      <c r="E59" s="692" t="s">
        <v>5566</v>
      </c>
      <c r="F59" s="912"/>
      <c r="G59" s="650">
        <v>3</v>
      </c>
      <c r="H59" s="650">
        <v>2</v>
      </c>
      <c r="I59" s="650">
        <v>3</v>
      </c>
      <c r="J59" s="650">
        <v>2</v>
      </c>
      <c r="K59" s="650" t="s">
        <v>28</v>
      </c>
      <c r="L59" s="650" t="s">
        <v>28</v>
      </c>
      <c r="M59" s="650" t="s">
        <v>28</v>
      </c>
      <c r="N59" s="650" t="s">
        <v>28</v>
      </c>
      <c r="O59" s="650" t="s">
        <v>28</v>
      </c>
      <c r="P59" s="650" t="s">
        <v>28</v>
      </c>
      <c r="Q59" s="650" t="s">
        <v>28</v>
      </c>
      <c r="R59" s="650">
        <v>3</v>
      </c>
      <c r="S59" s="650">
        <v>3</v>
      </c>
      <c r="T59" s="650">
        <v>3</v>
      </c>
    </row>
    <row r="60" spans="1:20" ht="22.5">
      <c r="A60" s="929"/>
      <c r="B60" s="929"/>
      <c r="C60" s="1284"/>
      <c r="D60" s="650" t="s">
        <v>143</v>
      </c>
      <c r="E60" s="152" t="s">
        <v>5567</v>
      </c>
      <c r="F60" s="912"/>
      <c r="G60" s="650">
        <v>3</v>
      </c>
      <c r="H60" s="650">
        <v>3</v>
      </c>
      <c r="I60" s="650">
        <v>3</v>
      </c>
      <c r="J60" s="650">
        <v>2</v>
      </c>
      <c r="K60" s="650" t="s">
        <v>28</v>
      </c>
      <c r="L60" s="650" t="s">
        <v>28</v>
      </c>
      <c r="M60" s="650" t="s">
        <v>28</v>
      </c>
      <c r="N60" s="650" t="s">
        <v>28</v>
      </c>
      <c r="O60" s="650" t="s">
        <v>28</v>
      </c>
      <c r="P60" s="650" t="s">
        <v>28</v>
      </c>
      <c r="Q60" s="650" t="s">
        <v>28</v>
      </c>
      <c r="R60" s="650">
        <v>2</v>
      </c>
      <c r="S60" s="650">
        <v>3</v>
      </c>
      <c r="T60" s="650">
        <v>3</v>
      </c>
    </row>
    <row r="61" spans="1:20" ht="33.75">
      <c r="A61" s="929"/>
      <c r="B61" s="929"/>
      <c r="C61" s="1284"/>
      <c r="D61" s="650" t="s">
        <v>145</v>
      </c>
      <c r="E61" s="152" t="s">
        <v>5568</v>
      </c>
      <c r="F61" s="912"/>
      <c r="G61" s="650">
        <v>3</v>
      </c>
      <c r="H61" s="650">
        <v>2</v>
      </c>
      <c r="I61" s="650">
        <v>3</v>
      </c>
      <c r="J61" s="650">
        <v>3</v>
      </c>
      <c r="K61" s="650" t="s">
        <v>28</v>
      </c>
      <c r="L61" s="650" t="s">
        <v>28</v>
      </c>
      <c r="M61" s="650" t="s">
        <v>28</v>
      </c>
      <c r="N61" s="650" t="s">
        <v>28</v>
      </c>
      <c r="O61" s="650" t="s">
        <v>28</v>
      </c>
      <c r="P61" s="650" t="s">
        <v>28</v>
      </c>
      <c r="Q61" s="650" t="s">
        <v>28</v>
      </c>
      <c r="R61" s="650">
        <v>3</v>
      </c>
      <c r="S61" s="650">
        <v>3</v>
      </c>
      <c r="T61" s="650">
        <v>3</v>
      </c>
    </row>
    <row r="62" spans="1:20" ht="33.75">
      <c r="A62" s="929"/>
      <c r="B62" s="929"/>
      <c r="C62" s="1284"/>
      <c r="D62" s="650" t="s">
        <v>147</v>
      </c>
      <c r="E62" s="152" t="s">
        <v>921</v>
      </c>
      <c r="F62" s="912"/>
      <c r="G62" s="650">
        <v>3</v>
      </c>
      <c r="H62" s="650">
        <v>3</v>
      </c>
      <c r="I62" s="650">
        <v>2</v>
      </c>
      <c r="J62" s="650">
        <v>3</v>
      </c>
      <c r="K62" s="650" t="s">
        <v>28</v>
      </c>
      <c r="L62" s="650" t="s">
        <v>28</v>
      </c>
      <c r="M62" s="650" t="s">
        <v>28</v>
      </c>
      <c r="N62" s="650" t="s">
        <v>28</v>
      </c>
      <c r="O62" s="650" t="s">
        <v>28</v>
      </c>
      <c r="P62" s="650" t="s">
        <v>28</v>
      </c>
      <c r="Q62" s="650" t="s">
        <v>28</v>
      </c>
      <c r="R62" s="650">
        <v>3</v>
      </c>
      <c r="S62" s="650">
        <v>3</v>
      </c>
      <c r="T62" s="650">
        <v>3</v>
      </c>
    </row>
    <row r="63" spans="1:20">
      <c r="A63" s="929"/>
      <c r="B63" s="929"/>
      <c r="C63" s="1284"/>
      <c r="D63" s="650" t="s">
        <v>136</v>
      </c>
      <c r="E63" s="22"/>
      <c r="F63" s="913"/>
      <c r="G63" s="650">
        <v>3</v>
      </c>
      <c r="H63" s="650">
        <v>2.6</v>
      </c>
      <c r="I63" s="650">
        <v>2.6</v>
      </c>
      <c r="J63" s="650">
        <v>2.6</v>
      </c>
      <c r="K63" s="650" t="s">
        <v>28</v>
      </c>
      <c r="L63" s="650" t="s">
        <v>28</v>
      </c>
      <c r="M63" s="650" t="s">
        <v>28</v>
      </c>
      <c r="N63" s="650" t="s">
        <v>28</v>
      </c>
      <c r="O63" s="650" t="s">
        <v>28</v>
      </c>
      <c r="P63" s="650" t="s">
        <v>28</v>
      </c>
      <c r="Q63" s="650" t="s">
        <v>28</v>
      </c>
      <c r="R63" s="650">
        <v>2.6</v>
      </c>
      <c r="S63" s="650">
        <v>3</v>
      </c>
      <c r="T63" s="650">
        <v>3</v>
      </c>
    </row>
    <row r="64" spans="1:20">
      <c r="A64" s="929" t="s">
        <v>149</v>
      </c>
      <c r="B64" s="921" t="s">
        <v>922</v>
      </c>
      <c r="C64" s="1281" t="s">
        <v>5569</v>
      </c>
      <c r="D64" s="650" t="s">
        <v>152</v>
      </c>
      <c r="E64" s="152" t="s">
        <v>5570</v>
      </c>
      <c r="F64" s="911" t="s">
        <v>27</v>
      </c>
      <c r="G64" s="650" t="s">
        <v>28</v>
      </c>
      <c r="H64" s="650" t="s">
        <v>28</v>
      </c>
      <c r="I64" s="650" t="s">
        <v>28</v>
      </c>
      <c r="J64" s="650" t="s">
        <v>28</v>
      </c>
      <c r="K64" s="650" t="s">
        <v>28</v>
      </c>
      <c r="L64" s="650" t="s">
        <v>28</v>
      </c>
      <c r="M64" s="650" t="s">
        <v>28</v>
      </c>
      <c r="N64" s="650">
        <v>2</v>
      </c>
      <c r="O64" s="650" t="s">
        <v>28</v>
      </c>
      <c r="P64" s="650">
        <v>2</v>
      </c>
      <c r="Q64" s="650">
        <v>2</v>
      </c>
      <c r="R64" s="650">
        <v>1</v>
      </c>
      <c r="S64" s="650">
        <v>3</v>
      </c>
      <c r="T64" s="650" t="s">
        <v>28</v>
      </c>
    </row>
    <row r="65" spans="1:20">
      <c r="A65" s="929"/>
      <c r="B65" s="922"/>
      <c r="C65" s="1282"/>
      <c r="D65" s="650" t="s">
        <v>154</v>
      </c>
      <c r="E65" s="152" t="s">
        <v>155</v>
      </c>
      <c r="F65" s="912"/>
      <c r="G65" s="650" t="s">
        <v>28</v>
      </c>
      <c r="H65" s="650" t="s">
        <v>28</v>
      </c>
      <c r="I65" s="650">
        <v>2</v>
      </c>
      <c r="J65" s="650" t="s">
        <v>28</v>
      </c>
      <c r="K65" s="650" t="s">
        <v>28</v>
      </c>
      <c r="L65" s="650">
        <v>3</v>
      </c>
      <c r="M65" s="650">
        <v>2</v>
      </c>
      <c r="N65" s="650">
        <v>3</v>
      </c>
      <c r="O65" s="650">
        <v>1</v>
      </c>
      <c r="P65" s="650">
        <v>3</v>
      </c>
      <c r="Q65" s="650" t="s">
        <v>28</v>
      </c>
      <c r="R65" s="650" t="s">
        <v>28</v>
      </c>
      <c r="S65" s="650">
        <v>3</v>
      </c>
      <c r="T65" s="650" t="s">
        <v>28</v>
      </c>
    </row>
    <row r="66" spans="1:20" ht="22.5">
      <c r="A66" s="929"/>
      <c r="B66" s="922"/>
      <c r="C66" s="1282"/>
      <c r="D66" s="650" t="s">
        <v>156</v>
      </c>
      <c r="E66" s="152" t="s">
        <v>5571</v>
      </c>
      <c r="F66" s="912"/>
      <c r="G66" s="650" t="s">
        <v>28</v>
      </c>
      <c r="H66" s="650" t="s">
        <v>28</v>
      </c>
      <c r="I66" s="650" t="s">
        <v>28</v>
      </c>
      <c r="J66" s="650">
        <v>3</v>
      </c>
      <c r="K66" s="650" t="s">
        <v>28</v>
      </c>
      <c r="L66" s="650">
        <v>2</v>
      </c>
      <c r="M66" s="650" t="s">
        <v>28</v>
      </c>
      <c r="N66" s="650">
        <v>2</v>
      </c>
      <c r="O66" s="650">
        <v>2</v>
      </c>
      <c r="P66" s="650">
        <v>2</v>
      </c>
      <c r="Q66" s="650">
        <v>2</v>
      </c>
      <c r="R66" s="650">
        <v>2</v>
      </c>
      <c r="S66" s="650">
        <v>3</v>
      </c>
      <c r="T66" s="650">
        <v>2</v>
      </c>
    </row>
    <row r="67" spans="1:20">
      <c r="A67" s="929"/>
      <c r="B67" s="922"/>
      <c r="C67" s="1282"/>
      <c r="D67" s="650" t="s">
        <v>158</v>
      </c>
      <c r="E67" s="152" t="s">
        <v>4255</v>
      </c>
      <c r="F67" s="912"/>
      <c r="G67" s="650" t="s">
        <v>28</v>
      </c>
      <c r="H67" s="650" t="s">
        <v>28</v>
      </c>
      <c r="I67" s="650" t="s">
        <v>28</v>
      </c>
      <c r="J67" s="650" t="s">
        <v>28</v>
      </c>
      <c r="K67" s="650" t="s">
        <v>28</v>
      </c>
      <c r="L67" s="650">
        <v>2</v>
      </c>
      <c r="M67" s="650">
        <v>2</v>
      </c>
      <c r="N67" s="650">
        <v>2</v>
      </c>
      <c r="O67" s="650">
        <v>1</v>
      </c>
      <c r="P67" s="650">
        <v>3</v>
      </c>
      <c r="Q67" s="650" t="s">
        <v>28</v>
      </c>
      <c r="R67" s="650" t="s">
        <v>28</v>
      </c>
      <c r="S67" s="650">
        <v>3</v>
      </c>
      <c r="T67" s="650">
        <v>1</v>
      </c>
    </row>
    <row r="68" spans="1:20">
      <c r="A68" s="929"/>
      <c r="B68" s="922"/>
      <c r="C68" s="1282"/>
      <c r="D68" s="650" t="s">
        <v>160</v>
      </c>
      <c r="E68" s="152" t="s">
        <v>161</v>
      </c>
      <c r="F68" s="912"/>
      <c r="G68" s="650" t="s">
        <v>28</v>
      </c>
      <c r="H68" s="650" t="s">
        <v>28</v>
      </c>
      <c r="I68" s="650" t="s">
        <v>28</v>
      </c>
      <c r="J68" s="650">
        <v>2</v>
      </c>
      <c r="K68" s="650" t="s">
        <v>28</v>
      </c>
      <c r="L68" s="650" t="s">
        <v>28</v>
      </c>
      <c r="M68" s="650" t="s">
        <v>28</v>
      </c>
      <c r="N68" s="650">
        <v>3</v>
      </c>
      <c r="O68" s="650">
        <v>3</v>
      </c>
      <c r="P68" s="650">
        <v>3</v>
      </c>
      <c r="Q68" s="650">
        <v>3</v>
      </c>
      <c r="R68" s="650" t="s">
        <v>28</v>
      </c>
      <c r="S68" s="650">
        <v>3</v>
      </c>
      <c r="T68" s="650">
        <v>2</v>
      </c>
    </row>
    <row r="69" spans="1:20" s="172" customFormat="1">
      <c r="A69" s="929"/>
      <c r="B69" s="922"/>
      <c r="C69" s="1282"/>
      <c r="D69" s="648" t="s">
        <v>149</v>
      </c>
      <c r="E69" s="693"/>
      <c r="F69" s="913"/>
      <c r="G69" s="648" t="s">
        <v>28</v>
      </c>
      <c r="H69" s="648" t="s">
        <v>28</v>
      </c>
      <c r="I69" s="648">
        <v>2</v>
      </c>
      <c r="J69" s="648">
        <v>2.5</v>
      </c>
      <c r="K69" s="648" t="s">
        <v>28</v>
      </c>
      <c r="L69" s="648">
        <v>2.33</v>
      </c>
      <c r="M69" s="648">
        <v>2</v>
      </c>
      <c r="N69" s="648">
        <v>2.4</v>
      </c>
      <c r="O69" s="648">
        <v>1.75</v>
      </c>
      <c r="P69" s="648">
        <v>2.6</v>
      </c>
      <c r="Q69" s="648">
        <v>2.33</v>
      </c>
      <c r="R69" s="648">
        <v>1.5</v>
      </c>
      <c r="S69" s="648">
        <v>3</v>
      </c>
      <c r="T69" s="648">
        <v>1.67</v>
      </c>
    </row>
    <row r="70" spans="1:20" ht="22.5">
      <c r="A70" s="929" t="s">
        <v>162</v>
      </c>
      <c r="B70" s="921" t="s">
        <v>5572</v>
      </c>
      <c r="C70" s="1281" t="s">
        <v>3842</v>
      </c>
      <c r="D70" s="647" t="s">
        <v>165</v>
      </c>
      <c r="E70" s="152" t="s">
        <v>2125</v>
      </c>
      <c r="F70" s="1103" t="s">
        <v>27</v>
      </c>
      <c r="G70" s="650">
        <v>3</v>
      </c>
      <c r="H70" s="650">
        <v>2</v>
      </c>
      <c r="I70" s="650">
        <v>3</v>
      </c>
      <c r="J70" s="650" t="s">
        <v>28</v>
      </c>
      <c r="K70" s="650" t="s">
        <v>28</v>
      </c>
      <c r="L70" s="650" t="s">
        <v>28</v>
      </c>
      <c r="M70" s="650">
        <v>2</v>
      </c>
      <c r="N70" s="650" t="s">
        <v>28</v>
      </c>
      <c r="O70" s="650" t="s">
        <v>28</v>
      </c>
      <c r="P70" s="650" t="s">
        <v>28</v>
      </c>
      <c r="Q70" s="650" t="s">
        <v>28</v>
      </c>
      <c r="R70" s="650" t="s">
        <v>28</v>
      </c>
      <c r="S70" s="650" t="s">
        <v>28</v>
      </c>
      <c r="T70" s="650" t="s">
        <v>28</v>
      </c>
    </row>
    <row r="71" spans="1:20" ht="22.5">
      <c r="A71" s="929"/>
      <c r="B71" s="922"/>
      <c r="C71" s="1282"/>
      <c r="D71" s="647" t="s">
        <v>167</v>
      </c>
      <c r="E71" s="152" t="s">
        <v>2126</v>
      </c>
      <c r="F71" s="1103"/>
      <c r="G71" s="650">
        <v>3</v>
      </c>
      <c r="H71" s="650" t="s">
        <v>28</v>
      </c>
      <c r="I71" s="650">
        <v>3</v>
      </c>
      <c r="J71" s="650">
        <v>2</v>
      </c>
      <c r="K71" s="650" t="s">
        <v>28</v>
      </c>
      <c r="L71" s="650" t="s">
        <v>28</v>
      </c>
      <c r="M71" s="650" t="s">
        <v>28</v>
      </c>
      <c r="N71" s="650" t="s">
        <v>28</v>
      </c>
      <c r="O71" s="650" t="s">
        <v>28</v>
      </c>
      <c r="P71" s="650" t="s">
        <v>28</v>
      </c>
      <c r="Q71" s="650" t="s">
        <v>28</v>
      </c>
      <c r="R71" s="650" t="s">
        <v>28</v>
      </c>
      <c r="S71" s="650" t="s">
        <v>28</v>
      </c>
      <c r="T71" s="650" t="s">
        <v>28</v>
      </c>
    </row>
    <row r="72" spans="1:20">
      <c r="A72" s="929"/>
      <c r="B72" s="922"/>
      <c r="C72" s="1282"/>
      <c r="D72" s="647" t="s">
        <v>169</v>
      </c>
      <c r="E72" s="152" t="s">
        <v>929</v>
      </c>
      <c r="F72" s="1103"/>
      <c r="G72" s="650" t="s">
        <v>28</v>
      </c>
      <c r="H72" s="650">
        <v>2</v>
      </c>
      <c r="I72" s="650">
        <v>2</v>
      </c>
      <c r="J72" s="650">
        <v>1</v>
      </c>
      <c r="K72" s="650" t="s">
        <v>28</v>
      </c>
      <c r="L72" s="650" t="s">
        <v>28</v>
      </c>
      <c r="M72" s="650">
        <v>1</v>
      </c>
      <c r="N72" s="650" t="s">
        <v>28</v>
      </c>
      <c r="O72" s="650" t="s">
        <v>28</v>
      </c>
      <c r="P72" s="650" t="s">
        <v>28</v>
      </c>
      <c r="Q72" s="650" t="s">
        <v>28</v>
      </c>
      <c r="R72" s="650" t="s">
        <v>28</v>
      </c>
      <c r="S72" s="650" t="s">
        <v>28</v>
      </c>
      <c r="T72" s="650" t="s">
        <v>28</v>
      </c>
    </row>
    <row r="73" spans="1:20" ht="22.5">
      <c r="A73" s="929"/>
      <c r="B73" s="922"/>
      <c r="C73" s="1282"/>
      <c r="D73" s="647" t="s">
        <v>171</v>
      </c>
      <c r="E73" s="152" t="s">
        <v>930</v>
      </c>
      <c r="F73" s="1103"/>
      <c r="G73" s="650">
        <v>2</v>
      </c>
      <c r="H73" s="650">
        <v>2</v>
      </c>
      <c r="I73" s="650" t="s">
        <v>28</v>
      </c>
      <c r="J73" s="650" t="s">
        <v>28</v>
      </c>
      <c r="K73" s="650" t="s">
        <v>28</v>
      </c>
      <c r="L73" s="650" t="s">
        <v>28</v>
      </c>
      <c r="M73" s="650" t="s">
        <v>28</v>
      </c>
      <c r="N73" s="650" t="s">
        <v>28</v>
      </c>
      <c r="O73" s="650" t="s">
        <v>28</v>
      </c>
      <c r="P73" s="650" t="s">
        <v>28</v>
      </c>
      <c r="Q73" s="650" t="s">
        <v>28</v>
      </c>
      <c r="R73" s="650" t="s">
        <v>28</v>
      </c>
      <c r="S73" s="650" t="s">
        <v>28</v>
      </c>
      <c r="T73" s="650" t="s">
        <v>28</v>
      </c>
    </row>
    <row r="74" spans="1:20" ht="22.5">
      <c r="A74" s="929"/>
      <c r="B74" s="922"/>
      <c r="C74" s="1282"/>
      <c r="D74" s="647" t="s">
        <v>173</v>
      </c>
      <c r="E74" s="152" t="s">
        <v>2127</v>
      </c>
      <c r="F74" s="1103"/>
      <c r="G74" s="650" t="s">
        <v>28</v>
      </c>
      <c r="H74" s="650" t="s">
        <v>28</v>
      </c>
      <c r="I74" s="650">
        <v>3</v>
      </c>
      <c r="J74" s="650">
        <v>1</v>
      </c>
      <c r="K74" s="650" t="s">
        <v>28</v>
      </c>
      <c r="L74" s="650" t="s">
        <v>28</v>
      </c>
      <c r="M74" s="650" t="s">
        <v>28</v>
      </c>
      <c r="N74" s="650" t="s">
        <v>28</v>
      </c>
      <c r="O74" s="650" t="s">
        <v>28</v>
      </c>
      <c r="P74" s="650" t="s">
        <v>28</v>
      </c>
      <c r="Q74" s="650" t="s">
        <v>28</v>
      </c>
      <c r="R74" s="650" t="s">
        <v>28</v>
      </c>
      <c r="S74" s="650" t="s">
        <v>28</v>
      </c>
      <c r="T74" s="650" t="s">
        <v>28</v>
      </c>
    </row>
    <row r="75" spans="1:20">
      <c r="A75" s="929"/>
      <c r="B75" s="923"/>
      <c r="C75" s="1283"/>
      <c r="D75" s="647" t="s">
        <v>162</v>
      </c>
      <c r="E75" s="22"/>
      <c r="F75" s="1103"/>
      <c r="G75" s="650">
        <v>2.67</v>
      </c>
      <c r="H75" s="650">
        <v>2</v>
      </c>
      <c r="I75" s="650">
        <v>2.75</v>
      </c>
      <c r="J75" s="650">
        <v>1.33</v>
      </c>
      <c r="K75" s="650" t="s">
        <v>28</v>
      </c>
      <c r="L75" s="650" t="s">
        <v>28</v>
      </c>
      <c r="M75" s="650">
        <v>1.5</v>
      </c>
      <c r="N75" s="650" t="s">
        <v>28</v>
      </c>
      <c r="O75" s="650" t="s">
        <v>28</v>
      </c>
      <c r="P75" s="650" t="s">
        <v>28</v>
      </c>
      <c r="Q75" s="650" t="s">
        <v>28</v>
      </c>
      <c r="R75" s="650" t="s">
        <v>28</v>
      </c>
      <c r="S75" s="650" t="s">
        <v>28</v>
      </c>
      <c r="T75" s="650" t="s">
        <v>28</v>
      </c>
    </row>
    <row r="76" spans="1:20" ht="22.5">
      <c r="A76" s="929" t="s">
        <v>175</v>
      </c>
      <c r="B76" s="921" t="s">
        <v>5573</v>
      </c>
      <c r="C76" s="1281" t="s">
        <v>5574</v>
      </c>
      <c r="D76" s="647" t="s">
        <v>178</v>
      </c>
      <c r="E76" s="593" t="s">
        <v>5575</v>
      </c>
      <c r="F76" s="911" t="s">
        <v>27</v>
      </c>
      <c r="G76" s="650">
        <v>2</v>
      </c>
      <c r="H76" s="650" t="s">
        <v>28</v>
      </c>
      <c r="I76" s="650" t="s">
        <v>28</v>
      </c>
      <c r="J76" s="650" t="s">
        <v>28</v>
      </c>
      <c r="K76" s="650" t="s">
        <v>28</v>
      </c>
      <c r="L76" s="650">
        <v>1</v>
      </c>
      <c r="M76" s="650">
        <v>3</v>
      </c>
      <c r="N76" s="650" t="s">
        <v>28</v>
      </c>
      <c r="O76" s="650">
        <v>2</v>
      </c>
      <c r="P76" s="650" t="s">
        <v>28</v>
      </c>
      <c r="Q76" s="650" t="s">
        <v>28</v>
      </c>
      <c r="R76" s="650">
        <v>1</v>
      </c>
      <c r="S76" s="650">
        <v>1</v>
      </c>
      <c r="T76" s="650" t="s">
        <v>28</v>
      </c>
    </row>
    <row r="77" spans="1:20" ht="33.75">
      <c r="A77" s="929"/>
      <c r="B77" s="922"/>
      <c r="C77" s="1282"/>
      <c r="D77" s="647" t="s">
        <v>180</v>
      </c>
      <c r="E77" s="593" t="s">
        <v>5576</v>
      </c>
      <c r="F77" s="912"/>
      <c r="G77" s="650" t="s">
        <v>28</v>
      </c>
      <c r="H77" s="650">
        <v>2</v>
      </c>
      <c r="I77" s="650">
        <v>2</v>
      </c>
      <c r="J77" s="650" t="s">
        <v>28</v>
      </c>
      <c r="K77" s="650" t="s">
        <v>28</v>
      </c>
      <c r="L77" s="650">
        <v>1</v>
      </c>
      <c r="M77" s="650" t="s">
        <v>28</v>
      </c>
      <c r="N77" s="650" t="s">
        <v>28</v>
      </c>
      <c r="O77" s="650" t="s">
        <v>28</v>
      </c>
      <c r="P77" s="650">
        <v>2</v>
      </c>
      <c r="Q77" s="650" t="s">
        <v>28</v>
      </c>
      <c r="R77" s="650">
        <v>2</v>
      </c>
      <c r="S77" s="650">
        <v>1</v>
      </c>
      <c r="T77" s="650" t="s">
        <v>28</v>
      </c>
    </row>
    <row r="78" spans="1:20">
      <c r="A78" s="929"/>
      <c r="B78" s="922"/>
      <c r="C78" s="1282"/>
      <c r="D78" s="647" t="s">
        <v>182</v>
      </c>
      <c r="E78" s="593" t="s">
        <v>5577</v>
      </c>
      <c r="F78" s="912"/>
      <c r="G78" s="650">
        <v>2</v>
      </c>
      <c r="H78" s="650" t="s">
        <v>28</v>
      </c>
      <c r="I78" s="650">
        <v>2</v>
      </c>
      <c r="J78" s="650" t="s">
        <v>28</v>
      </c>
      <c r="K78" s="650">
        <v>2</v>
      </c>
      <c r="L78" s="650">
        <v>1</v>
      </c>
      <c r="M78" s="650" t="s">
        <v>28</v>
      </c>
      <c r="N78" s="650" t="s">
        <v>28</v>
      </c>
      <c r="O78" s="650" t="s">
        <v>28</v>
      </c>
      <c r="P78" s="650">
        <v>1</v>
      </c>
      <c r="Q78" s="650" t="s">
        <v>28</v>
      </c>
      <c r="R78" s="650">
        <v>2</v>
      </c>
      <c r="S78" s="650">
        <v>1</v>
      </c>
      <c r="T78" s="650">
        <v>1</v>
      </c>
    </row>
    <row r="79" spans="1:20" ht="22.5">
      <c r="A79" s="929"/>
      <c r="B79" s="922"/>
      <c r="C79" s="1282"/>
      <c r="D79" s="647" t="s">
        <v>184</v>
      </c>
      <c r="E79" s="593" t="s">
        <v>5578</v>
      </c>
      <c r="F79" s="912"/>
      <c r="G79" s="650">
        <v>2</v>
      </c>
      <c r="H79" s="650" t="s">
        <v>28</v>
      </c>
      <c r="I79" s="650">
        <v>2</v>
      </c>
      <c r="J79" s="650" t="s">
        <v>28</v>
      </c>
      <c r="K79" s="650">
        <v>2</v>
      </c>
      <c r="L79" s="650">
        <v>1</v>
      </c>
      <c r="M79" s="650">
        <v>3</v>
      </c>
      <c r="N79" s="650" t="s">
        <v>28</v>
      </c>
      <c r="O79" s="650" t="s">
        <v>28</v>
      </c>
      <c r="P79" s="650">
        <v>2</v>
      </c>
      <c r="Q79" s="650" t="s">
        <v>28</v>
      </c>
      <c r="R79" s="650" t="s">
        <v>28</v>
      </c>
      <c r="S79" s="650">
        <v>1</v>
      </c>
      <c r="T79" s="650">
        <v>1</v>
      </c>
    </row>
    <row r="80" spans="1:20" ht="22.5">
      <c r="A80" s="929"/>
      <c r="B80" s="922"/>
      <c r="C80" s="1282"/>
      <c r="D80" s="647" t="s">
        <v>186</v>
      </c>
      <c r="E80" s="593" t="s">
        <v>5579</v>
      </c>
      <c r="F80" s="912"/>
      <c r="G80" s="650" t="s">
        <v>28</v>
      </c>
      <c r="H80" s="650" t="s">
        <v>28</v>
      </c>
      <c r="I80" s="650" t="s">
        <v>28</v>
      </c>
      <c r="J80" s="650" t="s">
        <v>28</v>
      </c>
      <c r="K80" s="650" t="s">
        <v>28</v>
      </c>
      <c r="L80" s="650">
        <v>1</v>
      </c>
      <c r="M80" s="650">
        <v>3</v>
      </c>
      <c r="N80" s="650" t="s">
        <v>28</v>
      </c>
      <c r="O80" s="650">
        <v>2</v>
      </c>
      <c r="P80" s="650">
        <v>3</v>
      </c>
      <c r="Q80" s="650" t="s">
        <v>28</v>
      </c>
      <c r="R80" s="650" t="s">
        <v>28</v>
      </c>
      <c r="S80" s="650">
        <v>1</v>
      </c>
      <c r="T80" s="650" t="s">
        <v>28</v>
      </c>
    </row>
    <row r="81" spans="1:20">
      <c r="A81" s="929"/>
      <c r="B81" s="923"/>
      <c r="C81" s="1283"/>
      <c r="D81" s="647" t="s">
        <v>175</v>
      </c>
      <c r="E81" s="22"/>
      <c r="F81" s="913"/>
      <c r="G81" s="650">
        <v>2</v>
      </c>
      <c r="H81" s="650">
        <v>2</v>
      </c>
      <c r="I81" s="650">
        <v>2</v>
      </c>
      <c r="J81" s="650" t="s">
        <v>28</v>
      </c>
      <c r="K81" s="650">
        <v>2</v>
      </c>
      <c r="L81" s="650">
        <v>1</v>
      </c>
      <c r="M81" s="650">
        <v>3</v>
      </c>
      <c r="N81" s="650" t="s">
        <v>28</v>
      </c>
      <c r="O81" s="650">
        <v>2</v>
      </c>
      <c r="P81" s="650">
        <v>2</v>
      </c>
      <c r="Q81" s="650" t="s">
        <v>28</v>
      </c>
      <c r="R81" s="650">
        <v>1.67</v>
      </c>
      <c r="S81" s="650">
        <v>1</v>
      </c>
      <c r="T81" s="650">
        <v>1</v>
      </c>
    </row>
    <row r="82" spans="1:20" ht="22.5">
      <c r="A82" s="929" t="s">
        <v>188</v>
      </c>
      <c r="B82" s="921" t="s">
        <v>5580</v>
      </c>
      <c r="C82" s="1281" t="s">
        <v>2709</v>
      </c>
      <c r="D82" s="647" t="s">
        <v>191</v>
      </c>
      <c r="E82" s="152" t="s">
        <v>5581</v>
      </c>
      <c r="F82" s="911" t="s">
        <v>27</v>
      </c>
      <c r="G82" s="650">
        <v>3</v>
      </c>
      <c r="H82" s="650">
        <v>3</v>
      </c>
      <c r="I82" s="650">
        <v>3</v>
      </c>
      <c r="J82" s="650">
        <v>3</v>
      </c>
      <c r="K82" s="650">
        <v>3</v>
      </c>
      <c r="L82" s="650">
        <v>1</v>
      </c>
      <c r="M82" s="650" t="s">
        <v>28</v>
      </c>
      <c r="N82" s="650" t="s">
        <v>28</v>
      </c>
      <c r="O82" s="650" t="s">
        <v>28</v>
      </c>
      <c r="P82" s="650" t="s">
        <v>28</v>
      </c>
      <c r="Q82" s="650">
        <v>1</v>
      </c>
      <c r="R82" s="650">
        <v>1</v>
      </c>
      <c r="S82" s="650">
        <v>2</v>
      </c>
      <c r="T82" s="650">
        <v>1</v>
      </c>
    </row>
    <row r="83" spans="1:20" ht="22.5">
      <c r="A83" s="929"/>
      <c r="B83" s="922"/>
      <c r="C83" s="1282"/>
      <c r="D83" s="647" t="s">
        <v>193</v>
      </c>
      <c r="E83" s="152" t="s">
        <v>941</v>
      </c>
      <c r="F83" s="912"/>
      <c r="G83" s="650">
        <v>3</v>
      </c>
      <c r="H83" s="650">
        <v>3</v>
      </c>
      <c r="I83" s="650">
        <v>3</v>
      </c>
      <c r="J83" s="650">
        <v>3</v>
      </c>
      <c r="K83" s="650">
        <v>3</v>
      </c>
      <c r="L83" s="650">
        <v>1</v>
      </c>
      <c r="M83" s="650" t="s">
        <v>28</v>
      </c>
      <c r="N83" s="650" t="s">
        <v>28</v>
      </c>
      <c r="O83" s="650" t="s">
        <v>28</v>
      </c>
      <c r="P83" s="650" t="s">
        <v>28</v>
      </c>
      <c r="Q83" s="650">
        <v>1</v>
      </c>
      <c r="R83" s="650">
        <v>1</v>
      </c>
      <c r="S83" s="650">
        <v>2</v>
      </c>
      <c r="T83" s="650">
        <v>1</v>
      </c>
    </row>
    <row r="84" spans="1:20" ht="22.5">
      <c r="A84" s="929"/>
      <c r="B84" s="922"/>
      <c r="C84" s="1282"/>
      <c r="D84" s="647" t="s">
        <v>195</v>
      </c>
      <c r="E84" s="152" t="s">
        <v>1318</v>
      </c>
      <c r="F84" s="912"/>
      <c r="G84" s="650">
        <v>3</v>
      </c>
      <c r="H84" s="650">
        <v>3</v>
      </c>
      <c r="I84" s="650">
        <v>3</v>
      </c>
      <c r="J84" s="650">
        <v>3</v>
      </c>
      <c r="K84" s="650">
        <v>3</v>
      </c>
      <c r="L84" s="650">
        <v>1</v>
      </c>
      <c r="M84" s="650" t="s">
        <v>28</v>
      </c>
      <c r="N84" s="650" t="s">
        <v>28</v>
      </c>
      <c r="O84" s="650" t="s">
        <v>28</v>
      </c>
      <c r="P84" s="650" t="s">
        <v>28</v>
      </c>
      <c r="Q84" s="650">
        <v>1</v>
      </c>
      <c r="R84" s="650">
        <v>1</v>
      </c>
      <c r="S84" s="650">
        <v>2</v>
      </c>
      <c r="T84" s="650">
        <v>1</v>
      </c>
    </row>
    <row r="85" spans="1:20">
      <c r="A85" s="929"/>
      <c r="B85" s="922"/>
      <c r="C85" s="1282"/>
      <c r="D85" s="647" t="s">
        <v>197</v>
      </c>
      <c r="E85" s="152" t="s">
        <v>5582</v>
      </c>
      <c r="F85" s="912"/>
      <c r="G85" s="650">
        <v>3</v>
      </c>
      <c r="H85" s="650">
        <v>3</v>
      </c>
      <c r="I85" s="650">
        <v>3</v>
      </c>
      <c r="J85" s="650">
        <v>3</v>
      </c>
      <c r="K85" s="650">
        <v>3</v>
      </c>
      <c r="L85" s="650">
        <v>1</v>
      </c>
      <c r="M85" s="650" t="s">
        <v>28</v>
      </c>
      <c r="N85" s="650" t="s">
        <v>28</v>
      </c>
      <c r="O85" s="650" t="s">
        <v>28</v>
      </c>
      <c r="P85" s="650" t="s">
        <v>28</v>
      </c>
      <c r="Q85" s="650">
        <v>1</v>
      </c>
      <c r="R85" s="650">
        <v>1</v>
      </c>
      <c r="S85" s="650">
        <v>2</v>
      </c>
      <c r="T85" s="650">
        <v>1</v>
      </c>
    </row>
    <row r="86" spans="1:20">
      <c r="A86" s="929"/>
      <c r="B86" s="922"/>
      <c r="C86" s="1282"/>
      <c r="D86" s="647" t="s">
        <v>199</v>
      </c>
      <c r="E86" s="152" t="s">
        <v>5583</v>
      </c>
      <c r="F86" s="912"/>
      <c r="G86" s="650">
        <v>3</v>
      </c>
      <c r="H86" s="650">
        <v>3</v>
      </c>
      <c r="I86" s="650">
        <v>3</v>
      </c>
      <c r="J86" s="650">
        <v>3</v>
      </c>
      <c r="K86" s="650">
        <v>3</v>
      </c>
      <c r="L86" s="650">
        <v>1</v>
      </c>
      <c r="M86" s="650" t="s">
        <v>28</v>
      </c>
      <c r="N86" s="650" t="s">
        <v>28</v>
      </c>
      <c r="O86" s="650" t="s">
        <v>28</v>
      </c>
      <c r="P86" s="650" t="s">
        <v>28</v>
      </c>
      <c r="Q86" s="650">
        <v>1</v>
      </c>
      <c r="R86" s="650">
        <v>1</v>
      </c>
      <c r="S86" s="650">
        <v>2</v>
      </c>
      <c r="T86" s="650">
        <v>1</v>
      </c>
    </row>
    <row r="87" spans="1:20">
      <c r="A87" s="929"/>
      <c r="B87" s="923"/>
      <c r="C87" s="1283"/>
      <c r="D87" s="647" t="s">
        <v>188</v>
      </c>
      <c r="E87" s="22"/>
      <c r="F87" s="913"/>
      <c r="G87" s="650">
        <v>3</v>
      </c>
      <c r="H87" s="650">
        <v>3</v>
      </c>
      <c r="I87" s="650">
        <v>3</v>
      </c>
      <c r="J87" s="650">
        <v>3</v>
      </c>
      <c r="K87" s="650">
        <v>3</v>
      </c>
      <c r="L87" s="650">
        <v>1</v>
      </c>
      <c r="M87" s="650" t="s">
        <v>28</v>
      </c>
      <c r="N87" s="650" t="s">
        <v>28</v>
      </c>
      <c r="O87" s="650" t="s">
        <v>28</v>
      </c>
      <c r="P87" s="650" t="s">
        <v>28</v>
      </c>
      <c r="Q87" s="650">
        <v>1</v>
      </c>
      <c r="R87" s="650">
        <v>1</v>
      </c>
      <c r="S87" s="650">
        <v>2</v>
      </c>
      <c r="T87" s="650">
        <v>1</v>
      </c>
    </row>
    <row r="88" spans="1:20" ht="22.5">
      <c r="A88" s="929" t="s">
        <v>201</v>
      </c>
      <c r="B88" s="921" t="s">
        <v>5584</v>
      </c>
      <c r="C88" s="1281" t="s">
        <v>5585</v>
      </c>
      <c r="D88" s="647" t="s">
        <v>204</v>
      </c>
      <c r="E88" s="152" t="s">
        <v>5586</v>
      </c>
      <c r="F88" s="911" t="s">
        <v>27</v>
      </c>
      <c r="G88" s="650">
        <v>3</v>
      </c>
      <c r="H88" s="650">
        <v>3</v>
      </c>
      <c r="I88" s="650">
        <v>3</v>
      </c>
      <c r="J88" s="650">
        <v>3</v>
      </c>
      <c r="K88" s="650" t="s">
        <v>28</v>
      </c>
      <c r="L88" s="650" t="s">
        <v>28</v>
      </c>
      <c r="M88" s="650" t="s">
        <v>28</v>
      </c>
      <c r="N88" s="650" t="s">
        <v>28</v>
      </c>
      <c r="O88" s="650" t="s">
        <v>28</v>
      </c>
      <c r="P88" s="650" t="s">
        <v>28</v>
      </c>
      <c r="Q88" s="650" t="s">
        <v>28</v>
      </c>
      <c r="R88" s="650">
        <v>3</v>
      </c>
      <c r="S88" s="650">
        <v>1</v>
      </c>
      <c r="T88" s="650">
        <v>2</v>
      </c>
    </row>
    <row r="89" spans="1:20" ht="22.5">
      <c r="A89" s="929"/>
      <c r="B89" s="922"/>
      <c r="C89" s="1282"/>
      <c r="D89" s="647" t="s">
        <v>206</v>
      </c>
      <c r="E89" s="152" t="s">
        <v>5587</v>
      </c>
      <c r="F89" s="912"/>
      <c r="G89" s="650">
        <v>3</v>
      </c>
      <c r="H89" s="650">
        <v>3</v>
      </c>
      <c r="I89" s="650">
        <v>3</v>
      </c>
      <c r="J89" s="650">
        <v>3</v>
      </c>
      <c r="K89" s="650" t="s">
        <v>28</v>
      </c>
      <c r="L89" s="650" t="s">
        <v>28</v>
      </c>
      <c r="M89" s="650" t="s">
        <v>28</v>
      </c>
      <c r="N89" s="650" t="s">
        <v>28</v>
      </c>
      <c r="O89" s="650" t="s">
        <v>28</v>
      </c>
      <c r="P89" s="650" t="s">
        <v>28</v>
      </c>
      <c r="Q89" s="650" t="s">
        <v>28</v>
      </c>
      <c r="R89" s="650">
        <v>3</v>
      </c>
      <c r="S89" s="650">
        <v>1</v>
      </c>
      <c r="T89" s="650">
        <v>2</v>
      </c>
    </row>
    <row r="90" spans="1:20" ht="22.5">
      <c r="A90" s="929"/>
      <c r="B90" s="922"/>
      <c r="C90" s="1282"/>
      <c r="D90" s="647" t="s">
        <v>208</v>
      </c>
      <c r="E90" s="152" t="s">
        <v>5588</v>
      </c>
      <c r="F90" s="912"/>
      <c r="G90" s="650">
        <v>3</v>
      </c>
      <c r="H90" s="650">
        <v>3</v>
      </c>
      <c r="I90" s="650">
        <v>3</v>
      </c>
      <c r="J90" s="650">
        <v>3</v>
      </c>
      <c r="K90" s="650" t="s">
        <v>28</v>
      </c>
      <c r="L90" s="650" t="s">
        <v>28</v>
      </c>
      <c r="M90" s="650" t="s">
        <v>28</v>
      </c>
      <c r="N90" s="650" t="s">
        <v>28</v>
      </c>
      <c r="O90" s="650" t="s">
        <v>28</v>
      </c>
      <c r="P90" s="650" t="s">
        <v>28</v>
      </c>
      <c r="Q90" s="650" t="s">
        <v>28</v>
      </c>
      <c r="R90" s="650">
        <v>3</v>
      </c>
      <c r="S90" s="650">
        <v>1</v>
      </c>
      <c r="T90" s="650">
        <v>2</v>
      </c>
    </row>
    <row r="91" spans="1:20">
      <c r="A91" s="929"/>
      <c r="B91" s="922"/>
      <c r="C91" s="1282"/>
      <c r="D91" s="647" t="s">
        <v>210</v>
      </c>
      <c r="E91" s="152" t="s">
        <v>5589</v>
      </c>
      <c r="F91" s="912"/>
      <c r="G91" s="650">
        <v>3</v>
      </c>
      <c r="H91" s="650">
        <v>3</v>
      </c>
      <c r="I91" s="650">
        <v>3</v>
      </c>
      <c r="J91" s="650">
        <v>3</v>
      </c>
      <c r="K91" s="650" t="s">
        <v>28</v>
      </c>
      <c r="L91" s="650" t="s">
        <v>28</v>
      </c>
      <c r="M91" s="650" t="s">
        <v>28</v>
      </c>
      <c r="N91" s="650" t="s">
        <v>28</v>
      </c>
      <c r="O91" s="650" t="s">
        <v>28</v>
      </c>
      <c r="P91" s="650" t="s">
        <v>28</v>
      </c>
      <c r="Q91" s="650" t="s">
        <v>28</v>
      </c>
      <c r="R91" s="650">
        <v>3</v>
      </c>
      <c r="S91" s="650">
        <v>1</v>
      </c>
      <c r="T91" s="650">
        <v>2</v>
      </c>
    </row>
    <row r="92" spans="1:20">
      <c r="A92" s="929"/>
      <c r="B92" s="922"/>
      <c r="C92" s="1282"/>
      <c r="D92" s="647" t="s">
        <v>212</v>
      </c>
      <c r="E92" s="152" t="s">
        <v>5590</v>
      </c>
      <c r="F92" s="912"/>
      <c r="G92" s="650">
        <v>3</v>
      </c>
      <c r="H92" s="650">
        <v>3</v>
      </c>
      <c r="I92" s="650">
        <v>3</v>
      </c>
      <c r="J92" s="650">
        <v>3</v>
      </c>
      <c r="K92" s="650" t="s">
        <v>28</v>
      </c>
      <c r="L92" s="650" t="s">
        <v>28</v>
      </c>
      <c r="M92" s="650" t="s">
        <v>28</v>
      </c>
      <c r="N92" s="650" t="s">
        <v>28</v>
      </c>
      <c r="O92" s="650" t="s">
        <v>28</v>
      </c>
      <c r="P92" s="650" t="s">
        <v>28</v>
      </c>
      <c r="Q92" s="650" t="s">
        <v>28</v>
      </c>
      <c r="R92" s="650">
        <v>3</v>
      </c>
      <c r="S92" s="650">
        <v>1</v>
      </c>
      <c r="T92" s="650">
        <v>2</v>
      </c>
    </row>
    <row r="93" spans="1:20">
      <c r="A93" s="929"/>
      <c r="B93" s="922"/>
      <c r="C93" s="1282"/>
      <c r="D93" s="647" t="s">
        <v>201</v>
      </c>
      <c r="E93" s="688"/>
      <c r="F93" s="913"/>
      <c r="G93" s="650">
        <v>3</v>
      </c>
      <c r="H93" s="650">
        <v>3</v>
      </c>
      <c r="I93" s="650">
        <v>3</v>
      </c>
      <c r="J93" s="650">
        <v>3</v>
      </c>
      <c r="K93" s="650" t="s">
        <v>28</v>
      </c>
      <c r="L93" s="650" t="s">
        <v>28</v>
      </c>
      <c r="M93" s="650" t="s">
        <v>28</v>
      </c>
      <c r="N93" s="650" t="s">
        <v>28</v>
      </c>
      <c r="O93" s="650" t="s">
        <v>28</v>
      </c>
      <c r="P93" s="650" t="s">
        <v>28</v>
      </c>
      <c r="Q93" s="650" t="s">
        <v>28</v>
      </c>
      <c r="R93" s="650">
        <v>3</v>
      </c>
      <c r="S93" s="650">
        <v>1</v>
      </c>
      <c r="T93" s="650">
        <v>2</v>
      </c>
    </row>
    <row r="94" spans="1:20" ht="22.5">
      <c r="A94" s="929" t="s">
        <v>214</v>
      </c>
      <c r="B94" s="921" t="s">
        <v>5591</v>
      </c>
      <c r="C94" s="1281" t="s">
        <v>5592</v>
      </c>
      <c r="D94" s="647" t="s">
        <v>217</v>
      </c>
      <c r="E94" s="694" t="s">
        <v>1777</v>
      </c>
      <c r="F94" s="911" t="s">
        <v>107</v>
      </c>
      <c r="G94" s="650">
        <v>2</v>
      </c>
      <c r="H94" s="650">
        <v>2</v>
      </c>
      <c r="I94" s="650">
        <v>3</v>
      </c>
      <c r="J94" s="650" t="s">
        <v>28</v>
      </c>
      <c r="K94" s="650" t="s">
        <v>28</v>
      </c>
      <c r="L94" s="650" t="s">
        <v>28</v>
      </c>
      <c r="M94" s="650">
        <v>2</v>
      </c>
      <c r="N94" s="650" t="s">
        <v>28</v>
      </c>
      <c r="O94" s="650" t="s">
        <v>28</v>
      </c>
      <c r="P94" s="650" t="s">
        <v>28</v>
      </c>
      <c r="Q94" s="650" t="s">
        <v>28</v>
      </c>
      <c r="R94" s="650" t="s">
        <v>28</v>
      </c>
      <c r="S94" s="650" t="s">
        <v>28</v>
      </c>
      <c r="T94" s="650" t="s">
        <v>28</v>
      </c>
    </row>
    <row r="95" spans="1:20" ht="22.5">
      <c r="A95" s="929"/>
      <c r="B95" s="922"/>
      <c r="C95" s="1282"/>
      <c r="D95" s="647" t="s">
        <v>219</v>
      </c>
      <c r="E95" s="152" t="s">
        <v>5593</v>
      </c>
      <c r="F95" s="912"/>
      <c r="G95" s="650">
        <v>2</v>
      </c>
      <c r="H95" s="650" t="s">
        <v>28</v>
      </c>
      <c r="I95" s="650">
        <v>2</v>
      </c>
      <c r="J95" s="650">
        <v>2</v>
      </c>
      <c r="K95" s="650" t="s">
        <v>28</v>
      </c>
      <c r="L95" s="650" t="s">
        <v>28</v>
      </c>
      <c r="M95" s="650" t="s">
        <v>28</v>
      </c>
      <c r="N95" s="650" t="s">
        <v>28</v>
      </c>
      <c r="O95" s="650" t="s">
        <v>28</v>
      </c>
      <c r="P95" s="650" t="s">
        <v>28</v>
      </c>
      <c r="Q95" s="650" t="s">
        <v>28</v>
      </c>
      <c r="R95" s="650" t="s">
        <v>28</v>
      </c>
      <c r="S95" s="650" t="s">
        <v>28</v>
      </c>
      <c r="T95" s="650" t="s">
        <v>28</v>
      </c>
    </row>
    <row r="96" spans="1:20" ht="22.5">
      <c r="A96" s="929"/>
      <c r="B96" s="922"/>
      <c r="C96" s="1282"/>
      <c r="D96" s="647" t="s">
        <v>221</v>
      </c>
      <c r="E96" s="152" t="s">
        <v>5594</v>
      </c>
      <c r="F96" s="912"/>
      <c r="G96" s="650" t="s">
        <v>28</v>
      </c>
      <c r="H96" s="650">
        <v>3</v>
      </c>
      <c r="I96" s="650">
        <v>3</v>
      </c>
      <c r="J96" s="650">
        <v>1</v>
      </c>
      <c r="K96" s="650" t="s">
        <v>28</v>
      </c>
      <c r="L96" s="650" t="s">
        <v>28</v>
      </c>
      <c r="M96" s="650">
        <v>2</v>
      </c>
      <c r="N96" s="650" t="s">
        <v>28</v>
      </c>
      <c r="O96" s="650" t="s">
        <v>28</v>
      </c>
      <c r="P96" s="650" t="s">
        <v>28</v>
      </c>
      <c r="Q96" s="650" t="s">
        <v>28</v>
      </c>
      <c r="R96" s="650" t="s">
        <v>28</v>
      </c>
      <c r="S96" s="650" t="s">
        <v>28</v>
      </c>
      <c r="T96" s="650" t="s">
        <v>28</v>
      </c>
    </row>
    <row r="97" spans="1:35" ht="22.5">
      <c r="A97" s="929"/>
      <c r="B97" s="922"/>
      <c r="C97" s="1282"/>
      <c r="D97" s="647" t="s">
        <v>223</v>
      </c>
      <c r="E97" s="152" t="s">
        <v>1779</v>
      </c>
      <c r="F97" s="912"/>
      <c r="G97" s="650">
        <v>2</v>
      </c>
      <c r="H97" s="650">
        <v>2</v>
      </c>
      <c r="I97" s="650" t="s">
        <v>28</v>
      </c>
      <c r="J97" s="650" t="s">
        <v>28</v>
      </c>
      <c r="K97" s="650" t="s">
        <v>28</v>
      </c>
      <c r="L97" s="650" t="s">
        <v>28</v>
      </c>
      <c r="M97" s="650" t="s">
        <v>28</v>
      </c>
      <c r="N97" s="650" t="s">
        <v>28</v>
      </c>
      <c r="O97" s="650" t="s">
        <v>28</v>
      </c>
      <c r="P97" s="650" t="s">
        <v>28</v>
      </c>
      <c r="Q97" s="650" t="s">
        <v>28</v>
      </c>
      <c r="R97" s="650" t="s">
        <v>28</v>
      </c>
      <c r="S97" s="650" t="s">
        <v>28</v>
      </c>
      <c r="T97" s="650" t="s">
        <v>28</v>
      </c>
    </row>
    <row r="98" spans="1:35">
      <c r="A98" s="929"/>
      <c r="B98" s="922"/>
      <c r="C98" s="1282"/>
      <c r="D98" s="647" t="s">
        <v>214</v>
      </c>
      <c r="E98" s="688"/>
      <c r="F98" s="913"/>
      <c r="G98" s="650">
        <v>2</v>
      </c>
      <c r="H98" s="650">
        <v>2.33</v>
      </c>
      <c r="I98" s="650">
        <v>2.67</v>
      </c>
      <c r="J98" s="650">
        <v>1.5</v>
      </c>
      <c r="K98" s="650" t="s">
        <v>28</v>
      </c>
      <c r="L98" s="650" t="s">
        <v>28</v>
      </c>
      <c r="M98" s="650">
        <v>2</v>
      </c>
      <c r="N98" s="650" t="s">
        <v>28</v>
      </c>
      <c r="O98" s="650" t="s">
        <v>28</v>
      </c>
      <c r="P98" s="650" t="s">
        <v>28</v>
      </c>
      <c r="Q98" s="650" t="s">
        <v>28</v>
      </c>
      <c r="R98" s="650" t="s">
        <v>28</v>
      </c>
      <c r="S98" s="650" t="s">
        <v>28</v>
      </c>
      <c r="T98" s="650" t="s">
        <v>28</v>
      </c>
    </row>
    <row r="99" spans="1:35">
      <c r="A99" s="929" t="s">
        <v>225</v>
      </c>
      <c r="B99" s="921" t="s">
        <v>962</v>
      </c>
      <c r="C99" s="1281" t="s">
        <v>5595</v>
      </c>
      <c r="D99" s="647" t="s">
        <v>228</v>
      </c>
      <c r="E99" s="152" t="s">
        <v>5596</v>
      </c>
      <c r="F99" s="911" t="s">
        <v>107</v>
      </c>
      <c r="G99" s="650">
        <v>3</v>
      </c>
      <c r="H99" s="650">
        <v>3</v>
      </c>
      <c r="I99" s="650">
        <v>3</v>
      </c>
      <c r="J99" s="650">
        <v>3</v>
      </c>
      <c r="K99" s="650" t="s">
        <v>28</v>
      </c>
      <c r="L99" s="650" t="s">
        <v>28</v>
      </c>
      <c r="M99" s="650" t="s">
        <v>28</v>
      </c>
      <c r="N99" s="650" t="s">
        <v>28</v>
      </c>
      <c r="O99" s="650" t="s">
        <v>28</v>
      </c>
      <c r="P99" s="650" t="s">
        <v>28</v>
      </c>
      <c r="Q99" s="650" t="s">
        <v>28</v>
      </c>
      <c r="R99" s="650">
        <v>3</v>
      </c>
      <c r="S99" s="650">
        <v>1</v>
      </c>
      <c r="T99" s="650">
        <v>2</v>
      </c>
    </row>
    <row r="100" spans="1:35">
      <c r="A100" s="929"/>
      <c r="B100" s="922"/>
      <c r="C100" s="1282"/>
      <c r="D100" s="647" t="s">
        <v>230</v>
      </c>
      <c r="E100" s="152" t="s">
        <v>5597</v>
      </c>
      <c r="F100" s="912"/>
      <c r="G100" s="650">
        <v>3</v>
      </c>
      <c r="H100" s="650">
        <v>3</v>
      </c>
      <c r="I100" s="650">
        <v>3</v>
      </c>
      <c r="J100" s="650">
        <v>3</v>
      </c>
      <c r="K100" s="650" t="s">
        <v>28</v>
      </c>
      <c r="L100" s="650" t="s">
        <v>28</v>
      </c>
      <c r="M100" s="650" t="s">
        <v>28</v>
      </c>
      <c r="N100" s="650" t="s">
        <v>28</v>
      </c>
      <c r="O100" s="650" t="s">
        <v>28</v>
      </c>
      <c r="P100" s="650" t="s">
        <v>28</v>
      </c>
      <c r="Q100" s="650" t="s">
        <v>28</v>
      </c>
      <c r="R100" s="650">
        <v>3</v>
      </c>
      <c r="S100" s="650">
        <v>1</v>
      </c>
      <c r="T100" s="650">
        <v>2</v>
      </c>
    </row>
    <row r="101" spans="1:35" ht="22.5">
      <c r="A101" s="929"/>
      <c r="B101" s="922"/>
      <c r="C101" s="1282"/>
      <c r="D101" s="647" t="s">
        <v>232</v>
      </c>
      <c r="E101" s="152" t="s">
        <v>5598</v>
      </c>
      <c r="F101" s="912"/>
      <c r="G101" s="650">
        <v>3</v>
      </c>
      <c r="H101" s="650">
        <v>3</v>
      </c>
      <c r="I101" s="650">
        <v>3</v>
      </c>
      <c r="J101" s="650">
        <v>3</v>
      </c>
      <c r="K101" s="650" t="s">
        <v>28</v>
      </c>
      <c r="L101" s="650" t="s">
        <v>28</v>
      </c>
      <c r="M101" s="650" t="s">
        <v>28</v>
      </c>
      <c r="N101" s="650" t="s">
        <v>28</v>
      </c>
      <c r="O101" s="650" t="s">
        <v>28</v>
      </c>
      <c r="P101" s="650" t="s">
        <v>28</v>
      </c>
      <c r="Q101" s="650" t="s">
        <v>28</v>
      </c>
      <c r="R101" s="650">
        <v>3</v>
      </c>
      <c r="S101" s="650">
        <v>1</v>
      </c>
      <c r="T101" s="650">
        <v>2</v>
      </c>
    </row>
    <row r="102" spans="1:35">
      <c r="A102" s="929"/>
      <c r="B102" s="922"/>
      <c r="C102" s="1282"/>
      <c r="D102" s="647" t="s">
        <v>234</v>
      </c>
      <c r="E102" s="152" t="s">
        <v>5599</v>
      </c>
      <c r="F102" s="912"/>
      <c r="G102" s="650">
        <v>3</v>
      </c>
      <c r="H102" s="650">
        <v>3</v>
      </c>
      <c r="I102" s="650">
        <v>3</v>
      </c>
      <c r="J102" s="650">
        <v>3</v>
      </c>
      <c r="K102" s="650" t="s">
        <v>28</v>
      </c>
      <c r="L102" s="650" t="s">
        <v>28</v>
      </c>
      <c r="M102" s="650" t="s">
        <v>28</v>
      </c>
      <c r="N102" s="650" t="s">
        <v>28</v>
      </c>
      <c r="O102" s="650" t="s">
        <v>28</v>
      </c>
      <c r="P102" s="650" t="s">
        <v>28</v>
      </c>
      <c r="Q102" s="650" t="s">
        <v>28</v>
      </c>
      <c r="R102" s="650">
        <v>3</v>
      </c>
      <c r="S102" s="650">
        <v>1</v>
      </c>
      <c r="T102" s="650">
        <v>2</v>
      </c>
    </row>
    <row r="103" spans="1:35" ht="15.75">
      <c r="A103" s="929"/>
      <c r="B103" s="923"/>
      <c r="C103" s="1283"/>
      <c r="D103" s="647" t="s">
        <v>225</v>
      </c>
      <c r="E103" s="688"/>
      <c r="F103" s="913"/>
      <c r="G103" s="650">
        <v>3</v>
      </c>
      <c r="H103" s="650">
        <v>3</v>
      </c>
      <c r="I103" s="650">
        <v>3</v>
      </c>
      <c r="J103" s="650">
        <v>3</v>
      </c>
      <c r="K103" s="650" t="s">
        <v>28</v>
      </c>
      <c r="L103" s="650" t="s">
        <v>28</v>
      </c>
      <c r="M103" s="650" t="s">
        <v>28</v>
      </c>
      <c r="N103" s="650" t="s">
        <v>28</v>
      </c>
      <c r="O103" s="650" t="s">
        <v>28</v>
      </c>
      <c r="P103" s="650" t="s">
        <v>28</v>
      </c>
      <c r="Q103" s="650" t="s">
        <v>28</v>
      </c>
      <c r="R103" s="650">
        <v>3</v>
      </c>
      <c r="S103" s="650">
        <v>1</v>
      </c>
      <c r="T103" s="650">
        <v>2</v>
      </c>
      <c r="W103" s="1287"/>
      <c r="X103" s="1287"/>
      <c r="Y103" s="1287"/>
      <c r="Z103" s="1287"/>
      <c r="AA103" s="1287"/>
      <c r="AB103" s="1287"/>
      <c r="AC103" s="1287"/>
      <c r="AD103" s="1287"/>
      <c r="AE103" s="1287"/>
      <c r="AF103" s="1287"/>
      <c r="AG103" s="1287"/>
      <c r="AH103" s="1287"/>
      <c r="AI103" s="1287"/>
    </row>
    <row r="104" spans="1:35" ht="22.5">
      <c r="A104" s="929" t="s">
        <v>236</v>
      </c>
      <c r="B104" s="929" t="s">
        <v>5600</v>
      </c>
      <c r="C104" s="1284" t="s">
        <v>2757</v>
      </c>
      <c r="D104" s="647" t="s">
        <v>239</v>
      </c>
      <c r="E104" s="152" t="s">
        <v>5601</v>
      </c>
      <c r="F104" s="911" t="s">
        <v>107</v>
      </c>
      <c r="G104" s="650" t="s">
        <v>28</v>
      </c>
      <c r="H104" s="650" t="s">
        <v>28</v>
      </c>
      <c r="I104" s="650" t="s">
        <v>28</v>
      </c>
      <c r="J104" s="650" t="s">
        <v>28</v>
      </c>
      <c r="K104" s="650" t="s">
        <v>28</v>
      </c>
      <c r="L104" s="650" t="s">
        <v>28</v>
      </c>
      <c r="M104" s="650" t="s">
        <v>28</v>
      </c>
      <c r="N104" s="650">
        <v>2</v>
      </c>
      <c r="O104" s="650">
        <v>2</v>
      </c>
      <c r="P104" s="650">
        <v>3</v>
      </c>
      <c r="Q104" s="650">
        <v>3</v>
      </c>
      <c r="R104" s="650">
        <v>1</v>
      </c>
      <c r="S104" s="650" t="s">
        <v>28</v>
      </c>
      <c r="T104" s="650" t="s">
        <v>28</v>
      </c>
    </row>
    <row r="105" spans="1:35" ht="22.5">
      <c r="A105" s="929"/>
      <c r="B105" s="929"/>
      <c r="C105" s="1284"/>
      <c r="D105" s="647" t="s">
        <v>241</v>
      </c>
      <c r="E105" s="152" t="s">
        <v>5602</v>
      </c>
      <c r="F105" s="912"/>
      <c r="G105" s="650" t="s">
        <v>28</v>
      </c>
      <c r="H105" s="650" t="s">
        <v>28</v>
      </c>
      <c r="I105" s="650" t="s">
        <v>28</v>
      </c>
      <c r="J105" s="650">
        <v>2</v>
      </c>
      <c r="K105" s="650">
        <v>3</v>
      </c>
      <c r="L105" s="650" t="s">
        <v>28</v>
      </c>
      <c r="M105" s="650">
        <v>1</v>
      </c>
      <c r="N105" s="650">
        <v>2</v>
      </c>
      <c r="O105" s="650" t="s">
        <v>28</v>
      </c>
      <c r="P105" s="650">
        <v>3</v>
      </c>
      <c r="Q105" s="650">
        <v>3</v>
      </c>
      <c r="R105" s="650">
        <v>1</v>
      </c>
      <c r="S105" s="650" t="s">
        <v>28</v>
      </c>
      <c r="T105" s="650" t="s">
        <v>28</v>
      </c>
    </row>
    <row r="106" spans="1:35">
      <c r="A106" s="929"/>
      <c r="B106" s="929"/>
      <c r="C106" s="1284"/>
      <c r="D106" s="647" t="s">
        <v>242</v>
      </c>
      <c r="E106" s="152" t="s">
        <v>5603</v>
      </c>
      <c r="F106" s="912"/>
      <c r="G106" s="650" t="s">
        <v>28</v>
      </c>
      <c r="H106" s="650" t="s">
        <v>28</v>
      </c>
      <c r="I106" s="650" t="s">
        <v>28</v>
      </c>
      <c r="J106" s="650" t="s">
        <v>28</v>
      </c>
      <c r="K106" s="650" t="s">
        <v>28</v>
      </c>
      <c r="L106" s="650" t="s">
        <v>28</v>
      </c>
      <c r="M106" s="650" t="s">
        <v>28</v>
      </c>
      <c r="N106" s="650" t="s">
        <v>28</v>
      </c>
      <c r="O106" s="650" t="s">
        <v>28</v>
      </c>
      <c r="P106" s="650">
        <v>3</v>
      </c>
      <c r="Q106" s="650">
        <v>1</v>
      </c>
      <c r="R106" s="650">
        <v>1</v>
      </c>
      <c r="S106" s="650" t="s">
        <v>28</v>
      </c>
      <c r="T106" s="650" t="s">
        <v>28</v>
      </c>
    </row>
    <row r="107" spans="1:35">
      <c r="A107" s="929"/>
      <c r="B107" s="929"/>
      <c r="C107" s="1284"/>
      <c r="D107" s="647" t="s">
        <v>243</v>
      </c>
      <c r="E107" s="152" t="s">
        <v>1789</v>
      </c>
      <c r="F107" s="912"/>
      <c r="G107" s="650" t="s">
        <v>28</v>
      </c>
      <c r="H107" s="650" t="s">
        <v>28</v>
      </c>
      <c r="I107" s="650" t="s">
        <v>28</v>
      </c>
      <c r="J107" s="650" t="s">
        <v>28</v>
      </c>
      <c r="K107" s="650">
        <v>3</v>
      </c>
      <c r="L107" s="650">
        <v>1</v>
      </c>
      <c r="M107" s="650">
        <v>1</v>
      </c>
      <c r="N107" s="650" t="s">
        <v>28</v>
      </c>
      <c r="O107" s="650">
        <v>2</v>
      </c>
      <c r="P107" s="650">
        <v>3</v>
      </c>
      <c r="Q107" s="650">
        <v>3</v>
      </c>
      <c r="R107" s="650">
        <v>1</v>
      </c>
      <c r="S107" s="650" t="s">
        <v>28</v>
      </c>
      <c r="T107" s="650" t="s">
        <v>28</v>
      </c>
    </row>
    <row r="108" spans="1:35">
      <c r="A108" s="929"/>
      <c r="B108" s="929"/>
      <c r="C108" s="1284"/>
      <c r="D108" s="647" t="s">
        <v>236</v>
      </c>
      <c r="E108" s="688"/>
      <c r="F108" s="913"/>
      <c r="G108" s="650" t="s">
        <v>28</v>
      </c>
      <c r="H108" s="650" t="s">
        <v>28</v>
      </c>
      <c r="I108" s="650" t="s">
        <v>28</v>
      </c>
      <c r="J108" s="650">
        <v>2</v>
      </c>
      <c r="K108" s="650">
        <v>3</v>
      </c>
      <c r="L108" s="650">
        <v>1</v>
      </c>
      <c r="M108" s="650">
        <v>1</v>
      </c>
      <c r="N108" s="650">
        <v>2</v>
      </c>
      <c r="O108" s="650">
        <v>2</v>
      </c>
      <c r="P108" s="650">
        <v>3</v>
      </c>
      <c r="Q108" s="650">
        <v>2.5</v>
      </c>
      <c r="R108" s="650">
        <v>1</v>
      </c>
      <c r="S108" s="650" t="s">
        <v>28</v>
      </c>
      <c r="T108" s="650" t="s">
        <v>28</v>
      </c>
    </row>
    <row r="109" spans="1:35" ht="33.75">
      <c r="A109" s="929" t="s">
        <v>245</v>
      </c>
      <c r="B109" s="921" t="s">
        <v>246</v>
      </c>
      <c r="C109" s="1281" t="s">
        <v>2760</v>
      </c>
      <c r="D109" s="647" t="s">
        <v>248</v>
      </c>
      <c r="E109" s="152" t="s">
        <v>5604</v>
      </c>
      <c r="F109" s="911" t="s">
        <v>27</v>
      </c>
      <c r="G109" s="650">
        <v>3</v>
      </c>
      <c r="H109" s="650">
        <v>3</v>
      </c>
      <c r="I109" s="650">
        <v>2</v>
      </c>
      <c r="J109" s="650">
        <v>2</v>
      </c>
      <c r="K109" s="650" t="s">
        <v>28</v>
      </c>
      <c r="L109" s="650" t="s">
        <v>28</v>
      </c>
      <c r="M109" s="650" t="s">
        <v>28</v>
      </c>
      <c r="N109" s="650" t="s">
        <v>28</v>
      </c>
      <c r="O109" s="650" t="s">
        <v>28</v>
      </c>
      <c r="P109" s="650" t="s">
        <v>28</v>
      </c>
      <c r="Q109" s="650" t="s">
        <v>28</v>
      </c>
      <c r="R109" s="650">
        <v>1</v>
      </c>
      <c r="S109" s="650">
        <v>3</v>
      </c>
      <c r="T109" s="650">
        <v>3</v>
      </c>
    </row>
    <row r="110" spans="1:35" ht="33.75">
      <c r="A110" s="929"/>
      <c r="B110" s="922"/>
      <c r="C110" s="1282"/>
      <c r="D110" s="647" t="s">
        <v>250</v>
      </c>
      <c r="E110" s="152" t="s">
        <v>2762</v>
      </c>
      <c r="F110" s="912"/>
      <c r="G110" s="650">
        <v>3</v>
      </c>
      <c r="H110" s="650">
        <v>3</v>
      </c>
      <c r="I110" s="650">
        <v>2</v>
      </c>
      <c r="J110" s="650">
        <v>1</v>
      </c>
      <c r="K110" s="650" t="s">
        <v>28</v>
      </c>
      <c r="L110" s="650" t="s">
        <v>28</v>
      </c>
      <c r="M110" s="650" t="s">
        <v>28</v>
      </c>
      <c r="N110" s="650" t="s">
        <v>28</v>
      </c>
      <c r="O110" s="650" t="s">
        <v>28</v>
      </c>
      <c r="P110" s="650" t="s">
        <v>28</v>
      </c>
      <c r="Q110" s="650" t="s">
        <v>28</v>
      </c>
      <c r="R110" s="650">
        <v>1</v>
      </c>
      <c r="S110" s="650">
        <v>3</v>
      </c>
      <c r="T110" s="650">
        <v>3</v>
      </c>
    </row>
    <row r="111" spans="1:35" ht="22.5">
      <c r="A111" s="929"/>
      <c r="B111" s="922"/>
      <c r="C111" s="1282"/>
      <c r="D111" s="647" t="s">
        <v>252</v>
      </c>
      <c r="E111" s="152" t="s">
        <v>1792</v>
      </c>
      <c r="F111" s="912"/>
      <c r="G111" s="650">
        <v>3</v>
      </c>
      <c r="H111" s="650">
        <v>2</v>
      </c>
      <c r="I111" s="650">
        <v>3</v>
      </c>
      <c r="J111" s="650">
        <v>2</v>
      </c>
      <c r="K111" s="650" t="s">
        <v>28</v>
      </c>
      <c r="L111" s="650" t="s">
        <v>28</v>
      </c>
      <c r="M111" s="650" t="s">
        <v>28</v>
      </c>
      <c r="N111" s="650" t="s">
        <v>28</v>
      </c>
      <c r="O111" s="650" t="s">
        <v>28</v>
      </c>
      <c r="P111" s="650" t="s">
        <v>28</v>
      </c>
      <c r="Q111" s="650" t="s">
        <v>28</v>
      </c>
      <c r="R111" s="650">
        <v>1</v>
      </c>
      <c r="S111" s="650">
        <v>3</v>
      </c>
      <c r="T111" s="650">
        <v>2</v>
      </c>
    </row>
    <row r="112" spans="1:35" ht="22.5">
      <c r="A112" s="929"/>
      <c r="B112" s="922"/>
      <c r="C112" s="1282"/>
      <c r="D112" s="647" t="s">
        <v>254</v>
      </c>
      <c r="E112" s="152" t="s">
        <v>1793</v>
      </c>
      <c r="F112" s="912"/>
      <c r="G112" s="650">
        <v>3</v>
      </c>
      <c r="H112" s="650">
        <v>2</v>
      </c>
      <c r="I112" s="650">
        <v>2</v>
      </c>
      <c r="J112" s="650">
        <v>2</v>
      </c>
      <c r="K112" s="650" t="s">
        <v>28</v>
      </c>
      <c r="L112" s="650" t="s">
        <v>28</v>
      </c>
      <c r="M112" s="650" t="s">
        <v>28</v>
      </c>
      <c r="N112" s="650" t="s">
        <v>28</v>
      </c>
      <c r="O112" s="650" t="s">
        <v>28</v>
      </c>
      <c r="P112" s="650" t="s">
        <v>28</v>
      </c>
      <c r="Q112" s="650" t="s">
        <v>28</v>
      </c>
      <c r="R112" s="650">
        <v>1</v>
      </c>
      <c r="S112" s="650">
        <v>3</v>
      </c>
      <c r="T112" s="650">
        <v>2</v>
      </c>
    </row>
    <row r="113" spans="1:20" ht="22.5">
      <c r="A113" s="929"/>
      <c r="B113" s="922"/>
      <c r="C113" s="1282"/>
      <c r="D113" s="647" t="s">
        <v>256</v>
      </c>
      <c r="E113" s="152" t="s">
        <v>5605</v>
      </c>
      <c r="F113" s="912"/>
      <c r="G113" s="650">
        <v>3</v>
      </c>
      <c r="H113" s="650">
        <v>3</v>
      </c>
      <c r="I113" s="650">
        <v>2</v>
      </c>
      <c r="J113" s="650">
        <v>2</v>
      </c>
      <c r="K113" s="650" t="s">
        <v>28</v>
      </c>
      <c r="L113" s="650" t="s">
        <v>28</v>
      </c>
      <c r="M113" s="650" t="s">
        <v>28</v>
      </c>
      <c r="N113" s="650" t="s">
        <v>28</v>
      </c>
      <c r="O113" s="650" t="s">
        <v>28</v>
      </c>
      <c r="P113" s="650" t="s">
        <v>28</v>
      </c>
      <c r="Q113" s="650" t="s">
        <v>28</v>
      </c>
      <c r="R113" s="650">
        <v>1</v>
      </c>
      <c r="S113" s="650">
        <v>3</v>
      </c>
      <c r="T113" s="650">
        <v>3</v>
      </c>
    </row>
    <row r="114" spans="1:20">
      <c r="A114" s="929"/>
      <c r="B114" s="923"/>
      <c r="C114" s="1283"/>
      <c r="D114" s="647" t="s">
        <v>245</v>
      </c>
      <c r="E114" s="22"/>
      <c r="F114" s="913"/>
      <c r="G114" s="650">
        <v>3</v>
      </c>
      <c r="H114" s="650">
        <v>2.6</v>
      </c>
      <c r="I114" s="650">
        <v>2.2000000000000002</v>
      </c>
      <c r="J114" s="650">
        <v>1.8</v>
      </c>
      <c r="K114" s="650" t="s">
        <v>28</v>
      </c>
      <c r="L114" s="650" t="s">
        <v>28</v>
      </c>
      <c r="M114" s="650" t="s">
        <v>28</v>
      </c>
      <c r="N114" s="650" t="s">
        <v>28</v>
      </c>
      <c r="O114" s="650" t="s">
        <v>28</v>
      </c>
      <c r="P114" s="650" t="s">
        <v>28</v>
      </c>
      <c r="Q114" s="650" t="s">
        <v>28</v>
      </c>
      <c r="R114" s="650">
        <v>1</v>
      </c>
      <c r="S114" s="650">
        <v>3</v>
      </c>
      <c r="T114" s="650">
        <v>2.6</v>
      </c>
    </row>
    <row r="115" spans="1:20" ht="22.5">
      <c r="A115" s="929" t="s">
        <v>258</v>
      </c>
      <c r="B115" s="921" t="s">
        <v>5606</v>
      </c>
      <c r="C115" s="1281" t="s">
        <v>3888</v>
      </c>
      <c r="D115" s="647" t="s">
        <v>261</v>
      </c>
      <c r="E115" s="152" t="s">
        <v>5607</v>
      </c>
      <c r="F115" s="911" t="s">
        <v>27</v>
      </c>
      <c r="G115" s="650">
        <v>3</v>
      </c>
      <c r="H115" s="650" t="s">
        <v>28</v>
      </c>
      <c r="I115" s="650">
        <v>3</v>
      </c>
      <c r="J115" s="650" t="s">
        <v>28</v>
      </c>
      <c r="K115" s="650" t="s">
        <v>28</v>
      </c>
      <c r="L115" s="650" t="s">
        <v>28</v>
      </c>
      <c r="M115" s="650" t="s">
        <v>28</v>
      </c>
      <c r="N115" s="650" t="s">
        <v>28</v>
      </c>
      <c r="O115" s="650" t="s">
        <v>28</v>
      </c>
      <c r="P115" s="650" t="s">
        <v>28</v>
      </c>
      <c r="Q115" s="650">
        <v>2</v>
      </c>
      <c r="R115" s="650" t="s">
        <v>28</v>
      </c>
      <c r="S115" s="650">
        <v>3</v>
      </c>
      <c r="T115" s="650">
        <v>3</v>
      </c>
    </row>
    <row r="116" spans="1:20" ht="22.5">
      <c r="A116" s="929"/>
      <c r="B116" s="922"/>
      <c r="C116" s="1282"/>
      <c r="D116" s="647" t="s">
        <v>263</v>
      </c>
      <c r="E116" s="152" t="s">
        <v>5608</v>
      </c>
      <c r="F116" s="912"/>
      <c r="G116" s="650">
        <v>3</v>
      </c>
      <c r="H116" s="650" t="s">
        <v>28</v>
      </c>
      <c r="I116" s="650">
        <v>3</v>
      </c>
      <c r="J116" s="650">
        <v>1</v>
      </c>
      <c r="K116" s="650">
        <v>2</v>
      </c>
      <c r="L116" s="650" t="s">
        <v>28</v>
      </c>
      <c r="M116" s="650" t="s">
        <v>28</v>
      </c>
      <c r="N116" s="650" t="s">
        <v>28</v>
      </c>
      <c r="O116" s="650" t="s">
        <v>28</v>
      </c>
      <c r="P116" s="650" t="s">
        <v>28</v>
      </c>
      <c r="Q116" s="650">
        <v>2</v>
      </c>
      <c r="R116" s="650" t="s">
        <v>28</v>
      </c>
      <c r="S116" s="650">
        <v>3</v>
      </c>
      <c r="T116" s="650">
        <v>3</v>
      </c>
    </row>
    <row r="117" spans="1:20" ht="22.5">
      <c r="A117" s="929"/>
      <c r="B117" s="922"/>
      <c r="C117" s="1282"/>
      <c r="D117" s="647" t="s">
        <v>265</v>
      </c>
      <c r="E117" s="152" t="s">
        <v>5609</v>
      </c>
      <c r="F117" s="912"/>
      <c r="G117" s="650">
        <v>3</v>
      </c>
      <c r="H117" s="650">
        <v>3</v>
      </c>
      <c r="I117" s="650">
        <v>3</v>
      </c>
      <c r="J117" s="650" t="s">
        <v>28</v>
      </c>
      <c r="K117" s="650" t="s">
        <v>28</v>
      </c>
      <c r="L117" s="650" t="s">
        <v>28</v>
      </c>
      <c r="M117" s="650" t="s">
        <v>28</v>
      </c>
      <c r="N117" s="650" t="s">
        <v>28</v>
      </c>
      <c r="O117" s="650" t="s">
        <v>28</v>
      </c>
      <c r="P117" s="650" t="s">
        <v>28</v>
      </c>
      <c r="Q117" s="650">
        <v>2</v>
      </c>
      <c r="R117" s="650" t="s">
        <v>28</v>
      </c>
      <c r="S117" s="650">
        <v>3</v>
      </c>
      <c r="T117" s="650">
        <v>3</v>
      </c>
    </row>
    <row r="118" spans="1:20" ht="22.5">
      <c r="A118" s="929"/>
      <c r="B118" s="922"/>
      <c r="C118" s="1282"/>
      <c r="D118" s="647" t="s">
        <v>267</v>
      </c>
      <c r="E118" s="152" t="s">
        <v>5610</v>
      </c>
      <c r="F118" s="912"/>
      <c r="G118" s="650">
        <v>3</v>
      </c>
      <c r="H118" s="650">
        <v>3</v>
      </c>
      <c r="I118" s="650">
        <v>3</v>
      </c>
      <c r="J118" s="650" t="s">
        <v>28</v>
      </c>
      <c r="K118" s="650" t="s">
        <v>28</v>
      </c>
      <c r="L118" s="650" t="s">
        <v>28</v>
      </c>
      <c r="M118" s="650" t="s">
        <v>28</v>
      </c>
      <c r="N118" s="650" t="s">
        <v>28</v>
      </c>
      <c r="O118" s="650" t="s">
        <v>28</v>
      </c>
      <c r="P118" s="650" t="s">
        <v>28</v>
      </c>
      <c r="Q118" s="650">
        <v>2</v>
      </c>
      <c r="R118" s="650" t="s">
        <v>28</v>
      </c>
      <c r="S118" s="650">
        <v>3</v>
      </c>
      <c r="T118" s="650">
        <v>3</v>
      </c>
    </row>
    <row r="119" spans="1:20">
      <c r="A119" s="929"/>
      <c r="B119" s="922"/>
      <c r="C119" s="1282"/>
      <c r="D119" s="647" t="s">
        <v>269</v>
      </c>
      <c r="E119" s="152" t="s">
        <v>5611</v>
      </c>
      <c r="F119" s="912"/>
      <c r="G119" s="650">
        <v>3</v>
      </c>
      <c r="H119" s="650">
        <v>3</v>
      </c>
      <c r="I119" s="650">
        <v>3</v>
      </c>
      <c r="J119" s="650" t="s">
        <v>28</v>
      </c>
      <c r="K119" s="650" t="s">
        <v>28</v>
      </c>
      <c r="L119" s="650" t="s">
        <v>28</v>
      </c>
      <c r="M119" s="650" t="s">
        <v>28</v>
      </c>
      <c r="N119" s="650" t="s">
        <v>28</v>
      </c>
      <c r="O119" s="650" t="s">
        <v>28</v>
      </c>
      <c r="P119" s="650" t="s">
        <v>28</v>
      </c>
      <c r="Q119" s="650">
        <v>2</v>
      </c>
      <c r="R119" s="650" t="s">
        <v>28</v>
      </c>
      <c r="S119" s="650">
        <v>3</v>
      </c>
      <c r="T119" s="650">
        <v>3</v>
      </c>
    </row>
    <row r="120" spans="1:20">
      <c r="A120" s="929"/>
      <c r="B120" s="923"/>
      <c r="C120" s="1283"/>
      <c r="D120" s="647" t="s">
        <v>258</v>
      </c>
      <c r="E120" s="22"/>
      <c r="F120" s="913"/>
      <c r="G120" s="650">
        <v>3</v>
      </c>
      <c r="H120" s="650">
        <v>3</v>
      </c>
      <c r="I120" s="650">
        <v>3</v>
      </c>
      <c r="J120" s="650">
        <v>1</v>
      </c>
      <c r="K120" s="650">
        <v>2</v>
      </c>
      <c r="L120" s="650" t="s">
        <v>28</v>
      </c>
      <c r="M120" s="650" t="s">
        <v>28</v>
      </c>
      <c r="N120" s="650" t="s">
        <v>28</v>
      </c>
      <c r="O120" s="650" t="s">
        <v>28</v>
      </c>
      <c r="P120" s="650" t="s">
        <v>28</v>
      </c>
      <c r="Q120" s="650">
        <v>2</v>
      </c>
      <c r="R120" s="650" t="s">
        <v>28</v>
      </c>
      <c r="S120" s="650">
        <v>3</v>
      </c>
      <c r="T120" s="650">
        <v>3</v>
      </c>
    </row>
    <row r="121" spans="1:20" ht="22.5">
      <c r="A121" s="929" t="s">
        <v>271</v>
      </c>
      <c r="B121" s="921" t="s">
        <v>995</v>
      </c>
      <c r="C121" s="1281" t="s">
        <v>3961</v>
      </c>
      <c r="D121" s="647" t="s">
        <v>274</v>
      </c>
      <c r="E121" s="152" t="s">
        <v>3962</v>
      </c>
      <c r="F121" s="911" t="s">
        <v>27</v>
      </c>
      <c r="G121" s="650" t="s">
        <v>28</v>
      </c>
      <c r="H121" s="650" t="s">
        <v>28</v>
      </c>
      <c r="I121" s="650" t="s">
        <v>28</v>
      </c>
      <c r="J121" s="650" t="s">
        <v>28</v>
      </c>
      <c r="K121" s="650" t="s">
        <v>28</v>
      </c>
      <c r="L121" s="650">
        <v>1</v>
      </c>
      <c r="M121" s="650">
        <v>3</v>
      </c>
      <c r="N121" s="650">
        <v>3</v>
      </c>
      <c r="O121" s="650">
        <v>2</v>
      </c>
      <c r="P121" s="650" t="s">
        <v>28</v>
      </c>
      <c r="Q121" s="650" t="s">
        <v>28</v>
      </c>
      <c r="R121" s="650">
        <v>3</v>
      </c>
      <c r="S121" s="650">
        <v>1</v>
      </c>
      <c r="T121" s="650" t="s">
        <v>28</v>
      </c>
    </row>
    <row r="122" spans="1:20" ht="22.5">
      <c r="A122" s="929"/>
      <c r="B122" s="922"/>
      <c r="C122" s="1282"/>
      <c r="D122" s="647" t="s">
        <v>276</v>
      </c>
      <c r="E122" s="152" t="s">
        <v>2287</v>
      </c>
      <c r="F122" s="912"/>
      <c r="G122" s="650" t="s">
        <v>28</v>
      </c>
      <c r="H122" s="650" t="s">
        <v>28</v>
      </c>
      <c r="I122" s="650">
        <v>2</v>
      </c>
      <c r="J122" s="650" t="s">
        <v>28</v>
      </c>
      <c r="K122" s="650" t="s">
        <v>28</v>
      </c>
      <c r="L122" s="650">
        <v>1</v>
      </c>
      <c r="M122" s="650" t="s">
        <v>28</v>
      </c>
      <c r="N122" s="650">
        <v>3</v>
      </c>
      <c r="O122" s="650" t="s">
        <v>28</v>
      </c>
      <c r="P122" s="650">
        <v>2</v>
      </c>
      <c r="Q122" s="650" t="s">
        <v>28</v>
      </c>
      <c r="R122" s="650">
        <v>3</v>
      </c>
      <c r="S122" s="650">
        <v>1</v>
      </c>
      <c r="T122" s="650" t="s">
        <v>28</v>
      </c>
    </row>
    <row r="123" spans="1:20">
      <c r="A123" s="929"/>
      <c r="B123" s="922"/>
      <c r="C123" s="1282"/>
      <c r="D123" s="647" t="s">
        <v>278</v>
      </c>
      <c r="E123" s="152" t="s">
        <v>5612</v>
      </c>
      <c r="F123" s="912"/>
      <c r="G123" s="650">
        <v>2</v>
      </c>
      <c r="H123" s="650" t="s">
        <v>28</v>
      </c>
      <c r="I123" s="650">
        <v>2</v>
      </c>
      <c r="J123" s="650" t="s">
        <v>28</v>
      </c>
      <c r="K123" s="650">
        <v>2</v>
      </c>
      <c r="L123" s="650">
        <v>1</v>
      </c>
      <c r="M123" s="650" t="s">
        <v>28</v>
      </c>
      <c r="N123" s="650">
        <v>3</v>
      </c>
      <c r="O123" s="650" t="s">
        <v>28</v>
      </c>
      <c r="P123" s="650">
        <v>2</v>
      </c>
      <c r="Q123" s="650" t="s">
        <v>28</v>
      </c>
      <c r="R123" s="650">
        <v>3</v>
      </c>
      <c r="S123" s="650">
        <v>1</v>
      </c>
      <c r="T123" s="650" t="s">
        <v>28</v>
      </c>
    </row>
    <row r="124" spans="1:20" ht="22.5">
      <c r="A124" s="929"/>
      <c r="B124" s="922"/>
      <c r="C124" s="1282"/>
      <c r="D124" s="647" t="s">
        <v>280</v>
      </c>
      <c r="E124" s="152" t="s">
        <v>5613</v>
      </c>
      <c r="F124" s="912"/>
      <c r="G124" s="650">
        <v>2</v>
      </c>
      <c r="H124" s="650">
        <v>2</v>
      </c>
      <c r="I124" s="650">
        <v>2</v>
      </c>
      <c r="J124" s="650" t="s">
        <v>28</v>
      </c>
      <c r="K124" s="650">
        <v>2</v>
      </c>
      <c r="L124" s="650">
        <v>1</v>
      </c>
      <c r="M124" s="650">
        <v>3</v>
      </c>
      <c r="N124" s="650">
        <v>3</v>
      </c>
      <c r="O124" s="650" t="s">
        <v>28</v>
      </c>
      <c r="P124" s="650">
        <v>2</v>
      </c>
      <c r="Q124" s="650" t="s">
        <v>28</v>
      </c>
      <c r="R124" s="650">
        <v>3</v>
      </c>
      <c r="S124" s="650">
        <v>1</v>
      </c>
      <c r="T124" s="650" t="s">
        <v>28</v>
      </c>
    </row>
    <row r="125" spans="1:20">
      <c r="A125" s="929"/>
      <c r="B125" s="922"/>
      <c r="C125" s="1282"/>
      <c r="D125" s="647" t="s">
        <v>282</v>
      </c>
      <c r="E125" s="152" t="s">
        <v>5614</v>
      </c>
      <c r="F125" s="912"/>
      <c r="G125" s="650" t="s">
        <v>28</v>
      </c>
      <c r="H125" s="650">
        <v>2</v>
      </c>
      <c r="I125" s="650" t="s">
        <v>28</v>
      </c>
      <c r="J125" s="650" t="s">
        <v>28</v>
      </c>
      <c r="K125" s="650" t="s">
        <v>28</v>
      </c>
      <c r="L125" s="650">
        <v>1</v>
      </c>
      <c r="M125" s="650">
        <v>3</v>
      </c>
      <c r="N125" s="650">
        <v>3</v>
      </c>
      <c r="O125" s="650">
        <v>2</v>
      </c>
      <c r="P125" s="650">
        <v>2</v>
      </c>
      <c r="Q125" s="650" t="s">
        <v>28</v>
      </c>
      <c r="R125" s="650">
        <v>2</v>
      </c>
      <c r="S125" s="650">
        <v>1</v>
      </c>
      <c r="T125" s="650" t="s">
        <v>28</v>
      </c>
    </row>
    <row r="126" spans="1:20">
      <c r="A126" s="929"/>
      <c r="B126" s="923"/>
      <c r="C126" s="1283"/>
      <c r="D126" s="647" t="s">
        <v>271</v>
      </c>
      <c r="E126" s="649"/>
      <c r="F126" s="913"/>
      <c r="G126" s="650">
        <v>2</v>
      </c>
      <c r="H126" s="650">
        <v>2</v>
      </c>
      <c r="I126" s="650">
        <v>2</v>
      </c>
      <c r="J126" s="650" t="s">
        <v>28</v>
      </c>
      <c r="K126" s="650">
        <v>2</v>
      </c>
      <c r="L126" s="650">
        <v>1</v>
      </c>
      <c r="M126" s="650">
        <v>3</v>
      </c>
      <c r="N126" s="650">
        <v>3</v>
      </c>
      <c r="O126" s="650">
        <v>2</v>
      </c>
      <c r="P126" s="650">
        <v>2</v>
      </c>
      <c r="Q126" s="650" t="s">
        <v>28</v>
      </c>
      <c r="R126" s="650">
        <v>2.8</v>
      </c>
      <c r="S126" s="650">
        <v>1</v>
      </c>
      <c r="T126" s="650" t="s">
        <v>28</v>
      </c>
    </row>
    <row r="127" spans="1:20">
      <c r="A127" s="929" t="s">
        <v>284</v>
      </c>
      <c r="B127" s="921" t="s">
        <v>5615</v>
      </c>
      <c r="C127" s="1281" t="s">
        <v>5616</v>
      </c>
      <c r="D127" s="647" t="s">
        <v>287</v>
      </c>
      <c r="E127" s="152" t="s">
        <v>5617</v>
      </c>
      <c r="F127" s="911" t="s">
        <v>27</v>
      </c>
      <c r="G127" s="650">
        <v>3</v>
      </c>
      <c r="H127" s="650">
        <v>2</v>
      </c>
      <c r="I127" s="650" t="s">
        <v>28</v>
      </c>
      <c r="J127" s="650" t="s">
        <v>28</v>
      </c>
      <c r="K127" s="650" t="s">
        <v>28</v>
      </c>
      <c r="L127" s="650" t="s">
        <v>28</v>
      </c>
      <c r="M127" s="650" t="s">
        <v>28</v>
      </c>
      <c r="N127" s="650" t="s">
        <v>28</v>
      </c>
      <c r="O127" s="650" t="s">
        <v>28</v>
      </c>
      <c r="P127" s="650" t="s">
        <v>28</v>
      </c>
      <c r="Q127" s="650" t="s">
        <v>28</v>
      </c>
      <c r="R127" s="650" t="s">
        <v>28</v>
      </c>
      <c r="S127" s="650">
        <v>2</v>
      </c>
      <c r="T127" s="650" t="s">
        <v>28</v>
      </c>
    </row>
    <row r="128" spans="1:20" ht="22.5">
      <c r="A128" s="929"/>
      <c r="B128" s="922"/>
      <c r="C128" s="1282"/>
      <c r="D128" s="647" t="s">
        <v>289</v>
      </c>
      <c r="E128" s="152" t="s">
        <v>5618</v>
      </c>
      <c r="F128" s="912"/>
      <c r="G128" s="650" t="s">
        <v>28</v>
      </c>
      <c r="H128" s="650" t="s">
        <v>28</v>
      </c>
      <c r="I128" s="650">
        <v>2</v>
      </c>
      <c r="J128" s="650" t="s">
        <v>28</v>
      </c>
      <c r="K128" s="650" t="s">
        <v>28</v>
      </c>
      <c r="L128" s="650" t="s">
        <v>28</v>
      </c>
      <c r="M128" s="650" t="s">
        <v>28</v>
      </c>
      <c r="N128" s="650" t="s">
        <v>28</v>
      </c>
      <c r="O128" s="650" t="s">
        <v>28</v>
      </c>
      <c r="P128" s="650" t="s">
        <v>28</v>
      </c>
      <c r="Q128" s="650">
        <v>1</v>
      </c>
      <c r="R128" s="650" t="s">
        <v>28</v>
      </c>
      <c r="S128" s="650">
        <v>2</v>
      </c>
      <c r="T128" s="650" t="s">
        <v>28</v>
      </c>
    </row>
    <row r="129" spans="1:20">
      <c r="A129" s="929"/>
      <c r="B129" s="922"/>
      <c r="C129" s="1282"/>
      <c r="D129" s="647" t="s">
        <v>291</v>
      </c>
      <c r="E129" s="152" t="s">
        <v>5619</v>
      </c>
      <c r="F129" s="912"/>
      <c r="G129" s="650">
        <v>3</v>
      </c>
      <c r="H129" s="650" t="s">
        <v>28</v>
      </c>
      <c r="I129" s="650">
        <v>2</v>
      </c>
      <c r="J129" s="650" t="s">
        <v>28</v>
      </c>
      <c r="K129" s="650" t="s">
        <v>28</v>
      </c>
      <c r="L129" s="650" t="s">
        <v>28</v>
      </c>
      <c r="M129" s="650" t="s">
        <v>28</v>
      </c>
      <c r="N129" s="650" t="s">
        <v>28</v>
      </c>
      <c r="O129" s="650" t="s">
        <v>28</v>
      </c>
      <c r="P129" s="650" t="s">
        <v>28</v>
      </c>
      <c r="Q129" s="650">
        <v>1</v>
      </c>
      <c r="R129" s="650" t="s">
        <v>28</v>
      </c>
      <c r="S129" s="650">
        <v>2</v>
      </c>
      <c r="T129" s="650" t="s">
        <v>28</v>
      </c>
    </row>
    <row r="130" spans="1:20" ht="33.75">
      <c r="A130" s="929"/>
      <c r="B130" s="922"/>
      <c r="C130" s="1282"/>
      <c r="D130" s="647" t="s">
        <v>293</v>
      </c>
      <c r="E130" s="152" t="s">
        <v>5620</v>
      </c>
      <c r="F130" s="912"/>
      <c r="G130" s="650">
        <v>3</v>
      </c>
      <c r="H130" s="650" t="s">
        <v>28</v>
      </c>
      <c r="I130" s="650">
        <v>2</v>
      </c>
      <c r="J130" s="650" t="s">
        <v>28</v>
      </c>
      <c r="K130" s="650" t="s">
        <v>28</v>
      </c>
      <c r="L130" s="650" t="s">
        <v>28</v>
      </c>
      <c r="M130" s="650" t="s">
        <v>28</v>
      </c>
      <c r="N130" s="650" t="s">
        <v>28</v>
      </c>
      <c r="O130" s="650" t="s">
        <v>28</v>
      </c>
      <c r="P130" s="650" t="s">
        <v>28</v>
      </c>
      <c r="Q130" s="650" t="s">
        <v>28</v>
      </c>
      <c r="R130" s="650" t="s">
        <v>28</v>
      </c>
      <c r="S130" s="650">
        <v>2</v>
      </c>
      <c r="T130" s="650">
        <v>2</v>
      </c>
    </row>
    <row r="131" spans="1:20">
      <c r="A131" s="929"/>
      <c r="B131" s="922"/>
      <c r="C131" s="1282"/>
      <c r="D131" s="647" t="s">
        <v>295</v>
      </c>
      <c r="E131" s="649" t="s">
        <v>5621</v>
      </c>
      <c r="F131" s="912"/>
      <c r="G131" s="650">
        <v>3</v>
      </c>
      <c r="H131" s="650" t="s">
        <v>28</v>
      </c>
      <c r="I131" s="650" t="s">
        <v>28</v>
      </c>
      <c r="J131" s="650" t="s">
        <v>28</v>
      </c>
      <c r="K131" s="650" t="s">
        <v>28</v>
      </c>
      <c r="L131" s="650" t="s">
        <v>28</v>
      </c>
      <c r="M131" s="650" t="s">
        <v>28</v>
      </c>
      <c r="N131" s="650" t="s">
        <v>28</v>
      </c>
      <c r="O131" s="650" t="s">
        <v>28</v>
      </c>
      <c r="P131" s="650" t="s">
        <v>28</v>
      </c>
      <c r="Q131" s="650" t="s">
        <v>28</v>
      </c>
      <c r="R131" s="650" t="s">
        <v>28</v>
      </c>
      <c r="S131" s="650">
        <v>2</v>
      </c>
      <c r="T131" s="650" t="s">
        <v>28</v>
      </c>
    </row>
    <row r="132" spans="1:20">
      <c r="A132" s="929"/>
      <c r="B132" s="923"/>
      <c r="C132" s="1283"/>
      <c r="D132" s="647" t="s">
        <v>284</v>
      </c>
      <c r="E132" s="649"/>
      <c r="F132" s="913"/>
      <c r="G132" s="650">
        <v>3</v>
      </c>
      <c r="H132" s="650">
        <v>2</v>
      </c>
      <c r="I132" s="650">
        <v>2</v>
      </c>
      <c r="J132" s="650" t="s">
        <v>28</v>
      </c>
      <c r="K132" s="650" t="s">
        <v>28</v>
      </c>
      <c r="L132" s="650" t="s">
        <v>28</v>
      </c>
      <c r="M132" s="650" t="s">
        <v>28</v>
      </c>
      <c r="N132" s="650" t="s">
        <v>28</v>
      </c>
      <c r="O132" s="650" t="s">
        <v>28</v>
      </c>
      <c r="P132" s="650" t="s">
        <v>28</v>
      </c>
      <c r="Q132" s="650">
        <v>1</v>
      </c>
      <c r="R132" s="650" t="s">
        <v>28</v>
      </c>
      <c r="S132" s="650">
        <v>2</v>
      </c>
      <c r="T132" s="650">
        <v>2</v>
      </c>
    </row>
    <row r="133" spans="1:20" ht="22.5">
      <c r="A133" s="929" t="s">
        <v>297</v>
      </c>
      <c r="B133" s="921" t="s">
        <v>5622</v>
      </c>
      <c r="C133" s="1281" t="s">
        <v>5623</v>
      </c>
      <c r="D133" s="647" t="s">
        <v>300</v>
      </c>
      <c r="E133" s="152" t="s">
        <v>5624</v>
      </c>
      <c r="F133" s="911" t="s">
        <v>27</v>
      </c>
      <c r="G133" s="650">
        <v>3</v>
      </c>
      <c r="H133" s="650">
        <v>3</v>
      </c>
      <c r="I133" s="650">
        <v>2</v>
      </c>
      <c r="J133" s="650" t="s">
        <v>28</v>
      </c>
      <c r="K133" s="650" t="s">
        <v>28</v>
      </c>
      <c r="L133" s="650" t="s">
        <v>28</v>
      </c>
      <c r="M133" s="650" t="s">
        <v>28</v>
      </c>
      <c r="N133" s="650" t="s">
        <v>28</v>
      </c>
      <c r="O133" s="650" t="s">
        <v>28</v>
      </c>
      <c r="P133" s="650" t="s">
        <v>28</v>
      </c>
      <c r="Q133" s="650" t="s">
        <v>28</v>
      </c>
      <c r="R133" s="650">
        <v>2</v>
      </c>
      <c r="S133" s="650">
        <v>2</v>
      </c>
      <c r="T133" s="650" t="s">
        <v>28</v>
      </c>
    </row>
    <row r="134" spans="1:20" ht="22.5">
      <c r="A134" s="929"/>
      <c r="B134" s="922"/>
      <c r="C134" s="1282"/>
      <c r="D134" s="647" t="s">
        <v>302</v>
      </c>
      <c r="E134" s="152" t="s">
        <v>5625</v>
      </c>
      <c r="F134" s="912"/>
      <c r="G134" s="650">
        <v>3</v>
      </c>
      <c r="H134" s="650">
        <v>3</v>
      </c>
      <c r="I134" s="650">
        <v>2</v>
      </c>
      <c r="J134" s="650" t="s">
        <v>28</v>
      </c>
      <c r="K134" s="650" t="s">
        <v>28</v>
      </c>
      <c r="L134" s="650" t="s">
        <v>28</v>
      </c>
      <c r="M134" s="650" t="s">
        <v>28</v>
      </c>
      <c r="N134" s="650" t="s">
        <v>28</v>
      </c>
      <c r="O134" s="650" t="s">
        <v>28</v>
      </c>
      <c r="P134" s="650" t="s">
        <v>28</v>
      </c>
      <c r="Q134" s="650" t="s">
        <v>28</v>
      </c>
      <c r="R134" s="650">
        <v>2</v>
      </c>
      <c r="S134" s="650">
        <v>2</v>
      </c>
      <c r="T134" s="650" t="s">
        <v>28</v>
      </c>
    </row>
    <row r="135" spans="1:20">
      <c r="A135" s="929"/>
      <c r="B135" s="922"/>
      <c r="C135" s="1282"/>
      <c r="D135" s="647" t="s">
        <v>304</v>
      </c>
      <c r="E135" s="152" t="s">
        <v>5626</v>
      </c>
      <c r="F135" s="912"/>
      <c r="G135" s="650">
        <v>3</v>
      </c>
      <c r="H135" s="650">
        <v>3</v>
      </c>
      <c r="I135" s="650">
        <v>2</v>
      </c>
      <c r="J135" s="650" t="s">
        <v>28</v>
      </c>
      <c r="K135" s="650" t="s">
        <v>28</v>
      </c>
      <c r="L135" s="650" t="s">
        <v>28</v>
      </c>
      <c r="M135" s="650" t="s">
        <v>28</v>
      </c>
      <c r="N135" s="650" t="s">
        <v>28</v>
      </c>
      <c r="O135" s="650" t="s">
        <v>28</v>
      </c>
      <c r="P135" s="650" t="s">
        <v>28</v>
      </c>
      <c r="Q135" s="650" t="s">
        <v>28</v>
      </c>
      <c r="R135" s="650">
        <v>2</v>
      </c>
      <c r="S135" s="650">
        <v>2</v>
      </c>
      <c r="T135" s="650" t="s">
        <v>28</v>
      </c>
    </row>
    <row r="136" spans="1:20">
      <c r="A136" s="929"/>
      <c r="B136" s="922"/>
      <c r="C136" s="1282"/>
      <c r="D136" s="647" t="s">
        <v>306</v>
      </c>
      <c r="E136" s="152" t="s">
        <v>5627</v>
      </c>
      <c r="F136" s="912"/>
      <c r="G136" s="650">
        <v>3</v>
      </c>
      <c r="H136" s="650">
        <v>3</v>
      </c>
      <c r="I136" s="650">
        <v>2</v>
      </c>
      <c r="J136" s="650" t="s">
        <v>28</v>
      </c>
      <c r="K136" s="650" t="s">
        <v>28</v>
      </c>
      <c r="L136" s="650" t="s">
        <v>28</v>
      </c>
      <c r="M136" s="650" t="s">
        <v>28</v>
      </c>
      <c r="N136" s="650" t="s">
        <v>28</v>
      </c>
      <c r="O136" s="650" t="s">
        <v>28</v>
      </c>
      <c r="P136" s="650" t="s">
        <v>28</v>
      </c>
      <c r="Q136" s="650" t="s">
        <v>28</v>
      </c>
      <c r="R136" s="650">
        <v>2</v>
      </c>
      <c r="S136" s="650">
        <v>2</v>
      </c>
      <c r="T136" s="650" t="s">
        <v>28</v>
      </c>
    </row>
    <row r="137" spans="1:20" ht="33.75">
      <c r="A137" s="929"/>
      <c r="B137" s="922"/>
      <c r="C137" s="1282"/>
      <c r="D137" s="647" t="s">
        <v>308</v>
      </c>
      <c r="E137" s="152" t="s">
        <v>5628</v>
      </c>
      <c r="F137" s="912"/>
      <c r="G137" s="650">
        <v>3</v>
      </c>
      <c r="H137" s="650">
        <v>3</v>
      </c>
      <c r="I137" s="650">
        <v>2</v>
      </c>
      <c r="J137" s="650" t="s">
        <v>28</v>
      </c>
      <c r="K137" s="650" t="s">
        <v>28</v>
      </c>
      <c r="L137" s="650" t="s">
        <v>28</v>
      </c>
      <c r="M137" s="650" t="s">
        <v>28</v>
      </c>
      <c r="N137" s="650" t="s">
        <v>28</v>
      </c>
      <c r="O137" s="650" t="s">
        <v>28</v>
      </c>
      <c r="P137" s="650" t="s">
        <v>28</v>
      </c>
      <c r="Q137" s="650" t="s">
        <v>28</v>
      </c>
      <c r="R137" s="650">
        <v>2</v>
      </c>
      <c r="S137" s="650">
        <v>2</v>
      </c>
      <c r="T137" s="650" t="s">
        <v>28</v>
      </c>
    </row>
    <row r="138" spans="1:20">
      <c r="A138" s="929"/>
      <c r="B138" s="923"/>
      <c r="C138" s="1283"/>
      <c r="D138" s="647" t="s">
        <v>297</v>
      </c>
      <c r="E138" s="649"/>
      <c r="F138" s="913"/>
      <c r="G138" s="650">
        <v>3</v>
      </c>
      <c r="H138" s="650">
        <v>3</v>
      </c>
      <c r="I138" s="650">
        <v>2</v>
      </c>
      <c r="J138" s="650" t="s">
        <v>28</v>
      </c>
      <c r="K138" s="650" t="s">
        <v>28</v>
      </c>
      <c r="L138" s="650" t="s">
        <v>28</v>
      </c>
      <c r="M138" s="650" t="s">
        <v>28</v>
      </c>
      <c r="N138" s="650" t="s">
        <v>28</v>
      </c>
      <c r="O138" s="650" t="s">
        <v>28</v>
      </c>
      <c r="P138" s="650" t="s">
        <v>28</v>
      </c>
      <c r="Q138" s="650" t="s">
        <v>28</v>
      </c>
      <c r="R138" s="650">
        <v>2</v>
      </c>
      <c r="S138" s="650">
        <v>2</v>
      </c>
      <c r="T138" s="650" t="s">
        <v>28</v>
      </c>
    </row>
    <row r="139" spans="1:20" ht="33.75">
      <c r="A139" s="929" t="s">
        <v>310</v>
      </c>
      <c r="B139" s="921" t="s">
        <v>5629</v>
      </c>
      <c r="C139" s="1281" t="s">
        <v>3948</v>
      </c>
      <c r="D139" s="647" t="s">
        <v>313</v>
      </c>
      <c r="E139" s="152" t="s">
        <v>5630</v>
      </c>
      <c r="F139" s="911" t="s">
        <v>27</v>
      </c>
      <c r="G139" s="650">
        <v>2</v>
      </c>
      <c r="H139" s="650">
        <v>1</v>
      </c>
      <c r="I139" s="650">
        <v>2</v>
      </c>
      <c r="J139" s="650">
        <v>2</v>
      </c>
      <c r="K139" s="650">
        <v>1</v>
      </c>
      <c r="L139" s="650" t="s">
        <v>28</v>
      </c>
      <c r="M139" s="650">
        <v>2</v>
      </c>
      <c r="N139" s="650" t="s">
        <v>28</v>
      </c>
      <c r="O139" s="650" t="s">
        <v>28</v>
      </c>
      <c r="P139" s="650" t="s">
        <v>28</v>
      </c>
      <c r="Q139" s="650">
        <v>1</v>
      </c>
      <c r="R139" s="650">
        <v>1</v>
      </c>
      <c r="S139" s="650">
        <v>1</v>
      </c>
      <c r="T139" s="650">
        <v>3</v>
      </c>
    </row>
    <row r="140" spans="1:20">
      <c r="A140" s="929"/>
      <c r="B140" s="922"/>
      <c r="C140" s="1282"/>
      <c r="D140" s="647" t="s">
        <v>315</v>
      </c>
      <c r="E140" s="152" t="s">
        <v>5631</v>
      </c>
      <c r="F140" s="912"/>
      <c r="G140" s="650" t="s">
        <v>28</v>
      </c>
      <c r="H140" s="650">
        <v>1</v>
      </c>
      <c r="I140" s="650">
        <v>3</v>
      </c>
      <c r="J140" s="650" t="s">
        <v>28</v>
      </c>
      <c r="K140" s="650">
        <v>1</v>
      </c>
      <c r="L140" s="650" t="s">
        <v>28</v>
      </c>
      <c r="M140" s="650">
        <v>2</v>
      </c>
      <c r="N140" s="650" t="s">
        <v>28</v>
      </c>
      <c r="O140" s="650" t="s">
        <v>28</v>
      </c>
      <c r="P140" s="650" t="s">
        <v>28</v>
      </c>
      <c r="Q140" s="650" t="s">
        <v>28</v>
      </c>
      <c r="R140" s="650" t="s">
        <v>28</v>
      </c>
      <c r="S140" s="650">
        <v>1</v>
      </c>
      <c r="T140" s="650">
        <v>3</v>
      </c>
    </row>
    <row r="141" spans="1:20">
      <c r="A141" s="929"/>
      <c r="B141" s="922"/>
      <c r="C141" s="1282"/>
      <c r="D141" s="647" t="s">
        <v>317</v>
      </c>
      <c r="E141" s="152" t="s">
        <v>5632</v>
      </c>
      <c r="F141" s="912"/>
      <c r="G141" s="650" t="s">
        <v>28</v>
      </c>
      <c r="H141" s="650">
        <v>1</v>
      </c>
      <c r="I141" s="650">
        <v>3</v>
      </c>
      <c r="J141" s="650">
        <v>2</v>
      </c>
      <c r="K141" s="650" t="s">
        <v>28</v>
      </c>
      <c r="L141" s="650" t="s">
        <v>28</v>
      </c>
      <c r="M141" s="650" t="s">
        <v>28</v>
      </c>
      <c r="N141" s="650" t="s">
        <v>28</v>
      </c>
      <c r="O141" s="650" t="s">
        <v>28</v>
      </c>
      <c r="P141" s="650" t="s">
        <v>28</v>
      </c>
      <c r="Q141" s="650" t="s">
        <v>28</v>
      </c>
      <c r="R141" s="650" t="s">
        <v>28</v>
      </c>
      <c r="S141" s="650">
        <v>1</v>
      </c>
      <c r="T141" s="650">
        <v>3</v>
      </c>
    </row>
    <row r="142" spans="1:20" ht="22.5">
      <c r="A142" s="929"/>
      <c r="B142" s="922"/>
      <c r="C142" s="1282"/>
      <c r="D142" s="647" t="s">
        <v>319</v>
      </c>
      <c r="E142" s="152" t="s">
        <v>5633</v>
      </c>
      <c r="F142" s="912"/>
      <c r="G142" s="650" t="s">
        <v>28</v>
      </c>
      <c r="H142" s="650">
        <v>2</v>
      </c>
      <c r="I142" s="650">
        <v>2</v>
      </c>
      <c r="J142" s="650" t="s">
        <v>28</v>
      </c>
      <c r="K142" s="650">
        <v>1</v>
      </c>
      <c r="L142" s="650" t="s">
        <v>28</v>
      </c>
      <c r="M142" s="650" t="s">
        <v>28</v>
      </c>
      <c r="N142" s="650" t="s">
        <v>28</v>
      </c>
      <c r="O142" s="650" t="s">
        <v>28</v>
      </c>
      <c r="P142" s="650" t="s">
        <v>28</v>
      </c>
      <c r="Q142" s="650" t="s">
        <v>28</v>
      </c>
      <c r="R142" s="650">
        <v>1</v>
      </c>
      <c r="S142" s="650">
        <v>1</v>
      </c>
      <c r="T142" s="650">
        <v>3</v>
      </c>
    </row>
    <row r="143" spans="1:20">
      <c r="A143" s="929"/>
      <c r="B143" s="922"/>
      <c r="C143" s="1282"/>
      <c r="D143" s="647" t="s">
        <v>321</v>
      </c>
      <c r="E143" s="152" t="s">
        <v>5634</v>
      </c>
      <c r="F143" s="912"/>
      <c r="G143" s="650">
        <v>1</v>
      </c>
      <c r="H143" s="650">
        <v>2</v>
      </c>
      <c r="I143" s="650">
        <v>2</v>
      </c>
      <c r="J143" s="650">
        <v>1</v>
      </c>
      <c r="K143" s="650" t="s">
        <v>28</v>
      </c>
      <c r="L143" s="650" t="s">
        <v>28</v>
      </c>
      <c r="M143" s="650">
        <v>1</v>
      </c>
      <c r="N143" s="650" t="s">
        <v>28</v>
      </c>
      <c r="O143" s="650" t="s">
        <v>28</v>
      </c>
      <c r="P143" s="650" t="s">
        <v>28</v>
      </c>
      <c r="Q143" s="650" t="s">
        <v>28</v>
      </c>
      <c r="R143" s="650" t="s">
        <v>28</v>
      </c>
      <c r="S143" s="650">
        <v>1</v>
      </c>
      <c r="T143" s="650">
        <v>3</v>
      </c>
    </row>
    <row r="144" spans="1:20">
      <c r="A144" s="929"/>
      <c r="B144" s="923"/>
      <c r="C144" s="1283"/>
      <c r="D144" s="647" t="s">
        <v>310</v>
      </c>
      <c r="E144" s="649"/>
      <c r="F144" s="913"/>
      <c r="G144" s="644">
        <v>1.5</v>
      </c>
      <c r="H144" s="644">
        <v>1.4</v>
      </c>
      <c r="I144" s="644">
        <v>2</v>
      </c>
      <c r="J144" s="644">
        <v>1.67</v>
      </c>
      <c r="K144" s="644">
        <v>1</v>
      </c>
      <c r="L144" s="644" t="s">
        <v>28</v>
      </c>
      <c r="M144" s="644">
        <v>2</v>
      </c>
      <c r="N144" s="644" t="s">
        <v>28</v>
      </c>
      <c r="O144" s="644" t="s">
        <v>28</v>
      </c>
      <c r="P144" s="644" t="s">
        <v>28</v>
      </c>
      <c r="Q144" s="644">
        <v>1</v>
      </c>
      <c r="R144" s="644">
        <v>1</v>
      </c>
      <c r="S144" s="644">
        <v>1</v>
      </c>
      <c r="T144" s="644">
        <v>3</v>
      </c>
    </row>
    <row r="145" spans="1:20" ht="22.5">
      <c r="A145" s="929" t="s">
        <v>323</v>
      </c>
      <c r="B145" s="921" t="s">
        <v>5635</v>
      </c>
      <c r="C145" s="1281" t="s">
        <v>5636</v>
      </c>
      <c r="D145" s="647" t="s">
        <v>326</v>
      </c>
      <c r="E145" s="152" t="s">
        <v>5637</v>
      </c>
      <c r="F145" s="1285" t="s">
        <v>107</v>
      </c>
      <c r="G145" s="695">
        <v>3</v>
      </c>
      <c r="H145" s="695">
        <v>3</v>
      </c>
      <c r="I145" s="695">
        <v>3</v>
      </c>
      <c r="J145" s="695">
        <v>2</v>
      </c>
      <c r="K145" s="695">
        <v>2</v>
      </c>
      <c r="L145" s="695" t="s">
        <v>28</v>
      </c>
      <c r="M145" s="695" t="s">
        <v>28</v>
      </c>
      <c r="N145" s="695" t="s">
        <v>28</v>
      </c>
      <c r="O145" s="695" t="s">
        <v>28</v>
      </c>
      <c r="P145" s="695" t="s">
        <v>28</v>
      </c>
      <c r="Q145" s="695">
        <v>3</v>
      </c>
      <c r="R145" s="695" t="s">
        <v>28</v>
      </c>
      <c r="S145" s="695">
        <v>3</v>
      </c>
      <c r="T145" s="695">
        <v>3</v>
      </c>
    </row>
    <row r="146" spans="1:20" ht="22.5">
      <c r="A146" s="929"/>
      <c r="B146" s="922"/>
      <c r="C146" s="1282"/>
      <c r="D146" s="647" t="s">
        <v>328</v>
      </c>
      <c r="E146" s="152" t="s">
        <v>5638</v>
      </c>
      <c r="F146" s="1286"/>
      <c r="G146" s="695">
        <v>3</v>
      </c>
      <c r="H146" s="695">
        <v>3</v>
      </c>
      <c r="I146" s="695">
        <v>3</v>
      </c>
      <c r="J146" s="695">
        <v>2</v>
      </c>
      <c r="K146" s="695">
        <v>2</v>
      </c>
      <c r="L146" s="695" t="s">
        <v>28</v>
      </c>
      <c r="M146" s="695" t="s">
        <v>28</v>
      </c>
      <c r="N146" s="695" t="s">
        <v>28</v>
      </c>
      <c r="O146" s="695" t="s">
        <v>28</v>
      </c>
      <c r="P146" s="695" t="s">
        <v>28</v>
      </c>
      <c r="Q146" s="695">
        <v>3</v>
      </c>
      <c r="R146" s="695" t="s">
        <v>28</v>
      </c>
      <c r="S146" s="695">
        <v>3</v>
      </c>
      <c r="T146" s="695">
        <v>3</v>
      </c>
    </row>
    <row r="147" spans="1:20" ht="22.5">
      <c r="A147" s="929"/>
      <c r="B147" s="922"/>
      <c r="C147" s="1282"/>
      <c r="D147" s="647" t="s">
        <v>330</v>
      </c>
      <c r="E147" s="152" t="s">
        <v>5639</v>
      </c>
      <c r="F147" s="1286"/>
      <c r="G147" s="695">
        <v>3</v>
      </c>
      <c r="H147" s="695">
        <v>3</v>
      </c>
      <c r="I147" s="695">
        <v>3</v>
      </c>
      <c r="J147" s="695">
        <v>2</v>
      </c>
      <c r="K147" s="695">
        <v>2</v>
      </c>
      <c r="L147" s="695" t="s">
        <v>28</v>
      </c>
      <c r="M147" s="695" t="s">
        <v>28</v>
      </c>
      <c r="N147" s="695" t="s">
        <v>28</v>
      </c>
      <c r="O147" s="695" t="s">
        <v>28</v>
      </c>
      <c r="P147" s="695" t="s">
        <v>28</v>
      </c>
      <c r="Q147" s="695">
        <v>3</v>
      </c>
      <c r="R147" s="695" t="s">
        <v>28</v>
      </c>
      <c r="S147" s="695">
        <v>3</v>
      </c>
      <c r="T147" s="695">
        <v>3</v>
      </c>
    </row>
    <row r="148" spans="1:20">
      <c r="A148" s="929"/>
      <c r="B148" s="922"/>
      <c r="C148" s="1282"/>
      <c r="D148" s="647" t="s">
        <v>332</v>
      </c>
      <c r="E148" s="152" t="s">
        <v>5640</v>
      </c>
      <c r="F148" s="1286"/>
      <c r="G148" s="695">
        <v>3</v>
      </c>
      <c r="H148" s="695">
        <v>3</v>
      </c>
      <c r="I148" s="695">
        <v>3</v>
      </c>
      <c r="J148" s="695">
        <v>2</v>
      </c>
      <c r="K148" s="695">
        <v>2</v>
      </c>
      <c r="L148" s="695" t="s">
        <v>28</v>
      </c>
      <c r="M148" s="695" t="s">
        <v>28</v>
      </c>
      <c r="N148" s="695" t="s">
        <v>28</v>
      </c>
      <c r="O148" s="695" t="s">
        <v>28</v>
      </c>
      <c r="P148" s="695" t="s">
        <v>28</v>
      </c>
      <c r="Q148" s="695">
        <v>3</v>
      </c>
      <c r="R148" s="695" t="s">
        <v>28</v>
      </c>
      <c r="S148" s="695">
        <v>3</v>
      </c>
      <c r="T148" s="695">
        <v>3</v>
      </c>
    </row>
    <row r="149" spans="1:20">
      <c r="A149" s="929"/>
      <c r="B149" s="923"/>
      <c r="C149" s="1283"/>
      <c r="D149" s="647" t="s">
        <v>323</v>
      </c>
      <c r="E149" s="688"/>
      <c r="F149" s="913"/>
      <c r="G149" s="645">
        <v>3</v>
      </c>
      <c r="H149" s="645">
        <v>3</v>
      </c>
      <c r="I149" s="645">
        <v>3</v>
      </c>
      <c r="J149" s="645">
        <v>2</v>
      </c>
      <c r="K149" s="645">
        <v>2</v>
      </c>
      <c r="L149" s="645" t="s">
        <v>28</v>
      </c>
      <c r="M149" s="645" t="s">
        <v>28</v>
      </c>
      <c r="N149" s="645" t="s">
        <v>28</v>
      </c>
      <c r="O149" s="645" t="s">
        <v>28</v>
      </c>
      <c r="P149" s="645" t="s">
        <v>28</v>
      </c>
      <c r="Q149" s="645">
        <v>3</v>
      </c>
      <c r="R149" s="645" t="s">
        <v>28</v>
      </c>
      <c r="S149" s="645">
        <v>3</v>
      </c>
      <c r="T149" s="645">
        <v>3</v>
      </c>
    </row>
    <row r="150" spans="1:20" ht="22.5">
      <c r="A150" s="929" t="s">
        <v>336</v>
      </c>
      <c r="B150" s="921" t="s">
        <v>2994</v>
      </c>
      <c r="C150" s="1281" t="s">
        <v>5641</v>
      </c>
      <c r="D150" s="647" t="s">
        <v>339</v>
      </c>
      <c r="E150" s="152" t="s">
        <v>5642</v>
      </c>
      <c r="F150" s="911" t="s">
        <v>107</v>
      </c>
      <c r="G150" s="650">
        <v>1</v>
      </c>
      <c r="H150" s="650" t="s">
        <v>28</v>
      </c>
      <c r="I150" s="650">
        <v>3</v>
      </c>
      <c r="J150" s="650" t="s">
        <v>28</v>
      </c>
      <c r="K150" s="650">
        <v>2</v>
      </c>
      <c r="L150" s="650" t="s">
        <v>28</v>
      </c>
      <c r="M150" s="650">
        <v>1</v>
      </c>
      <c r="N150" s="650" t="s">
        <v>28</v>
      </c>
      <c r="O150" s="650">
        <v>2</v>
      </c>
      <c r="P150" s="650" t="s">
        <v>28</v>
      </c>
      <c r="Q150" s="650">
        <v>1</v>
      </c>
      <c r="R150" s="650" t="s">
        <v>28</v>
      </c>
      <c r="S150" s="650" t="s">
        <v>28</v>
      </c>
      <c r="T150" s="650">
        <v>3</v>
      </c>
    </row>
    <row r="151" spans="1:20" ht="22.5">
      <c r="A151" s="929"/>
      <c r="B151" s="922"/>
      <c r="C151" s="1282"/>
      <c r="D151" s="647" t="s">
        <v>341</v>
      </c>
      <c r="E151" s="152" t="s">
        <v>5643</v>
      </c>
      <c r="F151" s="912"/>
      <c r="G151" s="650" t="s">
        <v>28</v>
      </c>
      <c r="H151" s="650">
        <v>2</v>
      </c>
      <c r="I151" s="650" t="s">
        <v>28</v>
      </c>
      <c r="J151" s="650">
        <v>2</v>
      </c>
      <c r="K151" s="650" t="s">
        <v>28</v>
      </c>
      <c r="L151" s="650">
        <v>3</v>
      </c>
      <c r="M151" s="650" t="s">
        <v>28</v>
      </c>
      <c r="N151" s="650" t="s">
        <v>28</v>
      </c>
      <c r="O151" s="650" t="s">
        <v>28</v>
      </c>
      <c r="P151" s="650">
        <v>2</v>
      </c>
      <c r="Q151" s="650" t="s">
        <v>28</v>
      </c>
      <c r="R151" s="650" t="s">
        <v>28</v>
      </c>
      <c r="S151" s="650" t="s">
        <v>28</v>
      </c>
      <c r="T151" s="650">
        <v>3</v>
      </c>
    </row>
    <row r="152" spans="1:20">
      <c r="A152" s="929"/>
      <c r="B152" s="922"/>
      <c r="C152" s="1282"/>
      <c r="D152" s="647" t="s">
        <v>343</v>
      </c>
      <c r="E152" s="152" t="s">
        <v>5644</v>
      </c>
      <c r="F152" s="912"/>
      <c r="G152" s="650" t="s">
        <v>28</v>
      </c>
      <c r="H152" s="650" t="s">
        <v>28</v>
      </c>
      <c r="I152" s="650" t="s">
        <v>28</v>
      </c>
      <c r="J152" s="650" t="s">
        <v>28</v>
      </c>
      <c r="K152" s="650">
        <v>1</v>
      </c>
      <c r="L152" s="650" t="s">
        <v>28</v>
      </c>
      <c r="M152" s="650">
        <v>2</v>
      </c>
      <c r="N152" s="650" t="s">
        <v>28</v>
      </c>
      <c r="O152" s="650" t="s">
        <v>28</v>
      </c>
      <c r="P152" s="650" t="s">
        <v>28</v>
      </c>
      <c r="Q152" s="650" t="s">
        <v>28</v>
      </c>
      <c r="R152" s="650" t="s">
        <v>28</v>
      </c>
      <c r="S152" s="650" t="s">
        <v>28</v>
      </c>
      <c r="T152" s="650">
        <v>3</v>
      </c>
    </row>
    <row r="153" spans="1:20">
      <c r="A153" s="929"/>
      <c r="B153" s="922"/>
      <c r="C153" s="1282"/>
      <c r="D153" s="647" t="s">
        <v>345</v>
      </c>
      <c r="E153" s="152" t="s">
        <v>5645</v>
      </c>
      <c r="F153" s="912"/>
      <c r="G153" s="650">
        <v>1</v>
      </c>
      <c r="H153" s="650">
        <v>2</v>
      </c>
      <c r="I153" s="650">
        <v>3</v>
      </c>
      <c r="J153" s="650">
        <v>2</v>
      </c>
      <c r="K153" s="650">
        <v>2</v>
      </c>
      <c r="L153" s="650">
        <v>3</v>
      </c>
      <c r="M153" s="650">
        <v>2</v>
      </c>
      <c r="N153" s="650" t="s">
        <v>28</v>
      </c>
      <c r="O153" s="650">
        <v>2</v>
      </c>
      <c r="P153" s="650">
        <v>2</v>
      </c>
      <c r="Q153" s="650">
        <v>1</v>
      </c>
      <c r="R153" s="650">
        <v>2</v>
      </c>
      <c r="S153" s="650" t="s">
        <v>28</v>
      </c>
      <c r="T153" s="650">
        <v>3</v>
      </c>
    </row>
    <row r="154" spans="1:20">
      <c r="A154" s="929"/>
      <c r="B154" s="923"/>
      <c r="C154" s="1283"/>
      <c r="D154" s="647" t="s">
        <v>336</v>
      </c>
      <c r="E154" s="152"/>
      <c r="F154" s="913"/>
      <c r="G154" s="650">
        <v>1</v>
      </c>
      <c r="H154" s="650">
        <v>2</v>
      </c>
      <c r="I154" s="650">
        <v>3</v>
      </c>
      <c r="J154" s="650">
        <v>2</v>
      </c>
      <c r="K154" s="650">
        <v>1.5</v>
      </c>
      <c r="L154" s="650">
        <v>3</v>
      </c>
      <c r="M154" s="650">
        <v>2</v>
      </c>
      <c r="N154" s="650" t="s">
        <v>28</v>
      </c>
      <c r="O154" s="650">
        <v>2</v>
      </c>
      <c r="P154" s="650">
        <v>2</v>
      </c>
      <c r="Q154" s="650">
        <v>1</v>
      </c>
      <c r="R154" s="650">
        <v>2</v>
      </c>
      <c r="S154" s="650" t="s">
        <v>28</v>
      </c>
      <c r="T154" s="650">
        <v>3</v>
      </c>
    </row>
    <row r="155" spans="1:20" ht="22.5">
      <c r="A155" s="929" t="s">
        <v>349</v>
      </c>
      <c r="B155" s="921" t="s">
        <v>1019</v>
      </c>
      <c r="C155" s="1281" t="s">
        <v>3997</v>
      </c>
      <c r="D155" s="647" t="s">
        <v>352</v>
      </c>
      <c r="E155" s="152" t="s">
        <v>5646</v>
      </c>
      <c r="F155" s="911" t="s">
        <v>107</v>
      </c>
      <c r="G155" s="650" t="s">
        <v>28</v>
      </c>
      <c r="H155" s="650" t="s">
        <v>28</v>
      </c>
      <c r="I155" s="650" t="s">
        <v>28</v>
      </c>
      <c r="J155" s="650">
        <v>3</v>
      </c>
      <c r="K155" s="650">
        <v>1</v>
      </c>
      <c r="L155" s="650" t="s">
        <v>28</v>
      </c>
      <c r="M155" s="650" t="s">
        <v>28</v>
      </c>
      <c r="N155" s="650">
        <v>1</v>
      </c>
      <c r="O155" s="650" t="s">
        <v>28</v>
      </c>
      <c r="P155" s="650">
        <v>3</v>
      </c>
      <c r="Q155" s="650">
        <v>1</v>
      </c>
      <c r="R155" s="650" t="s">
        <v>28</v>
      </c>
      <c r="S155" s="650" t="s">
        <v>28</v>
      </c>
      <c r="T155" s="650" t="s">
        <v>28</v>
      </c>
    </row>
    <row r="156" spans="1:20">
      <c r="A156" s="929"/>
      <c r="B156" s="922"/>
      <c r="C156" s="1282"/>
      <c r="D156" s="647" t="s">
        <v>353</v>
      </c>
      <c r="E156" s="152" t="s">
        <v>1497</v>
      </c>
      <c r="F156" s="912"/>
      <c r="G156" s="650" t="s">
        <v>28</v>
      </c>
      <c r="H156" s="650" t="s">
        <v>28</v>
      </c>
      <c r="I156" s="650" t="s">
        <v>28</v>
      </c>
      <c r="J156" s="650">
        <v>1</v>
      </c>
      <c r="K156" s="650" t="s">
        <v>28</v>
      </c>
      <c r="L156" s="650" t="s">
        <v>28</v>
      </c>
      <c r="M156" s="650">
        <v>1</v>
      </c>
      <c r="N156" s="650" t="s">
        <v>28</v>
      </c>
      <c r="O156" s="650" t="s">
        <v>28</v>
      </c>
      <c r="P156" s="650">
        <v>3</v>
      </c>
      <c r="Q156" s="650" t="s">
        <v>28</v>
      </c>
      <c r="R156" s="650" t="s">
        <v>28</v>
      </c>
      <c r="S156" s="650" t="s">
        <v>28</v>
      </c>
      <c r="T156" s="650" t="s">
        <v>28</v>
      </c>
    </row>
    <row r="157" spans="1:20" ht="22.5">
      <c r="A157" s="929"/>
      <c r="B157" s="922"/>
      <c r="C157" s="1282"/>
      <c r="D157" s="647" t="s">
        <v>354</v>
      </c>
      <c r="E157" s="152" t="s">
        <v>5647</v>
      </c>
      <c r="F157" s="912"/>
      <c r="G157" s="650" t="s">
        <v>28</v>
      </c>
      <c r="H157" s="650" t="s">
        <v>28</v>
      </c>
      <c r="I157" s="650" t="s">
        <v>28</v>
      </c>
      <c r="J157" s="650" t="s">
        <v>28</v>
      </c>
      <c r="K157" s="650">
        <v>2</v>
      </c>
      <c r="L157" s="650" t="s">
        <v>28</v>
      </c>
      <c r="M157" s="650" t="s">
        <v>28</v>
      </c>
      <c r="N157" s="650" t="s">
        <v>28</v>
      </c>
      <c r="O157" s="650" t="s">
        <v>28</v>
      </c>
      <c r="P157" s="650">
        <v>3</v>
      </c>
      <c r="Q157" s="650">
        <v>2</v>
      </c>
      <c r="R157" s="650" t="s">
        <v>28</v>
      </c>
      <c r="S157" s="650" t="s">
        <v>28</v>
      </c>
      <c r="T157" s="650" t="s">
        <v>28</v>
      </c>
    </row>
    <row r="158" spans="1:20" ht="22.5">
      <c r="A158" s="929"/>
      <c r="B158" s="922"/>
      <c r="C158" s="1282"/>
      <c r="D158" s="647" t="s">
        <v>355</v>
      </c>
      <c r="E158" s="152" t="s">
        <v>5648</v>
      </c>
      <c r="F158" s="912"/>
      <c r="G158" s="650" t="s">
        <v>28</v>
      </c>
      <c r="H158" s="650" t="s">
        <v>28</v>
      </c>
      <c r="I158" s="650" t="s">
        <v>28</v>
      </c>
      <c r="J158" s="650" t="s">
        <v>28</v>
      </c>
      <c r="K158" s="650" t="s">
        <v>28</v>
      </c>
      <c r="L158" s="650" t="s">
        <v>28</v>
      </c>
      <c r="M158" s="650">
        <v>2</v>
      </c>
      <c r="N158" s="650">
        <v>2</v>
      </c>
      <c r="O158" s="650">
        <v>3</v>
      </c>
      <c r="P158" s="650">
        <v>3</v>
      </c>
      <c r="Q158" s="650">
        <v>3</v>
      </c>
      <c r="R158" s="650" t="s">
        <v>28</v>
      </c>
      <c r="S158" s="650" t="s">
        <v>28</v>
      </c>
      <c r="T158" s="650" t="s">
        <v>28</v>
      </c>
    </row>
    <row r="159" spans="1:20">
      <c r="A159" s="929"/>
      <c r="B159" s="923"/>
      <c r="C159" s="1283"/>
      <c r="D159" s="647" t="s">
        <v>349</v>
      </c>
      <c r="E159" s="688"/>
      <c r="F159" s="913"/>
      <c r="G159" s="650" t="s">
        <v>28</v>
      </c>
      <c r="H159" s="650" t="s">
        <v>28</v>
      </c>
      <c r="I159" s="650" t="s">
        <v>28</v>
      </c>
      <c r="J159" s="650">
        <v>2</v>
      </c>
      <c r="K159" s="650">
        <v>1.5</v>
      </c>
      <c r="L159" s="650" t="s">
        <v>28</v>
      </c>
      <c r="M159" s="650">
        <v>1.5</v>
      </c>
      <c r="N159" s="650">
        <v>1.5</v>
      </c>
      <c r="O159" s="650">
        <v>3</v>
      </c>
      <c r="P159" s="650">
        <v>3</v>
      </c>
      <c r="Q159" s="650">
        <v>2</v>
      </c>
      <c r="R159" s="650" t="s">
        <v>28</v>
      </c>
      <c r="S159" s="650" t="s">
        <v>28</v>
      </c>
      <c r="T159" s="650" t="s">
        <v>28</v>
      </c>
    </row>
    <row r="160" spans="1:20">
      <c r="A160" s="921" t="s">
        <v>359</v>
      </c>
      <c r="B160" s="921" t="s">
        <v>1437</v>
      </c>
      <c r="C160" s="911" t="s">
        <v>5649</v>
      </c>
      <c r="D160" s="647" t="s">
        <v>1024</v>
      </c>
      <c r="E160" s="688" t="s">
        <v>5650</v>
      </c>
      <c r="F160" s="644"/>
      <c r="G160" s="650">
        <v>3</v>
      </c>
      <c r="H160" s="650">
        <v>3</v>
      </c>
      <c r="I160" s="650">
        <v>2</v>
      </c>
      <c r="J160" s="650">
        <v>3</v>
      </c>
      <c r="K160" s="650" t="s">
        <v>28</v>
      </c>
      <c r="L160" s="650" t="s">
        <v>28</v>
      </c>
      <c r="M160" s="650" t="s">
        <v>28</v>
      </c>
      <c r="N160" s="650" t="s">
        <v>28</v>
      </c>
      <c r="O160" s="650" t="s">
        <v>28</v>
      </c>
      <c r="P160" s="650" t="s">
        <v>28</v>
      </c>
      <c r="Q160" s="650" t="s">
        <v>28</v>
      </c>
      <c r="R160" s="650">
        <v>1</v>
      </c>
      <c r="S160" s="650">
        <v>3</v>
      </c>
      <c r="T160" s="650">
        <v>3</v>
      </c>
    </row>
    <row r="161" spans="1:20">
      <c r="A161" s="922"/>
      <c r="B161" s="922"/>
      <c r="C161" s="912"/>
      <c r="D161" s="647" t="s">
        <v>1026</v>
      </c>
      <c r="E161" s="688" t="s">
        <v>5651</v>
      </c>
      <c r="F161" s="644"/>
      <c r="G161" s="650">
        <v>3</v>
      </c>
      <c r="H161" s="650">
        <v>3</v>
      </c>
      <c r="I161" s="650">
        <v>2</v>
      </c>
      <c r="J161" s="650">
        <v>3</v>
      </c>
      <c r="K161" s="650" t="s">
        <v>28</v>
      </c>
      <c r="L161" s="650" t="s">
        <v>28</v>
      </c>
      <c r="M161" s="650" t="s">
        <v>28</v>
      </c>
      <c r="N161" s="650" t="s">
        <v>28</v>
      </c>
      <c r="O161" s="650" t="s">
        <v>28</v>
      </c>
      <c r="P161" s="650" t="s">
        <v>28</v>
      </c>
      <c r="Q161" s="650" t="s">
        <v>28</v>
      </c>
      <c r="R161" s="650">
        <v>1</v>
      </c>
      <c r="S161" s="650">
        <v>3</v>
      </c>
      <c r="T161" s="650">
        <v>3</v>
      </c>
    </row>
    <row r="162" spans="1:20" ht="34.5">
      <c r="A162" s="922"/>
      <c r="B162" s="922"/>
      <c r="C162" s="912"/>
      <c r="D162" s="647" t="s">
        <v>1028</v>
      </c>
      <c r="E162" s="596" t="s">
        <v>5652</v>
      </c>
      <c r="F162" s="644"/>
      <c r="G162" s="650">
        <v>3</v>
      </c>
      <c r="H162" s="650">
        <v>3</v>
      </c>
      <c r="I162" s="650">
        <v>2</v>
      </c>
      <c r="J162" s="650">
        <v>3</v>
      </c>
      <c r="K162" s="650" t="s">
        <v>28</v>
      </c>
      <c r="L162" s="650" t="s">
        <v>28</v>
      </c>
      <c r="M162" s="650" t="s">
        <v>28</v>
      </c>
      <c r="N162" s="650" t="s">
        <v>28</v>
      </c>
      <c r="O162" s="650" t="s">
        <v>28</v>
      </c>
      <c r="P162" s="650" t="s">
        <v>28</v>
      </c>
      <c r="Q162" s="650" t="s">
        <v>28</v>
      </c>
      <c r="R162" s="650">
        <v>1</v>
      </c>
      <c r="S162" s="650">
        <v>3</v>
      </c>
      <c r="T162" s="650">
        <v>3</v>
      </c>
    </row>
    <row r="163" spans="1:20">
      <c r="A163" s="922"/>
      <c r="B163" s="922"/>
      <c r="C163" s="912"/>
      <c r="D163" s="647" t="s">
        <v>1030</v>
      </c>
      <c r="E163" s="688" t="s">
        <v>5653</v>
      </c>
      <c r="F163" s="644"/>
      <c r="G163" s="650">
        <v>3</v>
      </c>
      <c r="H163" s="650">
        <v>3</v>
      </c>
      <c r="I163" s="650">
        <v>2</v>
      </c>
      <c r="J163" s="650">
        <v>3</v>
      </c>
      <c r="K163" s="650" t="s">
        <v>28</v>
      </c>
      <c r="L163" s="650" t="s">
        <v>28</v>
      </c>
      <c r="M163" s="650" t="s">
        <v>28</v>
      </c>
      <c r="N163" s="650" t="s">
        <v>28</v>
      </c>
      <c r="O163" s="650" t="s">
        <v>28</v>
      </c>
      <c r="P163" s="650" t="s">
        <v>28</v>
      </c>
      <c r="Q163" s="650" t="s">
        <v>28</v>
      </c>
      <c r="R163" s="650">
        <v>1</v>
      </c>
      <c r="S163" s="650">
        <v>3</v>
      </c>
      <c r="T163" s="650">
        <v>3</v>
      </c>
    </row>
    <row r="164" spans="1:20" ht="23.25">
      <c r="A164" s="922"/>
      <c r="B164" s="922"/>
      <c r="C164" s="912"/>
      <c r="D164" s="647" t="s">
        <v>1032</v>
      </c>
      <c r="E164" s="596" t="s">
        <v>5654</v>
      </c>
      <c r="F164" s="644"/>
      <c r="G164" s="650">
        <v>3</v>
      </c>
      <c r="H164" s="650">
        <v>3</v>
      </c>
      <c r="I164" s="650">
        <v>3</v>
      </c>
      <c r="J164" s="650">
        <v>2</v>
      </c>
      <c r="K164" s="650" t="s">
        <v>28</v>
      </c>
      <c r="L164" s="650" t="s">
        <v>28</v>
      </c>
      <c r="M164" s="650" t="s">
        <v>28</v>
      </c>
      <c r="N164" s="650" t="s">
        <v>28</v>
      </c>
      <c r="O164" s="650" t="s">
        <v>28</v>
      </c>
      <c r="P164" s="650" t="s">
        <v>28</v>
      </c>
      <c r="Q164" s="650" t="s">
        <v>28</v>
      </c>
      <c r="R164" s="650">
        <v>1</v>
      </c>
      <c r="S164" s="650">
        <v>3</v>
      </c>
      <c r="T164" s="650">
        <v>3</v>
      </c>
    </row>
    <row r="165" spans="1:20">
      <c r="A165" s="923"/>
      <c r="B165" s="923"/>
      <c r="C165" s="913"/>
      <c r="D165" s="647" t="s">
        <v>359</v>
      </c>
      <c r="E165" s="688"/>
      <c r="F165" s="644"/>
      <c r="G165" s="650">
        <v>3</v>
      </c>
      <c r="H165" s="650">
        <v>3</v>
      </c>
      <c r="I165" s="650">
        <v>2.2000000000000002</v>
      </c>
      <c r="J165" s="650">
        <v>2.8</v>
      </c>
      <c r="K165" s="650" t="s">
        <v>28</v>
      </c>
      <c r="L165" s="650" t="s">
        <v>28</v>
      </c>
      <c r="M165" s="650" t="s">
        <v>28</v>
      </c>
      <c r="N165" s="650" t="s">
        <v>28</v>
      </c>
      <c r="O165" s="650" t="s">
        <v>28</v>
      </c>
      <c r="P165" s="650" t="s">
        <v>28</v>
      </c>
      <c r="Q165" s="650" t="s">
        <v>28</v>
      </c>
      <c r="R165" s="650">
        <v>1</v>
      </c>
      <c r="S165" s="650">
        <v>3</v>
      </c>
      <c r="T165" s="650">
        <v>3</v>
      </c>
    </row>
    <row r="166" spans="1:20">
      <c r="A166" s="929" t="s">
        <v>372</v>
      </c>
      <c r="B166" s="921" t="s">
        <v>5655</v>
      </c>
      <c r="C166" s="1281" t="s">
        <v>5656</v>
      </c>
      <c r="D166" s="647" t="s">
        <v>362</v>
      </c>
      <c r="E166" s="152" t="s">
        <v>5657</v>
      </c>
      <c r="F166" s="911" t="s">
        <v>27</v>
      </c>
      <c r="G166" s="650">
        <v>3</v>
      </c>
      <c r="H166" s="650">
        <v>3</v>
      </c>
      <c r="I166" s="650">
        <v>3</v>
      </c>
      <c r="J166" s="650" t="s">
        <v>28</v>
      </c>
      <c r="K166" s="650" t="s">
        <v>28</v>
      </c>
      <c r="L166" s="650" t="s">
        <v>28</v>
      </c>
      <c r="M166" s="650" t="s">
        <v>28</v>
      </c>
      <c r="N166" s="650" t="s">
        <v>28</v>
      </c>
      <c r="O166" s="650" t="s">
        <v>28</v>
      </c>
      <c r="P166" s="650" t="s">
        <v>28</v>
      </c>
      <c r="Q166" s="650">
        <v>2</v>
      </c>
      <c r="R166" s="650" t="s">
        <v>28</v>
      </c>
      <c r="S166" s="650">
        <v>3</v>
      </c>
      <c r="T166" s="650">
        <v>3</v>
      </c>
    </row>
    <row r="167" spans="1:20">
      <c r="A167" s="929"/>
      <c r="B167" s="922"/>
      <c r="C167" s="1282"/>
      <c r="D167" s="647" t="s">
        <v>364</v>
      </c>
      <c r="E167" s="152" t="s">
        <v>5658</v>
      </c>
      <c r="F167" s="912"/>
      <c r="G167" s="650">
        <v>3</v>
      </c>
      <c r="H167" s="650">
        <v>3</v>
      </c>
      <c r="I167" s="650">
        <v>3</v>
      </c>
      <c r="J167" s="650">
        <v>1</v>
      </c>
      <c r="K167" s="650" t="s">
        <v>28</v>
      </c>
      <c r="L167" s="650" t="s">
        <v>28</v>
      </c>
      <c r="M167" s="650" t="s">
        <v>28</v>
      </c>
      <c r="N167" s="650" t="s">
        <v>28</v>
      </c>
      <c r="O167" s="650" t="s">
        <v>28</v>
      </c>
      <c r="P167" s="650" t="s">
        <v>28</v>
      </c>
      <c r="Q167" s="650">
        <v>3</v>
      </c>
      <c r="R167" s="650" t="s">
        <v>28</v>
      </c>
      <c r="S167" s="650">
        <v>3</v>
      </c>
      <c r="T167" s="650">
        <v>3</v>
      </c>
    </row>
    <row r="168" spans="1:20">
      <c r="A168" s="929"/>
      <c r="B168" s="922"/>
      <c r="C168" s="1282"/>
      <c r="D168" s="647" t="s">
        <v>366</v>
      </c>
      <c r="E168" s="152" t="s">
        <v>5659</v>
      </c>
      <c r="F168" s="912"/>
      <c r="G168" s="650">
        <v>3</v>
      </c>
      <c r="H168" s="650">
        <v>3</v>
      </c>
      <c r="I168" s="650">
        <v>3</v>
      </c>
      <c r="J168" s="650">
        <v>3</v>
      </c>
      <c r="K168" s="650" t="s">
        <v>28</v>
      </c>
      <c r="L168" s="650" t="s">
        <v>28</v>
      </c>
      <c r="M168" s="650" t="s">
        <v>28</v>
      </c>
      <c r="N168" s="650" t="s">
        <v>28</v>
      </c>
      <c r="O168" s="650" t="s">
        <v>28</v>
      </c>
      <c r="P168" s="650" t="s">
        <v>28</v>
      </c>
      <c r="Q168" s="650">
        <v>3</v>
      </c>
      <c r="R168" s="650" t="s">
        <v>28</v>
      </c>
      <c r="S168" s="650">
        <v>3</v>
      </c>
      <c r="T168" s="650">
        <v>3</v>
      </c>
    </row>
    <row r="169" spans="1:20">
      <c r="A169" s="929"/>
      <c r="B169" s="922"/>
      <c r="C169" s="1282"/>
      <c r="D169" s="647" t="s">
        <v>368</v>
      </c>
      <c r="E169" s="152" t="s">
        <v>5660</v>
      </c>
      <c r="F169" s="912"/>
      <c r="G169" s="650">
        <v>3</v>
      </c>
      <c r="H169" s="650">
        <v>3</v>
      </c>
      <c r="I169" s="650">
        <v>3</v>
      </c>
      <c r="J169" s="650">
        <v>2</v>
      </c>
      <c r="K169" s="650" t="s">
        <v>28</v>
      </c>
      <c r="L169" s="650" t="s">
        <v>28</v>
      </c>
      <c r="M169" s="650" t="s">
        <v>28</v>
      </c>
      <c r="N169" s="650" t="s">
        <v>28</v>
      </c>
      <c r="O169" s="650" t="s">
        <v>28</v>
      </c>
      <c r="P169" s="650" t="s">
        <v>28</v>
      </c>
      <c r="Q169" s="650">
        <v>3</v>
      </c>
      <c r="R169" s="650" t="s">
        <v>28</v>
      </c>
      <c r="S169" s="650">
        <v>3</v>
      </c>
      <c r="T169" s="650">
        <v>3</v>
      </c>
    </row>
    <row r="170" spans="1:20" ht="22.5">
      <c r="A170" s="929"/>
      <c r="B170" s="922"/>
      <c r="C170" s="1282"/>
      <c r="D170" s="647" t="s">
        <v>370</v>
      </c>
      <c r="E170" s="152" t="s">
        <v>5661</v>
      </c>
      <c r="F170" s="912"/>
      <c r="G170" s="650">
        <v>3</v>
      </c>
      <c r="H170" s="650">
        <v>3</v>
      </c>
      <c r="I170" s="650">
        <v>3</v>
      </c>
      <c r="J170" s="650">
        <v>3</v>
      </c>
      <c r="K170" s="650" t="s">
        <v>28</v>
      </c>
      <c r="L170" s="650" t="s">
        <v>28</v>
      </c>
      <c r="M170" s="650" t="s">
        <v>28</v>
      </c>
      <c r="N170" s="650" t="s">
        <v>28</v>
      </c>
      <c r="O170" s="650" t="s">
        <v>28</v>
      </c>
      <c r="P170" s="650" t="s">
        <v>28</v>
      </c>
      <c r="Q170" s="650">
        <v>3</v>
      </c>
      <c r="R170" s="650" t="s">
        <v>28</v>
      </c>
      <c r="S170" s="650">
        <v>3</v>
      </c>
      <c r="T170" s="650">
        <v>3</v>
      </c>
    </row>
    <row r="171" spans="1:20">
      <c r="A171" s="929"/>
      <c r="B171" s="923"/>
      <c r="C171" s="1283"/>
      <c r="D171" s="647" t="s">
        <v>372</v>
      </c>
      <c r="E171" s="22"/>
      <c r="F171" s="913"/>
      <c r="G171" s="650">
        <v>3</v>
      </c>
      <c r="H171" s="650">
        <v>3</v>
      </c>
      <c r="I171" s="650">
        <v>3</v>
      </c>
      <c r="J171" s="650">
        <v>2.25</v>
      </c>
      <c r="K171" s="650" t="s">
        <v>28</v>
      </c>
      <c r="L171" s="650" t="s">
        <v>28</v>
      </c>
      <c r="M171" s="650" t="s">
        <v>28</v>
      </c>
      <c r="N171" s="650" t="s">
        <v>28</v>
      </c>
      <c r="O171" s="650" t="s">
        <v>28</v>
      </c>
      <c r="P171" s="650" t="s">
        <v>28</v>
      </c>
      <c r="Q171" s="650">
        <v>2</v>
      </c>
      <c r="R171" s="650" t="s">
        <v>28</v>
      </c>
      <c r="S171" s="650">
        <v>3</v>
      </c>
      <c r="T171" s="650">
        <v>3</v>
      </c>
    </row>
    <row r="172" spans="1:20" ht="22.5">
      <c r="A172" s="929" t="s">
        <v>385</v>
      </c>
      <c r="B172" s="929" t="s">
        <v>5662</v>
      </c>
      <c r="C172" s="1284" t="s">
        <v>5663</v>
      </c>
      <c r="D172" s="647" t="s">
        <v>375</v>
      </c>
      <c r="E172" s="152" t="s">
        <v>5664</v>
      </c>
      <c r="F172" s="911" t="s">
        <v>27</v>
      </c>
      <c r="G172" s="650">
        <v>3</v>
      </c>
      <c r="H172" s="650" t="s">
        <v>28</v>
      </c>
      <c r="I172" s="650" t="s">
        <v>28</v>
      </c>
      <c r="J172" s="650" t="s">
        <v>28</v>
      </c>
      <c r="K172" s="650" t="s">
        <v>28</v>
      </c>
      <c r="L172" s="650" t="s">
        <v>28</v>
      </c>
      <c r="M172" s="650" t="s">
        <v>28</v>
      </c>
      <c r="N172" s="650" t="s">
        <v>28</v>
      </c>
      <c r="O172" s="650" t="s">
        <v>28</v>
      </c>
      <c r="P172" s="650" t="s">
        <v>28</v>
      </c>
      <c r="Q172" s="650">
        <v>3</v>
      </c>
      <c r="R172" s="650" t="s">
        <v>28</v>
      </c>
      <c r="S172" s="650">
        <v>3</v>
      </c>
      <c r="T172" s="650">
        <v>3</v>
      </c>
    </row>
    <row r="173" spans="1:20">
      <c r="A173" s="929"/>
      <c r="B173" s="929"/>
      <c r="C173" s="1284"/>
      <c r="D173" s="647" t="s">
        <v>377</v>
      </c>
      <c r="E173" s="152" t="s">
        <v>5665</v>
      </c>
      <c r="F173" s="912"/>
      <c r="G173" s="650">
        <v>3</v>
      </c>
      <c r="H173" s="650">
        <v>2</v>
      </c>
      <c r="I173" s="650">
        <v>2</v>
      </c>
      <c r="J173" s="650" t="s">
        <v>28</v>
      </c>
      <c r="K173" s="650" t="s">
        <v>28</v>
      </c>
      <c r="L173" s="650" t="s">
        <v>28</v>
      </c>
      <c r="M173" s="650">
        <v>1</v>
      </c>
      <c r="N173" s="650" t="s">
        <v>28</v>
      </c>
      <c r="O173" s="650" t="s">
        <v>28</v>
      </c>
      <c r="P173" s="650" t="s">
        <v>28</v>
      </c>
      <c r="Q173" s="650">
        <v>3</v>
      </c>
      <c r="R173" s="650" t="s">
        <v>28</v>
      </c>
      <c r="S173" s="650">
        <v>3</v>
      </c>
      <c r="T173" s="650">
        <v>3</v>
      </c>
    </row>
    <row r="174" spans="1:20">
      <c r="A174" s="929"/>
      <c r="B174" s="929"/>
      <c r="C174" s="1284"/>
      <c r="D174" s="647" t="s">
        <v>379</v>
      </c>
      <c r="E174" s="152" t="s">
        <v>5666</v>
      </c>
      <c r="F174" s="912"/>
      <c r="G174" s="650">
        <v>3</v>
      </c>
      <c r="H174" s="650">
        <v>2</v>
      </c>
      <c r="I174" s="650" t="s">
        <v>28</v>
      </c>
      <c r="J174" s="650">
        <v>3</v>
      </c>
      <c r="K174" s="650">
        <v>2</v>
      </c>
      <c r="L174" s="650">
        <v>3</v>
      </c>
      <c r="M174" s="650" t="s">
        <v>28</v>
      </c>
      <c r="N174" s="650" t="s">
        <v>28</v>
      </c>
      <c r="O174" s="650" t="s">
        <v>28</v>
      </c>
      <c r="P174" s="650" t="s">
        <v>28</v>
      </c>
      <c r="Q174" s="650">
        <v>3</v>
      </c>
      <c r="R174" s="650" t="s">
        <v>28</v>
      </c>
      <c r="S174" s="650">
        <v>3</v>
      </c>
      <c r="T174" s="650">
        <v>3</v>
      </c>
    </row>
    <row r="175" spans="1:20" ht="33.75">
      <c r="A175" s="929"/>
      <c r="B175" s="929"/>
      <c r="C175" s="1284"/>
      <c r="D175" s="647" t="s">
        <v>381</v>
      </c>
      <c r="E175" s="152" t="s">
        <v>5667</v>
      </c>
      <c r="F175" s="912"/>
      <c r="G175" s="650">
        <v>3</v>
      </c>
      <c r="H175" s="650">
        <v>2</v>
      </c>
      <c r="I175" s="650" t="s">
        <v>28</v>
      </c>
      <c r="J175" s="650">
        <v>3</v>
      </c>
      <c r="K175" s="650">
        <v>2</v>
      </c>
      <c r="L175" s="650">
        <v>3</v>
      </c>
      <c r="M175" s="650">
        <v>1</v>
      </c>
      <c r="N175" s="650" t="s">
        <v>28</v>
      </c>
      <c r="O175" s="650" t="s">
        <v>28</v>
      </c>
      <c r="P175" s="650" t="s">
        <v>28</v>
      </c>
      <c r="Q175" s="650">
        <v>3</v>
      </c>
      <c r="R175" s="650" t="s">
        <v>28</v>
      </c>
      <c r="S175" s="650">
        <v>3</v>
      </c>
      <c r="T175" s="650">
        <v>3</v>
      </c>
    </row>
    <row r="176" spans="1:20">
      <c r="A176" s="929"/>
      <c r="B176" s="929"/>
      <c r="C176" s="1284"/>
      <c r="D176" s="647" t="s">
        <v>383</v>
      </c>
      <c r="E176" s="152" t="s">
        <v>5668</v>
      </c>
      <c r="F176" s="912"/>
      <c r="G176" s="650">
        <v>3</v>
      </c>
      <c r="H176" s="650">
        <v>3</v>
      </c>
      <c r="I176" s="650" t="s">
        <v>28</v>
      </c>
      <c r="J176" s="650" t="s">
        <v>28</v>
      </c>
      <c r="K176" s="650" t="s">
        <v>28</v>
      </c>
      <c r="L176" s="650">
        <v>3</v>
      </c>
      <c r="M176" s="650" t="s">
        <v>28</v>
      </c>
      <c r="N176" s="650" t="s">
        <v>28</v>
      </c>
      <c r="O176" s="650" t="s">
        <v>28</v>
      </c>
      <c r="P176" s="650" t="s">
        <v>28</v>
      </c>
      <c r="Q176" s="650">
        <v>3</v>
      </c>
      <c r="R176" s="650" t="s">
        <v>28</v>
      </c>
      <c r="S176" s="650">
        <v>3</v>
      </c>
      <c r="T176" s="650">
        <v>3</v>
      </c>
    </row>
    <row r="177" spans="1:20">
      <c r="A177" s="929"/>
      <c r="B177" s="929"/>
      <c r="C177" s="1284"/>
      <c r="D177" s="647" t="s">
        <v>385</v>
      </c>
      <c r="E177" s="22"/>
      <c r="F177" s="913"/>
      <c r="G177" s="650">
        <v>3</v>
      </c>
      <c r="H177" s="650">
        <v>2.25</v>
      </c>
      <c r="I177" s="650">
        <v>2</v>
      </c>
      <c r="J177" s="650">
        <v>3</v>
      </c>
      <c r="K177" s="650">
        <v>2</v>
      </c>
      <c r="L177" s="650">
        <v>3</v>
      </c>
      <c r="M177" s="650">
        <v>1</v>
      </c>
      <c r="N177" s="650" t="s">
        <v>28</v>
      </c>
      <c r="O177" s="650" t="s">
        <v>28</v>
      </c>
      <c r="P177" s="650" t="s">
        <v>28</v>
      </c>
      <c r="Q177" s="650">
        <v>3</v>
      </c>
      <c r="R177" s="650" t="s">
        <v>28</v>
      </c>
      <c r="S177" s="650">
        <v>3</v>
      </c>
      <c r="T177" s="650">
        <v>3</v>
      </c>
    </row>
    <row r="178" spans="1:20">
      <c r="A178" s="929" t="s">
        <v>398</v>
      </c>
      <c r="B178" s="921" t="s">
        <v>5669</v>
      </c>
      <c r="C178" s="1281" t="s">
        <v>5670</v>
      </c>
      <c r="D178" s="647" t="s">
        <v>388</v>
      </c>
      <c r="E178" s="152" t="s">
        <v>5671</v>
      </c>
      <c r="F178" s="911" t="s">
        <v>27</v>
      </c>
      <c r="G178" s="650">
        <v>3</v>
      </c>
      <c r="H178" s="650" t="s">
        <v>28</v>
      </c>
      <c r="I178" s="650">
        <v>3</v>
      </c>
      <c r="J178" s="650" t="s">
        <v>28</v>
      </c>
      <c r="K178" s="650" t="s">
        <v>28</v>
      </c>
      <c r="L178" s="650" t="s">
        <v>28</v>
      </c>
      <c r="M178" s="650" t="s">
        <v>28</v>
      </c>
      <c r="N178" s="650" t="s">
        <v>28</v>
      </c>
      <c r="O178" s="650" t="s">
        <v>28</v>
      </c>
      <c r="P178" s="650" t="s">
        <v>28</v>
      </c>
      <c r="Q178" s="650" t="s">
        <v>28</v>
      </c>
      <c r="R178" s="650" t="s">
        <v>28</v>
      </c>
      <c r="S178" s="650">
        <v>3</v>
      </c>
      <c r="T178" s="650">
        <v>3</v>
      </c>
    </row>
    <row r="179" spans="1:20">
      <c r="A179" s="929"/>
      <c r="B179" s="922"/>
      <c r="C179" s="1282"/>
      <c r="D179" s="647" t="s">
        <v>390</v>
      </c>
      <c r="E179" s="152" t="s">
        <v>5672</v>
      </c>
      <c r="F179" s="912"/>
      <c r="G179" s="650">
        <v>3</v>
      </c>
      <c r="H179" s="650" t="s">
        <v>28</v>
      </c>
      <c r="I179" s="650">
        <v>3</v>
      </c>
      <c r="J179" s="650" t="s">
        <v>28</v>
      </c>
      <c r="K179" s="650" t="s">
        <v>28</v>
      </c>
      <c r="L179" s="650" t="s">
        <v>28</v>
      </c>
      <c r="M179" s="650" t="s">
        <v>28</v>
      </c>
      <c r="N179" s="650" t="s">
        <v>28</v>
      </c>
      <c r="O179" s="650" t="s">
        <v>28</v>
      </c>
      <c r="P179" s="650" t="s">
        <v>28</v>
      </c>
      <c r="Q179" s="650" t="s">
        <v>28</v>
      </c>
      <c r="R179" s="650" t="s">
        <v>28</v>
      </c>
      <c r="S179" s="650">
        <v>3</v>
      </c>
      <c r="T179" s="650">
        <v>3</v>
      </c>
    </row>
    <row r="180" spans="1:20">
      <c r="A180" s="929"/>
      <c r="B180" s="922"/>
      <c r="C180" s="1282"/>
      <c r="D180" s="647" t="s">
        <v>392</v>
      </c>
      <c r="E180" s="152" t="s">
        <v>5673</v>
      </c>
      <c r="F180" s="912"/>
      <c r="G180" s="650">
        <v>3</v>
      </c>
      <c r="H180" s="650">
        <v>3</v>
      </c>
      <c r="I180" s="650">
        <v>3</v>
      </c>
      <c r="J180" s="650" t="s">
        <v>28</v>
      </c>
      <c r="K180" s="650" t="s">
        <v>28</v>
      </c>
      <c r="L180" s="650" t="s">
        <v>28</v>
      </c>
      <c r="M180" s="650" t="s">
        <v>28</v>
      </c>
      <c r="N180" s="650" t="s">
        <v>28</v>
      </c>
      <c r="O180" s="650" t="s">
        <v>28</v>
      </c>
      <c r="P180" s="650" t="s">
        <v>28</v>
      </c>
      <c r="Q180" s="650" t="s">
        <v>28</v>
      </c>
      <c r="R180" s="650" t="s">
        <v>28</v>
      </c>
      <c r="S180" s="650">
        <v>3</v>
      </c>
      <c r="T180" s="650">
        <v>3</v>
      </c>
    </row>
    <row r="181" spans="1:20">
      <c r="A181" s="929"/>
      <c r="B181" s="922"/>
      <c r="C181" s="1282"/>
      <c r="D181" s="647" t="s">
        <v>394</v>
      </c>
      <c r="E181" s="152" t="s">
        <v>5674</v>
      </c>
      <c r="F181" s="912"/>
      <c r="G181" s="650">
        <v>3</v>
      </c>
      <c r="H181" s="650" t="s">
        <v>28</v>
      </c>
      <c r="I181" s="650">
        <v>3</v>
      </c>
      <c r="J181" s="650" t="s">
        <v>28</v>
      </c>
      <c r="K181" s="650" t="s">
        <v>28</v>
      </c>
      <c r="L181" s="650" t="s">
        <v>28</v>
      </c>
      <c r="M181" s="650" t="s">
        <v>28</v>
      </c>
      <c r="N181" s="650" t="s">
        <v>28</v>
      </c>
      <c r="O181" s="650" t="s">
        <v>28</v>
      </c>
      <c r="P181" s="650" t="s">
        <v>28</v>
      </c>
      <c r="Q181" s="650" t="s">
        <v>28</v>
      </c>
      <c r="R181" s="650" t="s">
        <v>28</v>
      </c>
      <c r="S181" s="650">
        <v>3</v>
      </c>
      <c r="T181" s="650">
        <v>3</v>
      </c>
    </row>
    <row r="182" spans="1:20" ht="22.5">
      <c r="A182" s="929"/>
      <c r="B182" s="922"/>
      <c r="C182" s="1282"/>
      <c r="D182" s="647" t="s">
        <v>396</v>
      </c>
      <c r="E182" s="152" t="s">
        <v>5675</v>
      </c>
      <c r="F182" s="912"/>
      <c r="G182" s="650">
        <v>3</v>
      </c>
      <c r="H182" s="650" t="s">
        <v>28</v>
      </c>
      <c r="I182" s="650">
        <v>3</v>
      </c>
      <c r="J182" s="650" t="s">
        <v>28</v>
      </c>
      <c r="K182" s="650" t="s">
        <v>28</v>
      </c>
      <c r="L182" s="650" t="s">
        <v>28</v>
      </c>
      <c r="M182" s="650" t="s">
        <v>28</v>
      </c>
      <c r="N182" s="650" t="s">
        <v>28</v>
      </c>
      <c r="O182" s="650" t="s">
        <v>28</v>
      </c>
      <c r="P182" s="650" t="s">
        <v>28</v>
      </c>
      <c r="Q182" s="650">
        <v>2</v>
      </c>
      <c r="R182" s="650" t="s">
        <v>28</v>
      </c>
      <c r="S182" s="650">
        <v>3</v>
      </c>
      <c r="T182" s="650">
        <v>3</v>
      </c>
    </row>
    <row r="183" spans="1:20">
      <c r="A183" s="929"/>
      <c r="B183" s="923"/>
      <c r="C183" s="1283"/>
      <c r="D183" s="647" t="s">
        <v>398</v>
      </c>
      <c r="E183" s="22"/>
      <c r="F183" s="913"/>
      <c r="G183" s="650">
        <v>3</v>
      </c>
      <c r="H183" s="650">
        <v>3</v>
      </c>
      <c r="I183" s="650">
        <v>3</v>
      </c>
      <c r="J183" s="650" t="s">
        <v>28</v>
      </c>
      <c r="K183" s="650" t="s">
        <v>28</v>
      </c>
      <c r="L183" s="650" t="s">
        <v>28</v>
      </c>
      <c r="M183" s="650" t="s">
        <v>28</v>
      </c>
      <c r="N183" s="650" t="s">
        <v>28</v>
      </c>
      <c r="O183" s="650" t="s">
        <v>28</v>
      </c>
      <c r="P183" s="650" t="s">
        <v>28</v>
      </c>
      <c r="Q183" s="650">
        <v>2</v>
      </c>
      <c r="R183" s="650" t="s">
        <v>28</v>
      </c>
      <c r="S183" s="650">
        <v>3</v>
      </c>
      <c r="T183" s="650">
        <v>3</v>
      </c>
    </row>
    <row r="184" spans="1:20">
      <c r="A184" s="929" t="s">
        <v>411</v>
      </c>
      <c r="B184" s="921" t="s">
        <v>5676</v>
      </c>
      <c r="C184" s="1281" t="s">
        <v>5677</v>
      </c>
      <c r="D184" s="647" t="s">
        <v>401</v>
      </c>
      <c r="E184" s="152" t="s">
        <v>5678</v>
      </c>
      <c r="F184" s="911" t="s">
        <v>27</v>
      </c>
      <c r="G184" s="650">
        <v>3</v>
      </c>
      <c r="H184" s="650">
        <v>3</v>
      </c>
      <c r="I184" s="650">
        <v>3</v>
      </c>
      <c r="J184" s="650" t="s">
        <v>28</v>
      </c>
      <c r="K184" s="650" t="s">
        <v>28</v>
      </c>
      <c r="L184" s="650" t="s">
        <v>28</v>
      </c>
      <c r="M184" s="650" t="s">
        <v>28</v>
      </c>
      <c r="N184" s="650" t="s">
        <v>28</v>
      </c>
      <c r="O184" s="650" t="s">
        <v>28</v>
      </c>
      <c r="P184" s="650" t="s">
        <v>28</v>
      </c>
      <c r="Q184" s="650">
        <v>3</v>
      </c>
      <c r="R184" s="650" t="s">
        <v>28</v>
      </c>
      <c r="S184" s="650">
        <v>3</v>
      </c>
      <c r="T184" s="650">
        <v>3</v>
      </c>
    </row>
    <row r="185" spans="1:20">
      <c r="A185" s="929"/>
      <c r="B185" s="922"/>
      <c r="C185" s="1282"/>
      <c r="D185" s="647" t="s">
        <v>403</v>
      </c>
      <c r="E185" s="152" t="s">
        <v>5679</v>
      </c>
      <c r="F185" s="912"/>
      <c r="G185" s="650">
        <v>3</v>
      </c>
      <c r="H185" s="650">
        <v>3</v>
      </c>
      <c r="I185" s="650">
        <v>3</v>
      </c>
      <c r="J185" s="650" t="s">
        <v>28</v>
      </c>
      <c r="K185" s="650" t="s">
        <v>28</v>
      </c>
      <c r="L185" s="650" t="s">
        <v>28</v>
      </c>
      <c r="M185" s="650" t="s">
        <v>28</v>
      </c>
      <c r="N185" s="650" t="s">
        <v>28</v>
      </c>
      <c r="O185" s="650" t="s">
        <v>28</v>
      </c>
      <c r="P185" s="650" t="s">
        <v>28</v>
      </c>
      <c r="Q185" s="650">
        <v>3</v>
      </c>
      <c r="R185" s="650" t="s">
        <v>28</v>
      </c>
      <c r="S185" s="650">
        <v>3</v>
      </c>
      <c r="T185" s="650">
        <v>3</v>
      </c>
    </row>
    <row r="186" spans="1:20">
      <c r="A186" s="929"/>
      <c r="B186" s="922"/>
      <c r="C186" s="1282"/>
      <c r="D186" s="647" t="s">
        <v>405</v>
      </c>
      <c r="E186" s="152" t="s">
        <v>5680</v>
      </c>
      <c r="F186" s="912"/>
      <c r="G186" s="650">
        <v>3</v>
      </c>
      <c r="H186" s="650">
        <v>3</v>
      </c>
      <c r="I186" s="650">
        <v>3</v>
      </c>
      <c r="J186" s="650" t="s">
        <v>28</v>
      </c>
      <c r="K186" s="650" t="s">
        <v>28</v>
      </c>
      <c r="L186" s="650" t="s">
        <v>28</v>
      </c>
      <c r="M186" s="650" t="s">
        <v>28</v>
      </c>
      <c r="N186" s="650" t="s">
        <v>28</v>
      </c>
      <c r="O186" s="650" t="s">
        <v>28</v>
      </c>
      <c r="P186" s="650" t="s">
        <v>28</v>
      </c>
      <c r="Q186" s="650">
        <v>3</v>
      </c>
      <c r="R186" s="650" t="s">
        <v>28</v>
      </c>
      <c r="S186" s="650">
        <v>3</v>
      </c>
      <c r="T186" s="650">
        <v>3</v>
      </c>
    </row>
    <row r="187" spans="1:20">
      <c r="A187" s="929"/>
      <c r="B187" s="922"/>
      <c r="C187" s="1282"/>
      <c r="D187" s="647" t="s">
        <v>407</v>
      </c>
      <c r="E187" s="152" t="s">
        <v>5681</v>
      </c>
      <c r="F187" s="912"/>
      <c r="G187" s="650">
        <v>3</v>
      </c>
      <c r="H187" s="650">
        <v>3</v>
      </c>
      <c r="I187" s="650">
        <v>3</v>
      </c>
      <c r="J187" s="650" t="s">
        <v>28</v>
      </c>
      <c r="K187" s="650" t="s">
        <v>28</v>
      </c>
      <c r="L187" s="650" t="s">
        <v>28</v>
      </c>
      <c r="M187" s="650" t="s">
        <v>28</v>
      </c>
      <c r="N187" s="650" t="s">
        <v>28</v>
      </c>
      <c r="O187" s="650" t="s">
        <v>28</v>
      </c>
      <c r="P187" s="650" t="s">
        <v>28</v>
      </c>
      <c r="Q187" s="650">
        <v>3</v>
      </c>
      <c r="R187" s="650" t="s">
        <v>28</v>
      </c>
      <c r="S187" s="650">
        <v>3</v>
      </c>
      <c r="T187" s="650">
        <v>3</v>
      </c>
    </row>
    <row r="188" spans="1:20">
      <c r="A188" s="929"/>
      <c r="B188" s="922"/>
      <c r="C188" s="1282"/>
      <c r="D188" s="647" t="s">
        <v>409</v>
      </c>
      <c r="E188" s="152" t="s">
        <v>5682</v>
      </c>
      <c r="F188" s="912"/>
      <c r="G188" s="650">
        <v>3</v>
      </c>
      <c r="H188" s="650">
        <v>3</v>
      </c>
      <c r="I188" s="650">
        <v>3</v>
      </c>
      <c r="J188" s="650" t="s">
        <v>28</v>
      </c>
      <c r="K188" s="650" t="s">
        <v>28</v>
      </c>
      <c r="L188" s="650" t="s">
        <v>28</v>
      </c>
      <c r="M188" s="650" t="s">
        <v>28</v>
      </c>
      <c r="N188" s="650" t="s">
        <v>28</v>
      </c>
      <c r="O188" s="650" t="s">
        <v>28</v>
      </c>
      <c r="P188" s="650" t="s">
        <v>28</v>
      </c>
      <c r="Q188" s="650">
        <v>3</v>
      </c>
      <c r="R188" s="650" t="s">
        <v>28</v>
      </c>
      <c r="S188" s="650">
        <v>3</v>
      </c>
      <c r="T188" s="650">
        <v>3</v>
      </c>
    </row>
    <row r="189" spans="1:20">
      <c r="A189" s="929"/>
      <c r="B189" s="923"/>
      <c r="C189" s="1283"/>
      <c r="D189" s="647" t="s">
        <v>411</v>
      </c>
      <c r="E189" s="22"/>
      <c r="F189" s="913"/>
      <c r="G189" s="650">
        <v>3</v>
      </c>
      <c r="H189" s="650">
        <v>3</v>
      </c>
      <c r="I189" s="650">
        <v>3</v>
      </c>
      <c r="J189" s="650" t="s">
        <v>28</v>
      </c>
      <c r="K189" s="650" t="s">
        <v>28</v>
      </c>
      <c r="L189" s="650" t="s">
        <v>28</v>
      </c>
      <c r="M189" s="650" t="s">
        <v>28</v>
      </c>
      <c r="N189" s="650" t="s">
        <v>28</v>
      </c>
      <c r="O189" s="650" t="s">
        <v>28</v>
      </c>
      <c r="P189" s="650" t="s">
        <v>28</v>
      </c>
      <c r="Q189" s="650">
        <v>3</v>
      </c>
      <c r="R189" s="650" t="s">
        <v>28</v>
      </c>
      <c r="S189" s="650">
        <v>3</v>
      </c>
      <c r="T189" s="650">
        <v>3</v>
      </c>
    </row>
    <row r="190" spans="1:20" ht="22.5">
      <c r="A190" s="929" t="s">
        <v>424</v>
      </c>
      <c r="B190" s="921" t="s">
        <v>5683</v>
      </c>
      <c r="C190" s="1281" t="s">
        <v>5684</v>
      </c>
      <c r="D190" s="647" t="s">
        <v>414</v>
      </c>
      <c r="E190" s="152" t="s">
        <v>5685</v>
      </c>
      <c r="F190" s="911" t="s">
        <v>27</v>
      </c>
      <c r="G190" s="650">
        <v>3</v>
      </c>
      <c r="H190" s="650" t="s">
        <v>28</v>
      </c>
      <c r="I190" s="650">
        <v>3</v>
      </c>
      <c r="J190" s="650" t="s">
        <v>28</v>
      </c>
      <c r="K190" s="650" t="s">
        <v>28</v>
      </c>
      <c r="L190" s="650" t="s">
        <v>28</v>
      </c>
      <c r="M190" s="650" t="s">
        <v>28</v>
      </c>
      <c r="N190" s="650" t="s">
        <v>28</v>
      </c>
      <c r="O190" s="650" t="s">
        <v>28</v>
      </c>
      <c r="P190" s="650" t="s">
        <v>28</v>
      </c>
      <c r="Q190" s="650" t="s">
        <v>28</v>
      </c>
      <c r="R190" s="650" t="s">
        <v>28</v>
      </c>
      <c r="S190" s="650">
        <v>3</v>
      </c>
      <c r="T190" s="650">
        <v>3</v>
      </c>
    </row>
    <row r="191" spans="1:20" ht="22.5">
      <c r="A191" s="929"/>
      <c r="B191" s="922"/>
      <c r="C191" s="1282"/>
      <c r="D191" s="647" t="s">
        <v>416</v>
      </c>
      <c r="E191" s="152" t="s">
        <v>5686</v>
      </c>
      <c r="F191" s="912"/>
      <c r="G191" s="650">
        <v>3</v>
      </c>
      <c r="H191" s="650" t="s">
        <v>28</v>
      </c>
      <c r="I191" s="650">
        <v>3</v>
      </c>
      <c r="J191" s="650" t="s">
        <v>28</v>
      </c>
      <c r="K191" s="650" t="s">
        <v>28</v>
      </c>
      <c r="L191" s="650" t="s">
        <v>28</v>
      </c>
      <c r="M191" s="650" t="s">
        <v>28</v>
      </c>
      <c r="N191" s="650" t="s">
        <v>28</v>
      </c>
      <c r="O191" s="650" t="s">
        <v>28</v>
      </c>
      <c r="P191" s="650" t="s">
        <v>28</v>
      </c>
      <c r="Q191" s="650" t="s">
        <v>28</v>
      </c>
      <c r="R191" s="650" t="s">
        <v>28</v>
      </c>
      <c r="S191" s="650">
        <v>3</v>
      </c>
      <c r="T191" s="650">
        <v>3</v>
      </c>
    </row>
    <row r="192" spans="1:20">
      <c r="A192" s="929"/>
      <c r="B192" s="922"/>
      <c r="C192" s="1282"/>
      <c r="D192" s="647" t="s">
        <v>418</v>
      </c>
      <c r="E192" s="152" t="s">
        <v>5687</v>
      </c>
      <c r="F192" s="912"/>
      <c r="G192" s="650">
        <v>3</v>
      </c>
      <c r="H192" s="650" t="s">
        <v>28</v>
      </c>
      <c r="I192" s="650">
        <v>3</v>
      </c>
      <c r="J192" s="650" t="s">
        <v>28</v>
      </c>
      <c r="K192" s="650" t="s">
        <v>28</v>
      </c>
      <c r="L192" s="650" t="s">
        <v>28</v>
      </c>
      <c r="M192" s="650" t="s">
        <v>28</v>
      </c>
      <c r="N192" s="650" t="s">
        <v>28</v>
      </c>
      <c r="O192" s="650" t="s">
        <v>28</v>
      </c>
      <c r="P192" s="650" t="s">
        <v>28</v>
      </c>
      <c r="Q192" s="650" t="s">
        <v>28</v>
      </c>
      <c r="R192" s="650" t="s">
        <v>28</v>
      </c>
      <c r="S192" s="650">
        <v>3</v>
      </c>
      <c r="T192" s="650">
        <v>3</v>
      </c>
    </row>
    <row r="193" spans="1:20" ht="22.5">
      <c r="A193" s="929"/>
      <c r="B193" s="922"/>
      <c r="C193" s="1282"/>
      <c r="D193" s="647" t="s">
        <v>420</v>
      </c>
      <c r="E193" s="152" t="s">
        <v>5688</v>
      </c>
      <c r="F193" s="912"/>
      <c r="G193" s="650">
        <v>3</v>
      </c>
      <c r="H193" s="650" t="s">
        <v>28</v>
      </c>
      <c r="I193" s="650">
        <v>3</v>
      </c>
      <c r="J193" s="650" t="s">
        <v>28</v>
      </c>
      <c r="K193" s="650" t="s">
        <v>28</v>
      </c>
      <c r="L193" s="650" t="s">
        <v>28</v>
      </c>
      <c r="M193" s="650" t="s">
        <v>28</v>
      </c>
      <c r="N193" s="650" t="s">
        <v>28</v>
      </c>
      <c r="O193" s="650" t="s">
        <v>28</v>
      </c>
      <c r="P193" s="650" t="s">
        <v>28</v>
      </c>
      <c r="Q193" s="650" t="s">
        <v>28</v>
      </c>
      <c r="R193" s="650" t="s">
        <v>28</v>
      </c>
      <c r="S193" s="650">
        <v>3</v>
      </c>
      <c r="T193" s="650">
        <v>3</v>
      </c>
    </row>
    <row r="194" spans="1:20" ht="22.5">
      <c r="A194" s="929"/>
      <c r="B194" s="922"/>
      <c r="C194" s="1282"/>
      <c r="D194" s="647" t="s">
        <v>422</v>
      </c>
      <c r="E194" s="152" t="s">
        <v>5689</v>
      </c>
      <c r="F194" s="912"/>
      <c r="G194" s="650">
        <v>3</v>
      </c>
      <c r="H194" s="650" t="s">
        <v>28</v>
      </c>
      <c r="I194" s="650">
        <v>3</v>
      </c>
      <c r="J194" s="650" t="s">
        <v>28</v>
      </c>
      <c r="K194" s="650" t="s">
        <v>28</v>
      </c>
      <c r="L194" s="650" t="s">
        <v>28</v>
      </c>
      <c r="M194" s="650" t="s">
        <v>28</v>
      </c>
      <c r="N194" s="650" t="s">
        <v>28</v>
      </c>
      <c r="O194" s="650" t="s">
        <v>28</v>
      </c>
      <c r="P194" s="650" t="s">
        <v>28</v>
      </c>
      <c r="Q194" s="650">
        <v>2</v>
      </c>
      <c r="R194" s="650" t="s">
        <v>28</v>
      </c>
      <c r="S194" s="650">
        <v>3</v>
      </c>
      <c r="T194" s="650">
        <v>3</v>
      </c>
    </row>
    <row r="195" spans="1:20">
      <c r="A195" s="929"/>
      <c r="B195" s="923"/>
      <c r="C195" s="1283"/>
      <c r="D195" s="647" t="s">
        <v>424</v>
      </c>
      <c r="E195" s="152"/>
      <c r="F195" s="913"/>
      <c r="G195" s="650">
        <v>3</v>
      </c>
      <c r="H195" s="650" t="s">
        <v>28</v>
      </c>
      <c r="I195" s="650">
        <v>3</v>
      </c>
      <c r="J195" s="650" t="s">
        <v>28</v>
      </c>
      <c r="K195" s="650" t="s">
        <v>28</v>
      </c>
      <c r="L195" s="650" t="s">
        <v>28</v>
      </c>
      <c r="M195" s="650" t="s">
        <v>28</v>
      </c>
      <c r="N195" s="650" t="s">
        <v>28</v>
      </c>
      <c r="O195" s="650" t="s">
        <v>28</v>
      </c>
      <c r="P195" s="650" t="s">
        <v>28</v>
      </c>
      <c r="Q195" s="650">
        <v>2</v>
      </c>
      <c r="R195" s="650" t="s">
        <v>28</v>
      </c>
      <c r="S195" s="650">
        <v>3</v>
      </c>
      <c r="T195" s="650">
        <v>3</v>
      </c>
    </row>
    <row r="196" spans="1:20">
      <c r="A196" s="929" t="s">
        <v>437</v>
      </c>
      <c r="B196" s="921" t="s">
        <v>5690</v>
      </c>
      <c r="C196" s="1281" t="s">
        <v>5691</v>
      </c>
      <c r="D196" s="647" t="s">
        <v>427</v>
      </c>
      <c r="E196" s="152" t="s">
        <v>5692</v>
      </c>
      <c r="F196" s="911" t="s">
        <v>107</v>
      </c>
      <c r="G196" s="650">
        <v>3</v>
      </c>
      <c r="H196" s="650">
        <v>3</v>
      </c>
      <c r="I196" s="650">
        <v>3</v>
      </c>
      <c r="J196" s="650">
        <v>3</v>
      </c>
      <c r="K196" s="650">
        <v>3</v>
      </c>
      <c r="L196" s="650" t="s">
        <v>28</v>
      </c>
      <c r="M196" s="650" t="s">
        <v>28</v>
      </c>
      <c r="N196" s="650" t="s">
        <v>28</v>
      </c>
      <c r="O196" s="650" t="s">
        <v>28</v>
      </c>
      <c r="P196" s="650" t="s">
        <v>28</v>
      </c>
      <c r="Q196" s="650">
        <v>3</v>
      </c>
      <c r="R196" s="650" t="s">
        <v>28</v>
      </c>
      <c r="S196" s="650">
        <v>3</v>
      </c>
      <c r="T196" s="650">
        <v>3</v>
      </c>
    </row>
    <row r="197" spans="1:20" ht="22.5">
      <c r="A197" s="929"/>
      <c r="B197" s="922"/>
      <c r="C197" s="1282"/>
      <c r="D197" s="647" t="s">
        <v>429</v>
      </c>
      <c r="E197" s="152" t="s">
        <v>5693</v>
      </c>
      <c r="F197" s="912"/>
      <c r="G197" s="650">
        <v>3</v>
      </c>
      <c r="H197" s="650">
        <v>3</v>
      </c>
      <c r="I197" s="650">
        <v>3</v>
      </c>
      <c r="J197" s="650">
        <v>3</v>
      </c>
      <c r="K197" s="650">
        <v>3</v>
      </c>
      <c r="L197" s="650" t="s">
        <v>28</v>
      </c>
      <c r="M197" s="650" t="s">
        <v>28</v>
      </c>
      <c r="N197" s="650" t="s">
        <v>28</v>
      </c>
      <c r="O197" s="650" t="s">
        <v>28</v>
      </c>
      <c r="P197" s="650" t="s">
        <v>28</v>
      </c>
      <c r="Q197" s="650">
        <v>3</v>
      </c>
      <c r="R197" s="650" t="s">
        <v>28</v>
      </c>
      <c r="S197" s="650">
        <v>3</v>
      </c>
      <c r="T197" s="650">
        <v>3</v>
      </c>
    </row>
    <row r="198" spans="1:20">
      <c r="A198" s="929"/>
      <c r="B198" s="922"/>
      <c r="C198" s="1282"/>
      <c r="D198" s="647" t="s">
        <v>431</v>
      </c>
      <c r="E198" s="152" t="s">
        <v>5694</v>
      </c>
      <c r="F198" s="912"/>
      <c r="G198" s="650">
        <v>3</v>
      </c>
      <c r="H198" s="650">
        <v>3</v>
      </c>
      <c r="I198" s="650">
        <v>3</v>
      </c>
      <c r="J198" s="650">
        <v>3</v>
      </c>
      <c r="K198" s="650">
        <v>3</v>
      </c>
      <c r="L198" s="650" t="s">
        <v>28</v>
      </c>
      <c r="M198" s="650" t="s">
        <v>28</v>
      </c>
      <c r="N198" s="650" t="s">
        <v>28</v>
      </c>
      <c r="O198" s="650" t="s">
        <v>28</v>
      </c>
      <c r="P198" s="650" t="s">
        <v>28</v>
      </c>
      <c r="Q198" s="650">
        <v>3</v>
      </c>
      <c r="R198" s="650" t="s">
        <v>28</v>
      </c>
      <c r="S198" s="650">
        <v>3</v>
      </c>
      <c r="T198" s="650">
        <v>3</v>
      </c>
    </row>
    <row r="199" spans="1:20">
      <c r="A199" s="929"/>
      <c r="B199" s="922"/>
      <c r="C199" s="1282"/>
      <c r="D199" s="647" t="s">
        <v>433</v>
      </c>
      <c r="E199" s="152" t="s">
        <v>5695</v>
      </c>
      <c r="F199" s="912"/>
      <c r="G199" s="650">
        <v>3</v>
      </c>
      <c r="H199" s="650">
        <v>3</v>
      </c>
      <c r="I199" s="650">
        <v>3</v>
      </c>
      <c r="J199" s="650">
        <v>3</v>
      </c>
      <c r="K199" s="650">
        <v>3</v>
      </c>
      <c r="L199" s="650" t="s">
        <v>28</v>
      </c>
      <c r="M199" s="650" t="s">
        <v>28</v>
      </c>
      <c r="N199" s="650" t="s">
        <v>28</v>
      </c>
      <c r="O199" s="650" t="s">
        <v>28</v>
      </c>
      <c r="P199" s="650" t="s">
        <v>28</v>
      </c>
      <c r="Q199" s="650">
        <v>3</v>
      </c>
      <c r="R199" s="650" t="s">
        <v>28</v>
      </c>
      <c r="S199" s="650">
        <v>3</v>
      </c>
      <c r="T199" s="650">
        <v>3</v>
      </c>
    </row>
    <row r="200" spans="1:20" ht="22.5">
      <c r="A200" s="929"/>
      <c r="B200" s="922"/>
      <c r="C200" s="1282"/>
      <c r="D200" s="647" t="s">
        <v>435</v>
      </c>
      <c r="E200" s="152" t="s">
        <v>5696</v>
      </c>
      <c r="F200" s="912"/>
      <c r="G200" s="650">
        <v>3</v>
      </c>
      <c r="H200" s="650">
        <v>3</v>
      </c>
      <c r="I200" s="650">
        <v>3</v>
      </c>
      <c r="J200" s="650">
        <v>3</v>
      </c>
      <c r="K200" s="650">
        <v>3</v>
      </c>
      <c r="L200" s="650" t="s">
        <v>28</v>
      </c>
      <c r="M200" s="650" t="s">
        <v>28</v>
      </c>
      <c r="N200" s="650" t="s">
        <v>28</v>
      </c>
      <c r="O200" s="650" t="s">
        <v>28</v>
      </c>
      <c r="P200" s="650" t="s">
        <v>28</v>
      </c>
      <c r="Q200" s="650">
        <v>3</v>
      </c>
      <c r="R200" s="650" t="s">
        <v>28</v>
      </c>
      <c r="S200" s="650">
        <v>3</v>
      </c>
      <c r="T200" s="650">
        <v>3</v>
      </c>
    </row>
    <row r="201" spans="1:20">
      <c r="A201" s="929"/>
      <c r="B201" s="923"/>
      <c r="C201" s="1283"/>
      <c r="D201" s="647" t="s">
        <v>437</v>
      </c>
      <c r="E201" s="152"/>
      <c r="F201" s="913"/>
      <c r="G201" s="650">
        <v>3</v>
      </c>
      <c r="H201" s="650">
        <v>3</v>
      </c>
      <c r="I201" s="650">
        <v>3</v>
      </c>
      <c r="J201" s="650">
        <v>3</v>
      </c>
      <c r="K201" s="650">
        <v>3</v>
      </c>
      <c r="L201" s="650" t="s">
        <v>28</v>
      </c>
      <c r="M201" s="650" t="s">
        <v>28</v>
      </c>
      <c r="N201" s="650" t="s">
        <v>28</v>
      </c>
      <c r="O201" s="650" t="s">
        <v>28</v>
      </c>
      <c r="P201" s="650" t="s">
        <v>28</v>
      </c>
      <c r="Q201" s="650">
        <v>3</v>
      </c>
      <c r="R201" s="650" t="s">
        <v>28</v>
      </c>
      <c r="S201" s="650">
        <v>3</v>
      </c>
      <c r="T201" s="650">
        <v>3</v>
      </c>
    </row>
    <row r="202" spans="1:20">
      <c r="A202" s="929" t="s">
        <v>450</v>
      </c>
      <c r="B202" s="911" t="s">
        <v>5697</v>
      </c>
      <c r="C202" s="1281" t="s">
        <v>5698</v>
      </c>
      <c r="D202" s="647" t="s">
        <v>440</v>
      </c>
      <c r="E202" s="152" t="s">
        <v>5699</v>
      </c>
      <c r="F202" s="911" t="s">
        <v>107</v>
      </c>
      <c r="G202" s="650">
        <v>3</v>
      </c>
      <c r="H202" s="650" t="s">
        <v>28</v>
      </c>
      <c r="I202" s="650">
        <v>3</v>
      </c>
      <c r="J202" s="650" t="s">
        <v>28</v>
      </c>
      <c r="K202" s="650" t="s">
        <v>28</v>
      </c>
      <c r="L202" s="650" t="s">
        <v>28</v>
      </c>
      <c r="M202" s="650" t="s">
        <v>28</v>
      </c>
      <c r="N202" s="650" t="s">
        <v>28</v>
      </c>
      <c r="O202" s="650" t="s">
        <v>28</v>
      </c>
      <c r="P202" s="650" t="s">
        <v>28</v>
      </c>
      <c r="Q202" s="650">
        <v>2</v>
      </c>
      <c r="R202" s="650" t="s">
        <v>28</v>
      </c>
      <c r="S202" s="650">
        <v>3</v>
      </c>
      <c r="T202" s="650">
        <v>3</v>
      </c>
    </row>
    <row r="203" spans="1:20">
      <c r="A203" s="929"/>
      <c r="B203" s="912"/>
      <c r="C203" s="1282"/>
      <c r="D203" s="647" t="s">
        <v>442</v>
      </c>
      <c r="E203" s="152" t="s">
        <v>5700</v>
      </c>
      <c r="F203" s="912"/>
      <c r="G203" s="650">
        <v>3</v>
      </c>
      <c r="H203" s="650" t="s">
        <v>28</v>
      </c>
      <c r="I203" s="650">
        <v>3</v>
      </c>
      <c r="J203" s="650" t="s">
        <v>28</v>
      </c>
      <c r="K203" s="650" t="s">
        <v>28</v>
      </c>
      <c r="L203" s="650" t="s">
        <v>28</v>
      </c>
      <c r="M203" s="650" t="s">
        <v>28</v>
      </c>
      <c r="N203" s="650" t="s">
        <v>28</v>
      </c>
      <c r="O203" s="650" t="s">
        <v>28</v>
      </c>
      <c r="P203" s="650" t="s">
        <v>28</v>
      </c>
      <c r="Q203" s="650" t="s">
        <v>28</v>
      </c>
      <c r="R203" s="650" t="s">
        <v>28</v>
      </c>
      <c r="S203" s="650">
        <v>3</v>
      </c>
      <c r="T203" s="650">
        <v>3</v>
      </c>
    </row>
    <row r="204" spans="1:20">
      <c r="A204" s="929"/>
      <c r="B204" s="912"/>
      <c r="C204" s="1282"/>
      <c r="D204" s="647" t="s">
        <v>444</v>
      </c>
      <c r="E204" s="152" t="s">
        <v>5701</v>
      </c>
      <c r="F204" s="912"/>
      <c r="G204" s="650">
        <v>3</v>
      </c>
      <c r="H204" s="650">
        <v>3</v>
      </c>
      <c r="I204" s="650">
        <v>3</v>
      </c>
      <c r="J204" s="650" t="s">
        <v>28</v>
      </c>
      <c r="K204" s="650" t="s">
        <v>28</v>
      </c>
      <c r="L204" s="650" t="s">
        <v>28</v>
      </c>
      <c r="M204" s="650" t="s">
        <v>28</v>
      </c>
      <c r="N204" s="650" t="s">
        <v>28</v>
      </c>
      <c r="O204" s="650" t="s">
        <v>28</v>
      </c>
      <c r="P204" s="650" t="s">
        <v>28</v>
      </c>
      <c r="Q204" s="650" t="s">
        <v>28</v>
      </c>
      <c r="R204" s="650" t="s">
        <v>28</v>
      </c>
      <c r="S204" s="650">
        <v>3</v>
      </c>
      <c r="T204" s="650">
        <v>3</v>
      </c>
    </row>
    <row r="205" spans="1:20">
      <c r="A205" s="929"/>
      <c r="B205" s="912"/>
      <c r="C205" s="1282"/>
      <c r="D205" s="647" t="s">
        <v>446</v>
      </c>
      <c r="E205" s="152" t="s">
        <v>5702</v>
      </c>
      <c r="F205" s="912"/>
      <c r="G205" s="650">
        <v>3</v>
      </c>
      <c r="H205" s="650">
        <v>3</v>
      </c>
      <c r="I205" s="650">
        <v>3</v>
      </c>
      <c r="J205" s="650" t="s">
        <v>28</v>
      </c>
      <c r="K205" s="650" t="s">
        <v>28</v>
      </c>
      <c r="L205" s="650" t="s">
        <v>28</v>
      </c>
      <c r="M205" s="650" t="s">
        <v>28</v>
      </c>
      <c r="N205" s="650" t="s">
        <v>28</v>
      </c>
      <c r="O205" s="650" t="s">
        <v>28</v>
      </c>
      <c r="P205" s="650" t="s">
        <v>28</v>
      </c>
      <c r="Q205" s="650">
        <v>2</v>
      </c>
      <c r="R205" s="650" t="s">
        <v>28</v>
      </c>
      <c r="S205" s="650">
        <v>3</v>
      </c>
      <c r="T205" s="650">
        <v>3</v>
      </c>
    </row>
    <row r="206" spans="1:20">
      <c r="A206" s="929"/>
      <c r="B206" s="913"/>
      <c r="C206" s="1283"/>
      <c r="D206" s="647" t="s">
        <v>450</v>
      </c>
      <c r="E206" s="688"/>
      <c r="F206" s="913"/>
      <c r="G206" s="650">
        <v>3</v>
      </c>
      <c r="H206" s="650">
        <v>3</v>
      </c>
      <c r="I206" s="650">
        <v>3</v>
      </c>
      <c r="J206" s="650" t="s">
        <v>28</v>
      </c>
      <c r="K206" s="650" t="s">
        <v>28</v>
      </c>
      <c r="L206" s="650" t="s">
        <v>28</v>
      </c>
      <c r="M206" s="650" t="s">
        <v>28</v>
      </c>
      <c r="N206" s="650" t="s">
        <v>28</v>
      </c>
      <c r="O206" s="650" t="s">
        <v>28</v>
      </c>
      <c r="P206" s="650" t="s">
        <v>28</v>
      </c>
      <c r="Q206" s="650">
        <v>2</v>
      </c>
      <c r="R206" s="650" t="s">
        <v>28</v>
      </c>
      <c r="S206" s="650">
        <v>3</v>
      </c>
      <c r="T206" s="650">
        <v>3</v>
      </c>
    </row>
    <row r="207" spans="1:20">
      <c r="A207" s="921" t="s">
        <v>475</v>
      </c>
      <c r="B207" s="911" t="s">
        <v>5703</v>
      </c>
      <c r="C207" s="1281" t="s">
        <v>5704</v>
      </c>
      <c r="D207" s="650" t="s">
        <v>478</v>
      </c>
      <c r="E207" s="152" t="s">
        <v>5705</v>
      </c>
      <c r="F207" s="911" t="s">
        <v>27</v>
      </c>
      <c r="G207" s="650">
        <v>3</v>
      </c>
      <c r="H207" s="650">
        <v>3</v>
      </c>
      <c r="I207" s="650">
        <v>3</v>
      </c>
      <c r="J207" s="650" t="s">
        <v>28</v>
      </c>
      <c r="K207" s="650">
        <v>3</v>
      </c>
      <c r="L207" s="650" t="s">
        <v>28</v>
      </c>
      <c r="M207" s="650" t="s">
        <v>28</v>
      </c>
      <c r="N207" s="650" t="s">
        <v>28</v>
      </c>
      <c r="O207" s="650" t="s">
        <v>28</v>
      </c>
      <c r="P207" s="650" t="s">
        <v>28</v>
      </c>
      <c r="Q207" s="650">
        <v>3</v>
      </c>
      <c r="R207" s="650" t="s">
        <v>28</v>
      </c>
      <c r="S207" s="650">
        <v>3</v>
      </c>
      <c r="T207" s="650">
        <v>3</v>
      </c>
    </row>
    <row r="208" spans="1:20">
      <c r="A208" s="922"/>
      <c r="B208" s="912"/>
      <c r="C208" s="1282"/>
      <c r="D208" s="650" t="s">
        <v>480</v>
      </c>
      <c r="E208" s="152" t="s">
        <v>5706</v>
      </c>
      <c r="F208" s="912"/>
      <c r="G208" s="650">
        <v>3</v>
      </c>
      <c r="H208" s="650">
        <v>3</v>
      </c>
      <c r="I208" s="650" t="s">
        <v>28</v>
      </c>
      <c r="J208" s="650" t="s">
        <v>28</v>
      </c>
      <c r="K208" s="650">
        <v>3</v>
      </c>
      <c r="L208" s="650" t="s">
        <v>28</v>
      </c>
      <c r="M208" s="650" t="s">
        <v>28</v>
      </c>
      <c r="N208" s="650" t="s">
        <v>28</v>
      </c>
      <c r="O208" s="650" t="s">
        <v>28</v>
      </c>
      <c r="P208" s="650" t="s">
        <v>28</v>
      </c>
      <c r="Q208" s="650">
        <v>3</v>
      </c>
      <c r="R208" s="650" t="s">
        <v>28</v>
      </c>
      <c r="S208" s="650">
        <v>3</v>
      </c>
      <c r="T208" s="650">
        <v>3</v>
      </c>
    </row>
    <row r="209" spans="1:20">
      <c r="A209" s="922"/>
      <c r="B209" s="912"/>
      <c r="C209" s="1282"/>
      <c r="D209" s="650" t="s">
        <v>482</v>
      </c>
      <c r="E209" s="152" t="s">
        <v>5707</v>
      </c>
      <c r="F209" s="912"/>
      <c r="G209" s="650">
        <v>3</v>
      </c>
      <c r="H209" s="650">
        <v>3</v>
      </c>
      <c r="I209" s="650">
        <v>3</v>
      </c>
      <c r="J209" s="650" t="s">
        <v>28</v>
      </c>
      <c r="K209" s="650">
        <v>3</v>
      </c>
      <c r="L209" s="650" t="s">
        <v>28</v>
      </c>
      <c r="M209" s="650" t="s">
        <v>28</v>
      </c>
      <c r="N209" s="650" t="s">
        <v>28</v>
      </c>
      <c r="O209" s="650" t="s">
        <v>28</v>
      </c>
      <c r="P209" s="650" t="s">
        <v>28</v>
      </c>
      <c r="Q209" s="650">
        <v>3</v>
      </c>
      <c r="R209" s="650" t="s">
        <v>28</v>
      </c>
      <c r="S209" s="650">
        <v>3</v>
      </c>
      <c r="T209" s="650">
        <v>3</v>
      </c>
    </row>
    <row r="210" spans="1:20" ht="22.5">
      <c r="A210" s="922"/>
      <c r="B210" s="912"/>
      <c r="C210" s="1282"/>
      <c r="D210" s="650" t="s">
        <v>484</v>
      </c>
      <c r="E210" s="152" t="s">
        <v>5708</v>
      </c>
      <c r="F210" s="912"/>
      <c r="G210" s="650">
        <v>3</v>
      </c>
      <c r="H210" s="650">
        <v>3</v>
      </c>
      <c r="I210" s="650" t="s">
        <v>28</v>
      </c>
      <c r="J210" s="650" t="s">
        <v>28</v>
      </c>
      <c r="K210" s="650" t="s">
        <v>28</v>
      </c>
      <c r="L210" s="650" t="s">
        <v>28</v>
      </c>
      <c r="M210" s="650" t="s">
        <v>28</v>
      </c>
      <c r="N210" s="650" t="s">
        <v>28</v>
      </c>
      <c r="O210" s="650" t="s">
        <v>28</v>
      </c>
      <c r="P210" s="650" t="s">
        <v>28</v>
      </c>
      <c r="Q210" s="650">
        <v>3</v>
      </c>
      <c r="R210" s="650" t="s">
        <v>28</v>
      </c>
      <c r="S210" s="650">
        <v>3</v>
      </c>
      <c r="T210" s="650">
        <v>3</v>
      </c>
    </row>
    <row r="211" spans="1:20" ht="22.5">
      <c r="A211" s="922"/>
      <c r="B211" s="912"/>
      <c r="C211" s="1282"/>
      <c r="D211" s="650" t="s">
        <v>486</v>
      </c>
      <c r="E211" s="152" t="s">
        <v>5709</v>
      </c>
      <c r="F211" s="912"/>
      <c r="G211" s="650">
        <v>3</v>
      </c>
      <c r="H211" s="650">
        <v>3</v>
      </c>
      <c r="I211" s="650">
        <v>3</v>
      </c>
      <c r="J211" s="650">
        <v>3</v>
      </c>
      <c r="K211" s="650">
        <v>3</v>
      </c>
      <c r="L211" s="650" t="s">
        <v>28</v>
      </c>
      <c r="M211" s="650" t="s">
        <v>28</v>
      </c>
      <c r="N211" s="650" t="s">
        <v>28</v>
      </c>
      <c r="O211" s="650" t="s">
        <v>28</v>
      </c>
      <c r="P211" s="650" t="s">
        <v>28</v>
      </c>
      <c r="Q211" s="650">
        <v>3</v>
      </c>
      <c r="R211" s="650" t="s">
        <v>28</v>
      </c>
      <c r="S211" s="650">
        <v>3</v>
      </c>
      <c r="T211" s="650">
        <v>3</v>
      </c>
    </row>
    <row r="212" spans="1:20">
      <c r="A212" s="923"/>
      <c r="B212" s="913"/>
      <c r="C212" s="1283"/>
      <c r="D212" s="650" t="s">
        <v>475</v>
      </c>
      <c r="E212" s="688"/>
      <c r="F212" s="913"/>
      <c r="G212" s="650">
        <v>3</v>
      </c>
      <c r="H212" s="650">
        <v>3</v>
      </c>
      <c r="I212" s="650">
        <v>3</v>
      </c>
      <c r="J212" s="650">
        <v>3</v>
      </c>
      <c r="K212" s="650">
        <v>3</v>
      </c>
      <c r="L212" s="650" t="s">
        <v>28</v>
      </c>
      <c r="M212" s="650" t="s">
        <v>28</v>
      </c>
      <c r="N212" s="650" t="s">
        <v>28</v>
      </c>
      <c r="O212" s="650" t="s">
        <v>28</v>
      </c>
      <c r="P212" s="650" t="s">
        <v>28</v>
      </c>
      <c r="Q212" s="650">
        <v>3</v>
      </c>
      <c r="R212" s="650" t="s">
        <v>28</v>
      </c>
      <c r="S212" s="650">
        <v>3</v>
      </c>
      <c r="T212" s="650">
        <v>3</v>
      </c>
    </row>
    <row r="213" spans="1:20">
      <c r="A213" s="921" t="s">
        <v>488</v>
      </c>
      <c r="B213" s="911" t="s">
        <v>5710</v>
      </c>
      <c r="C213" s="911" t="s">
        <v>5711</v>
      </c>
      <c r="D213" s="650" t="s">
        <v>491</v>
      </c>
      <c r="E213" s="688" t="s">
        <v>5712</v>
      </c>
      <c r="F213" s="911" t="s">
        <v>27</v>
      </c>
      <c r="G213" s="650">
        <v>3</v>
      </c>
      <c r="H213" s="650">
        <v>3</v>
      </c>
      <c r="I213" s="650">
        <v>3</v>
      </c>
      <c r="J213" s="650" t="s">
        <v>28</v>
      </c>
      <c r="K213" s="650" t="s">
        <v>28</v>
      </c>
      <c r="L213" s="650" t="s">
        <v>28</v>
      </c>
      <c r="M213" s="650" t="s">
        <v>28</v>
      </c>
      <c r="N213" s="650" t="s">
        <v>28</v>
      </c>
      <c r="O213" s="650" t="s">
        <v>28</v>
      </c>
      <c r="P213" s="650" t="s">
        <v>28</v>
      </c>
      <c r="Q213" s="650">
        <v>3</v>
      </c>
      <c r="R213" s="650" t="s">
        <v>28</v>
      </c>
      <c r="S213" s="650">
        <v>3</v>
      </c>
      <c r="T213" s="650">
        <v>3</v>
      </c>
    </row>
    <row r="214" spans="1:20">
      <c r="A214" s="922"/>
      <c r="B214" s="912"/>
      <c r="C214" s="912"/>
      <c r="D214" s="650" t="s">
        <v>493</v>
      </c>
      <c r="E214" s="688" t="s">
        <v>5713</v>
      </c>
      <c r="F214" s="912"/>
      <c r="G214" s="650">
        <v>3</v>
      </c>
      <c r="H214" s="650">
        <v>3</v>
      </c>
      <c r="I214" s="650">
        <v>3</v>
      </c>
      <c r="J214" s="650" t="s">
        <v>28</v>
      </c>
      <c r="K214" s="650" t="s">
        <v>28</v>
      </c>
      <c r="L214" s="650" t="s">
        <v>28</v>
      </c>
      <c r="M214" s="650" t="s">
        <v>28</v>
      </c>
      <c r="N214" s="650" t="s">
        <v>28</v>
      </c>
      <c r="O214" s="650" t="s">
        <v>28</v>
      </c>
      <c r="P214" s="650" t="s">
        <v>28</v>
      </c>
      <c r="Q214" s="650">
        <v>3</v>
      </c>
      <c r="R214" s="650" t="s">
        <v>28</v>
      </c>
      <c r="S214" s="650">
        <v>3</v>
      </c>
      <c r="T214" s="650">
        <v>3</v>
      </c>
    </row>
    <row r="215" spans="1:20">
      <c r="A215" s="922"/>
      <c r="B215" s="912"/>
      <c r="C215" s="912"/>
      <c r="D215" s="650" t="s">
        <v>495</v>
      </c>
      <c r="E215" s="688" t="s">
        <v>5714</v>
      </c>
      <c r="F215" s="912"/>
      <c r="G215" s="650">
        <v>3</v>
      </c>
      <c r="H215" s="650">
        <v>3</v>
      </c>
      <c r="I215" s="650">
        <v>3</v>
      </c>
      <c r="J215" s="650" t="s">
        <v>28</v>
      </c>
      <c r="K215" s="650">
        <v>3</v>
      </c>
      <c r="L215" s="650" t="s">
        <v>28</v>
      </c>
      <c r="M215" s="650" t="s">
        <v>28</v>
      </c>
      <c r="N215" s="650" t="s">
        <v>28</v>
      </c>
      <c r="O215" s="650" t="s">
        <v>28</v>
      </c>
      <c r="P215" s="650" t="s">
        <v>28</v>
      </c>
      <c r="Q215" s="650">
        <v>3</v>
      </c>
      <c r="R215" s="650" t="s">
        <v>28</v>
      </c>
      <c r="S215" s="650">
        <v>3</v>
      </c>
      <c r="T215" s="650">
        <v>3</v>
      </c>
    </row>
    <row r="216" spans="1:20">
      <c r="A216" s="922"/>
      <c r="B216" s="912"/>
      <c r="C216" s="912"/>
      <c r="D216" s="650" t="s">
        <v>497</v>
      </c>
      <c r="E216" s="688" t="s">
        <v>5715</v>
      </c>
      <c r="F216" s="912"/>
      <c r="G216" s="650">
        <v>3</v>
      </c>
      <c r="H216" s="650">
        <v>3</v>
      </c>
      <c r="I216" s="650">
        <v>3</v>
      </c>
      <c r="J216" s="650" t="s">
        <v>28</v>
      </c>
      <c r="K216" s="650">
        <v>3</v>
      </c>
      <c r="L216" s="650" t="s">
        <v>28</v>
      </c>
      <c r="M216" s="650" t="s">
        <v>28</v>
      </c>
      <c r="N216" s="650" t="s">
        <v>28</v>
      </c>
      <c r="O216" s="650" t="s">
        <v>28</v>
      </c>
      <c r="P216" s="650" t="s">
        <v>28</v>
      </c>
      <c r="Q216" s="650">
        <v>3</v>
      </c>
      <c r="R216" s="650" t="s">
        <v>28</v>
      </c>
      <c r="S216" s="650">
        <v>3</v>
      </c>
      <c r="T216" s="650">
        <v>3</v>
      </c>
    </row>
    <row r="217" spans="1:20">
      <c r="A217" s="922"/>
      <c r="B217" s="912"/>
      <c r="C217" s="912"/>
      <c r="D217" s="650" t="s">
        <v>499</v>
      </c>
      <c r="E217" s="688" t="s">
        <v>5716</v>
      </c>
      <c r="F217" s="912"/>
      <c r="G217" s="650">
        <v>3</v>
      </c>
      <c r="H217" s="650">
        <v>3</v>
      </c>
      <c r="I217" s="650">
        <v>3</v>
      </c>
      <c r="J217" s="650" t="s">
        <v>28</v>
      </c>
      <c r="K217" s="650">
        <v>3</v>
      </c>
      <c r="L217" s="650" t="s">
        <v>28</v>
      </c>
      <c r="M217" s="650" t="s">
        <v>28</v>
      </c>
      <c r="N217" s="650" t="s">
        <v>28</v>
      </c>
      <c r="O217" s="650" t="s">
        <v>28</v>
      </c>
      <c r="P217" s="650" t="s">
        <v>28</v>
      </c>
      <c r="Q217" s="650">
        <v>3</v>
      </c>
      <c r="R217" s="650" t="s">
        <v>28</v>
      </c>
      <c r="S217" s="650">
        <v>3</v>
      </c>
      <c r="T217" s="650">
        <v>3</v>
      </c>
    </row>
    <row r="218" spans="1:20">
      <c r="A218" s="923"/>
      <c r="B218" s="913"/>
      <c r="C218" s="913"/>
      <c r="D218" s="650" t="s">
        <v>488</v>
      </c>
      <c r="E218" s="688"/>
      <c r="F218" s="913"/>
      <c r="G218" s="650">
        <v>3</v>
      </c>
      <c r="H218" s="650">
        <v>3</v>
      </c>
      <c r="I218" s="650">
        <v>3</v>
      </c>
      <c r="J218" s="650" t="s">
        <v>28</v>
      </c>
      <c r="K218" s="650">
        <v>3</v>
      </c>
      <c r="L218" s="650" t="s">
        <v>28</v>
      </c>
      <c r="M218" s="650" t="s">
        <v>28</v>
      </c>
      <c r="N218" s="650" t="s">
        <v>28</v>
      </c>
      <c r="O218" s="650" t="s">
        <v>28</v>
      </c>
      <c r="P218" s="650" t="s">
        <v>28</v>
      </c>
      <c r="Q218" s="650">
        <v>3</v>
      </c>
      <c r="R218" s="650" t="s">
        <v>28</v>
      </c>
      <c r="S218" s="650">
        <v>3</v>
      </c>
      <c r="T218" s="650">
        <v>3</v>
      </c>
    </row>
    <row r="219" spans="1:20" ht="22.5">
      <c r="A219" s="929" t="s">
        <v>501</v>
      </c>
      <c r="B219" s="921" t="s">
        <v>5717</v>
      </c>
      <c r="C219" s="1281" t="s">
        <v>5718</v>
      </c>
      <c r="D219" s="650" t="s">
        <v>504</v>
      </c>
      <c r="E219" s="152" t="s">
        <v>5719</v>
      </c>
      <c r="F219" s="911" t="s">
        <v>27</v>
      </c>
      <c r="G219" s="650">
        <v>3</v>
      </c>
      <c r="H219" s="650" t="s">
        <v>28</v>
      </c>
      <c r="I219" s="650" t="s">
        <v>28</v>
      </c>
      <c r="J219" s="650">
        <v>3</v>
      </c>
      <c r="K219" s="650" t="s">
        <v>28</v>
      </c>
      <c r="L219" s="650" t="s">
        <v>28</v>
      </c>
      <c r="M219" s="650" t="s">
        <v>28</v>
      </c>
      <c r="N219" s="650" t="s">
        <v>28</v>
      </c>
      <c r="O219" s="650" t="s">
        <v>28</v>
      </c>
      <c r="P219" s="650" t="s">
        <v>28</v>
      </c>
      <c r="Q219" s="650" t="s">
        <v>28</v>
      </c>
      <c r="R219" s="650" t="s">
        <v>28</v>
      </c>
      <c r="S219" s="650">
        <v>3</v>
      </c>
      <c r="T219" s="650">
        <v>3</v>
      </c>
    </row>
    <row r="220" spans="1:20">
      <c r="A220" s="929"/>
      <c r="B220" s="922"/>
      <c r="C220" s="1282"/>
      <c r="D220" s="650" t="s">
        <v>506</v>
      </c>
      <c r="E220" s="152" t="s">
        <v>5720</v>
      </c>
      <c r="F220" s="912"/>
      <c r="G220" s="650">
        <v>3</v>
      </c>
      <c r="H220" s="650">
        <v>3</v>
      </c>
      <c r="I220" s="650">
        <v>3</v>
      </c>
      <c r="J220" s="650">
        <v>3</v>
      </c>
      <c r="K220" s="650" t="s">
        <v>28</v>
      </c>
      <c r="L220" s="650" t="s">
        <v>28</v>
      </c>
      <c r="M220" s="650" t="s">
        <v>28</v>
      </c>
      <c r="N220" s="650" t="s">
        <v>28</v>
      </c>
      <c r="O220" s="650" t="s">
        <v>28</v>
      </c>
      <c r="P220" s="650" t="s">
        <v>28</v>
      </c>
      <c r="Q220" s="650" t="s">
        <v>28</v>
      </c>
      <c r="R220" s="650" t="s">
        <v>28</v>
      </c>
      <c r="S220" s="650">
        <v>3</v>
      </c>
      <c r="T220" s="650">
        <v>3</v>
      </c>
    </row>
    <row r="221" spans="1:20" ht="22.5">
      <c r="A221" s="929"/>
      <c r="B221" s="922"/>
      <c r="C221" s="1282"/>
      <c r="D221" s="650" t="s">
        <v>508</v>
      </c>
      <c r="E221" s="152" t="s">
        <v>5721</v>
      </c>
      <c r="F221" s="912"/>
      <c r="G221" s="650">
        <v>3</v>
      </c>
      <c r="H221" s="650">
        <v>3</v>
      </c>
      <c r="I221" s="650">
        <v>3</v>
      </c>
      <c r="J221" s="650">
        <v>3</v>
      </c>
      <c r="K221" s="650" t="s">
        <v>28</v>
      </c>
      <c r="L221" s="650" t="s">
        <v>28</v>
      </c>
      <c r="M221" s="650" t="s">
        <v>28</v>
      </c>
      <c r="N221" s="650" t="s">
        <v>28</v>
      </c>
      <c r="O221" s="650" t="s">
        <v>28</v>
      </c>
      <c r="P221" s="650" t="s">
        <v>28</v>
      </c>
      <c r="Q221" s="650" t="s">
        <v>28</v>
      </c>
      <c r="R221" s="650" t="s">
        <v>28</v>
      </c>
      <c r="S221" s="650">
        <v>3</v>
      </c>
      <c r="T221" s="650">
        <v>3</v>
      </c>
    </row>
    <row r="222" spans="1:20">
      <c r="A222" s="929"/>
      <c r="B222" s="922"/>
      <c r="C222" s="1282"/>
      <c r="D222" s="650" t="s">
        <v>510</v>
      </c>
      <c r="E222" s="152" t="s">
        <v>5722</v>
      </c>
      <c r="F222" s="912"/>
      <c r="G222" s="650">
        <v>3</v>
      </c>
      <c r="H222" s="650">
        <v>3</v>
      </c>
      <c r="I222" s="650">
        <v>3</v>
      </c>
      <c r="J222" s="650">
        <v>3</v>
      </c>
      <c r="K222" s="650" t="s">
        <v>28</v>
      </c>
      <c r="L222" s="650" t="s">
        <v>28</v>
      </c>
      <c r="M222" s="650" t="s">
        <v>28</v>
      </c>
      <c r="N222" s="650" t="s">
        <v>28</v>
      </c>
      <c r="O222" s="650" t="s">
        <v>28</v>
      </c>
      <c r="P222" s="650" t="s">
        <v>28</v>
      </c>
      <c r="Q222" s="650" t="s">
        <v>28</v>
      </c>
      <c r="R222" s="650" t="s">
        <v>28</v>
      </c>
      <c r="S222" s="650">
        <v>3</v>
      </c>
      <c r="T222" s="650">
        <v>3</v>
      </c>
    </row>
    <row r="223" spans="1:20" ht="22.5">
      <c r="A223" s="929"/>
      <c r="B223" s="922"/>
      <c r="C223" s="1282"/>
      <c r="D223" s="650" t="s">
        <v>512</v>
      </c>
      <c r="E223" s="152" t="s">
        <v>5723</v>
      </c>
      <c r="F223" s="912"/>
      <c r="G223" s="650">
        <v>3</v>
      </c>
      <c r="H223" s="650">
        <v>3</v>
      </c>
      <c r="I223" s="650">
        <v>3</v>
      </c>
      <c r="J223" s="650">
        <v>3</v>
      </c>
      <c r="K223" s="650" t="s">
        <v>28</v>
      </c>
      <c r="L223" s="650" t="s">
        <v>28</v>
      </c>
      <c r="M223" s="650" t="s">
        <v>28</v>
      </c>
      <c r="N223" s="650" t="s">
        <v>28</v>
      </c>
      <c r="O223" s="650" t="s">
        <v>28</v>
      </c>
      <c r="P223" s="650" t="s">
        <v>28</v>
      </c>
      <c r="Q223" s="650" t="s">
        <v>28</v>
      </c>
      <c r="R223" s="650" t="s">
        <v>28</v>
      </c>
      <c r="S223" s="650">
        <v>3</v>
      </c>
      <c r="T223" s="650">
        <v>3</v>
      </c>
    </row>
    <row r="224" spans="1:20">
      <c r="A224" s="929"/>
      <c r="B224" s="923"/>
      <c r="C224" s="1282"/>
      <c r="D224" s="650" t="s">
        <v>501</v>
      </c>
      <c r="E224" s="22"/>
      <c r="F224" s="912"/>
      <c r="G224" s="643">
        <v>3</v>
      </c>
      <c r="H224" s="643">
        <v>3</v>
      </c>
      <c r="I224" s="643">
        <v>3</v>
      </c>
      <c r="J224" s="643">
        <v>3</v>
      </c>
      <c r="K224" s="643" t="s">
        <v>28</v>
      </c>
      <c r="L224" s="643" t="s">
        <v>28</v>
      </c>
      <c r="M224" s="643" t="s">
        <v>28</v>
      </c>
      <c r="N224" s="643" t="s">
        <v>28</v>
      </c>
      <c r="O224" s="643" t="s">
        <v>28</v>
      </c>
      <c r="P224" s="643" t="s">
        <v>28</v>
      </c>
      <c r="Q224" s="643" t="s">
        <v>28</v>
      </c>
      <c r="R224" s="643" t="s">
        <v>28</v>
      </c>
      <c r="S224" s="643">
        <v>3</v>
      </c>
      <c r="T224" s="643">
        <v>3</v>
      </c>
    </row>
    <row r="225" spans="1:20">
      <c r="A225" s="929" t="s">
        <v>514</v>
      </c>
      <c r="B225" s="921" t="s">
        <v>5724</v>
      </c>
      <c r="C225" s="1281" t="s">
        <v>5725</v>
      </c>
      <c r="D225" s="650" t="s">
        <v>517</v>
      </c>
      <c r="E225" s="152" t="s">
        <v>5726</v>
      </c>
      <c r="F225" s="911" t="s">
        <v>27</v>
      </c>
      <c r="G225" s="651">
        <v>3</v>
      </c>
      <c r="H225" s="651">
        <v>3</v>
      </c>
      <c r="I225" s="651" t="s">
        <v>28</v>
      </c>
      <c r="J225" s="651" t="s">
        <v>28</v>
      </c>
      <c r="K225" s="651">
        <v>2</v>
      </c>
      <c r="L225" s="651" t="s">
        <v>28</v>
      </c>
      <c r="M225" s="651" t="s">
        <v>28</v>
      </c>
      <c r="N225" s="651" t="s">
        <v>28</v>
      </c>
      <c r="O225" s="651" t="s">
        <v>28</v>
      </c>
      <c r="P225" s="651" t="s">
        <v>28</v>
      </c>
      <c r="Q225" s="651">
        <v>3</v>
      </c>
      <c r="R225" s="651" t="s">
        <v>28</v>
      </c>
      <c r="S225" s="651">
        <v>3</v>
      </c>
      <c r="T225" s="651">
        <v>3</v>
      </c>
    </row>
    <row r="226" spans="1:20">
      <c r="A226" s="929"/>
      <c r="B226" s="922"/>
      <c r="C226" s="1282"/>
      <c r="D226" s="650" t="s">
        <v>519</v>
      </c>
      <c r="E226" s="152" t="s">
        <v>5727</v>
      </c>
      <c r="F226" s="912"/>
      <c r="G226" s="651">
        <v>3</v>
      </c>
      <c r="H226" s="651">
        <v>3</v>
      </c>
      <c r="I226" s="651" t="s">
        <v>28</v>
      </c>
      <c r="J226" s="651" t="s">
        <v>28</v>
      </c>
      <c r="K226" s="651">
        <v>2</v>
      </c>
      <c r="L226" s="651" t="s">
        <v>28</v>
      </c>
      <c r="M226" s="651" t="s">
        <v>28</v>
      </c>
      <c r="N226" s="651" t="s">
        <v>28</v>
      </c>
      <c r="O226" s="651" t="s">
        <v>28</v>
      </c>
      <c r="P226" s="651" t="s">
        <v>28</v>
      </c>
      <c r="Q226" s="651">
        <v>3</v>
      </c>
      <c r="R226" s="651"/>
      <c r="S226" s="651">
        <v>3</v>
      </c>
      <c r="T226" s="651">
        <v>3</v>
      </c>
    </row>
    <row r="227" spans="1:20" ht="22.5">
      <c r="A227" s="929"/>
      <c r="B227" s="922"/>
      <c r="C227" s="1282"/>
      <c r="D227" s="650" t="s">
        <v>521</v>
      </c>
      <c r="E227" s="152" t="s">
        <v>5728</v>
      </c>
      <c r="F227" s="912"/>
      <c r="G227" s="651">
        <v>3</v>
      </c>
      <c r="H227" s="651">
        <v>3</v>
      </c>
      <c r="I227" s="651" t="s">
        <v>28</v>
      </c>
      <c r="J227" s="651" t="s">
        <v>28</v>
      </c>
      <c r="K227" s="651">
        <v>2</v>
      </c>
      <c r="L227" s="651" t="s">
        <v>28</v>
      </c>
      <c r="M227" s="651" t="s">
        <v>28</v>
      </c>
      <c r="N227" s="651" t="s">
        <v>28</v>
      </c>
      <c r="O227" s="651" t="s">
        <v>28</v>
      </c>
      <c r="P227" s="651" t="s">
        <v>28</v>
      </c>
      <c r="Q227" s="651">
        <v>3</v>
      </c>
      <c r="R227" s="651"/>
      <c r="S227" s="651">
        <v>3</v>
      </c>
      <c r="T227" s="651">
        <v>3</v>
      </c>
    </row>
    <row r="228" spans="1:20">
      <c r="A228" s="929"/>
      <c r="B228" s="922"/>
      <c r="C228" s="1282"/>
      <c r="D228" s="650" t="s">
        <v>523</v>
      </c>
      <c r="E228" s="152" t="s">
        <v>5729</v>
      </c>
      <c r="F228" s="912"/>
      <c r="G228" s="651">
        <v>3</v>
      </c>
      <c r="H228" s="651">
        <v>3</v>
      </c>
      <c r="I228" s="651" t="s">
        <v>28</v>
      </c>
      <c r="J228" s="651" t="s">
        <v>28</v>
      </c>
      <c r="K228" s="651">
        <v>2</v>
      </c>
      <c r="L228" s="651" t="s">
        <v>28</v>
      </c>
      <c r="M228" s="651" t="s">
        <v>28</v>
      </c>
      <c r="N228" s="651" t="s">
        <v>28</v>
      </c>
      <c r="O228" s="651" t="s">
        <v>28</v>
      </c>
      <c r="P228" s="651" t="s">
        <v>28</v>
      </c>
      <c r="Q228" s="651">
        <v>3</v>
      </c>
      <c r="R228" s="651"/>
      <c r="S228" s="651">
        <v>3</v>
      </c>
      <c r="T228" s="651">
        <v>3</v>
      </c>
    </row>
    <row r="229" spans="1:20">
      <c r="A229" s="929"/>
      <c r="B229" s="922"/>
      <c r="C229" s="1282"/>
      <c r="D229" s="650" t="s">
        <v>525</v>
      </c>
      <c r="E229" s="152" t="s">
        <v>5730</v>
      </c>
      <c r="F229" s="912"/>
      <c r="G229" s="651">
        <v>3</v>
      </c>
      <c r="H229" s="651">
        <v>3</v>
      </c>
      <c r="I229" s="651" t="s">
        <v>28</v>
      </c>
      <c r="J229" s="651" t="s">
        <v>28</v>
      </c>
      <c r="K229" s="651">
        <v>2</v>
      </c>
      <c r="L229" s="651" t="s">
        <v>28</v>
      </c>
      <c r="M229" s="651" t="s">
        <v>28</v>
      </c>
      <c r="N229" s="651" t="s">
        <v>28</v>
      </c>
      <c r="O229" s="651" t="s">
        <v>28</v>
      </c>
      <c r="P229" s="651" t="s">
        <v>28</v>
      </c>
      <c r="Q229" s="651">
        <v>3</v>
      </c>
      <c r="R229" s="651"/>
      <c r="S229" s="651">
        <v>3</v>
      </c>
      <c r="T229" s="651">
        <v>3</v>
      </c>
    </row>
    <row r="230" spans="1:20">
      <c r="A230" s="929"/>
      <c r="B230" s="923"/>
      <c r="C230" s="1283"/>
      <c r="D230" s="650" t="s">
        <v>514</v>
      </c>
      <c r="F230" s="912"/>
      <c r="G230" s="651">
        <v>3</v>
      </c>
      <c r="H230" s="651">
        <v>3</v>
      </c>
      <c r="I230" s="651" t="s">
        <v>28</v>
      </c>
      <c r="J230" s="651" t="s">
        <v>28</v>
      </c>
      <c r="K230" s="651">
        <v>2</v>
      </c>
      <c r="L230" s="651" t="s">
        <v>28</v>
      </c>
      <c r="M230" s="651" t="s">
        <v>28</v>
      </c>
      <c r="N230" s="651" t="s">
        <v>28</v>
      </c>
      <c r="O230" s="651" t="s">
        <v>28</v>
      </c>
      <c r="P230" s="651" t="s">
        <v>28</v>
      </c>
      <c r="Q230" s="651">
        <v>3</v>
      </c>
      <c r="R230" s="651"/>
      <c r="S230" s="651">
        <v>3</v>
      </c>
      <c r="T230" s="651">
        <v>3</v>
      </c>
    </row>
    <row r="231" spans="1:20" ht="33.75">
      <c r="A231" s="929" t="s">
        <v>527</v>
      </c>
      <c r="B231" s="921" t="s">
        <v>5731</v>
      </c>
      <c r="C231" s="1281" t="s">
        <v>5732</v>
      </c>
      <c r="D231" s="650" t="s">
        <v>530</v>
      </c>
      <c r="E231" s="152" t="s">
        <v>5733</v>
      </c>
      <c r="F231" s="911" t="s">
        <v>27</v>
      </c>
      <c r="G231" s="696">
        <v>3</v>
      </c>
      <c r="H231" s="696" t="s">
        <v>28</v>
      </c>
      <c r="I231" s="696">
        <v>3</v>
      </c>
      <c r="J231" s="696" t="s">
        <v>28</v>
      </c>
      <c r="K231" s="696" t="s">
        <v>28</v>
      </c>
      <c r="L231" s="696" t="s">
        <v>28</v>
      </c>
      <c r="M231" s="696" t="s">
        <v>28</v>
      </c>
      <c r="N231" s="696" t="s">
        <v>28</v>
      </c>
      <c r="O231" s="696" t="s">
        <v>28</v>
      </c>
      <c r="P231" s="696" t="s">
        <v>28</v>
      </c>
      <c r="Q231" s="696" t="s">
        <v>28</v>
      </c>
      <c r="R231" s="696" t="s">
        <v>28</v>
      </c>
      <c r="S231" s="696" t="s">
        <v>28</v>
      </c>
      <c r="T231" s="696">
        <v>2</v>
      </c>
    </row>
    <row r="232" spans="1:20" ht="33.75">
      <c r="A232" s="929"/>
      <c r="B232" s="922"/>
      <c r="C232" s="1282"/>
      <c r="D232" s="650" t="s">
        <v>532</v>
      </c>
      <c r="E232" s="152" t="s">
        <v>5734</v>
      </c>
      <c r="F232" s="912"/>
      <c r="G232" s="696">
        <v>3</v>
      </c>
      <c r="H232" s="696">
        <v>2</v>
      </c>
      <c r="I232" s="696" t="s">
        <v>28</v>
      </c>
      <c r="J232" s="696" t="s">
        <v>28</v>
      </c>
      <c r="K232" s="696" t="s">
        <v>28</v>
      </c>
      <c r="L232" s="696" t="s">
        <v>28</v>
      </c>
      <c r="M232" s="696" t="s">
        <v>28</v>
      </c>
      <c r="N232" s="696" t="s">
        <v>28</v>
      </c>
      <c r="O232" s="696" t="s">
        <v>28</v>
      </c>
      <c r="P232" s="696" t="s">
        <v>28</v>
      </c>
      <c r="Q232" s="696" t="s">
        <v>28</v>
      </c>
      <c r="R232" s="696" t="s">
        <v>28</v>
      </c>
      <c r="S232" s="696" t="s">
        <v>28</v>
      </c>
      <c r="T232" s="696">
        <v>2</v>
      </c>
    </row>
    <row r="233" spans="1:20">
      <c r="A233" s="929"/>
      <c r="B233" s="922"/>
      <c r="C233" s="1282"/>
      <c r="D233" s="650" t="s">
        <v>534</v>
      </c>
      <c r="E233" s="152" t="s">
        <v>5735</v>
      </c>
      <c r="F233" s="912"/>
      <c r="G233" s="696">
        <v>3</v>
      </c>
      <c r="H233" s="696">
        <v>2</v>
      </c>
      <c r="I233" s="696">
        <v>3</v>
      </c>
      <c r="J233" s="696" t="s">
        <v>28</v>
      </c>
      <c r="K233" s="696" t="s">
        <v>28</v>
      </c>
      <c r="L233" s="696" t="s">
        <v>28</v>
      </c>
      <c r="M233" s="696" t="s">
        <v>28</v>
      </c>
      <c r="N233" s="696" t="s">
        <v>28</v>
      </c>
      <c r="O233" s="696" t="s">
        <v>28</v>
      </c>
      <c r="P233" s="696" t="s">
        <v>28</v>
      </c>
      <c r="Q233" s="696" t="s">
        <v>28</v>
      </c>
      <c r="R233" s="696" t="s">
        <v>28</v>
      </c>
      <c r="S233" s="696" t="s">
        <v>28</v>
      </c>
      <c r="T233" s="696" t="s">
        <v>28</v>
      </c>
    </row>
    <row r="234" spans="1:20" ht="22.5">
      <c r="A234" s="929"/>
      <c r="B234" s="922"/>
      <c r="C234" s="1282"/>
      <c r="D234" s="650" t="s">
        <v>536</v>
      </c>
      <c r="E234" s="152" t="s">
        <v>5736</v>
      </c>
      <c r="F234" s="912"/>
      <c r="G234" s="696">
        <v>3</v>
      </c>
      <c r="H234" s="696" t="s">
        <v>28</v>
      </c>
      <c r="I234" s="696">
        <v>3</v>
      </c>
      <c r="J234" s="696" t="s">
        <v>28</v>
      </c>
      <c r="K234" s="696" t="s">
        <v>28</v>
      </c>
      <c r="L234" s="696" t="s">
        <v>28</v>
      </c>
      <c r="M234" s="696" t="s">
        <v>28</v>
      </c>
      <c r="N234" s="696" t="s">
        <v>28</v>
      </c>
      <c r="O234" s="696" t="s">
        <v>28</v>
      </c>
      <c r="P234" s="696" t="s">
        <v>28</v>
      </c>
      <c r="Q234" s="696" t="s">
        <v>28</v>
      </c>
      <c r="R234" s="696" t="s">
        <v>28</v>
      </c>
      <c r="S234" s="696" t="s">
        <v>28</v>
      </c>
      <c r="T234" s="696">
        <v>2</v>
      </c>
    </row>
    <row r="235" spans="1:20" ht="22.5">
      <c r="A235" s="929"/>
      <c r="B235" s="922"/>
      <c r="C235" s="1282"/>
      <c r="D235" s="650" t="s">
        <v>538</v>
      </c>
      <c r="E235" s="152" t="s">
        <v>5737</v>
      </c>
      <c r="F235" s="912"/>
      <c r="G235" s="696" t="s">
        <v>28</v>
      </c>
      <c r="H235" s="696">
        <v>3</v>
      </c>
      <c r="I235" s="696" t="s">
        <v>28</v>
      </c>
      <c r="J235" s="696" t="s">
        <v>28</v>
      </c>
      <c r="K235" s="696" t="s">
        <v>28</v>
      </c>
      <c r="L235" s="696" t="s">
        <v>28</v>
      </c>
      <c r="M235" s="696" t="s">
        <v>28</v>
      </c>
      <c r="N235" s="696" t="s">
        <v>28</v>
      </c>
      <c r="O235" s="696" t="s">
        <v>28</v>
      </c>
      <c r="P235" s="696" t="s">
        <v>28</v>
      </c>
      <c r="Q235" s="696" t="s">
        <v>28</v>
      </c>
      <c r="R235" s="696" t="s">
        <v>28</v>
      </c>
      <c r="S235" s="696" t="s">
        <v>28</v>
      </c>
      <c r="T235" s="696">
        <v>2</v>
      </c>
    </row>
    <row r="236" spans="1:20" s="172" customFormat="1">
      <c r="A236" s="929"/>
      <c r="B236" s="923"/>
      <c r="C236" s="1283"/>
      <c r="D236" s="648" t="s">
        <v>527</v>
      </c>
      <c r="E236" s="693"/>
      <c r="F236" s="913"/>
      <c r="G236" s="697">
        <v>3</v>
      </c>
      <c r="H236" s="697">
        <v>2.33</v>
      </c>
      <c r="I236" s="697">
        <v>3</v>
      </c>
      <c r="J236" s="697" t="s">
        <v>28</v>
      </c>
      <c r="K236" s="697" t="s">
        <v>28</v>
      </c>
      <c r="L236" s="697" t="s">
        <v>28</v>
      </c>
      <c r="M236" s="697" t="s">
        <v>28</v>
      </c>
      <c r="N236" s="697" t="s">
        <v>28</v>
      </c>
      <c r="O236" s="697" t="s">
        <v>28</v>
      </c>
      <c r="P236" s="697" t="s">
        <v>28</v>
      </c>
      <c r="Q236" s="697" t="s">
        <v>28</v>
      </c>
      <c r="R236" s="697" t="s">
        <v>28</v>
      </c>
      <c r="S236" s="697" t="s">
        <v>28</v>
      </c>
      <c r="T236" s="697">
        <v>2</v>
      </c>
    </row>
    <row r="237" spans="1:20" ht="33.75">
      <c r="A237" s="929" t="s">
        <v>540</v>
      </c>
      <c r="B237" s="921" t="s">
        <v>5738</v>
      </c>
      <c r="C237" s="1281" t="s">
        <v>5739</v>
      </c>
      <c r="D237" s="650" t="s">
        <v>543</v>
      </c>
      <c r="E237" s="698" t="s">
        <v>5740</v>
      </c>
      <c r="F237" s="1285" t="s">
        <v>27</v>
      </c>
      <c r="G237" s="695">
        <v>3</v>
      </c>
      <c r="H237" s="695">
        <v>2</v>
      </c>
      <c r="I237" s="695">
        <v>2</v>
      </c>
      <c r="J237" s="695">
        <v>2</v>
      </c>
      <c r="K237" s="695" t="s">
        <v>28</v>
      </c>
      <c r="L237" s="695">
        <v>2</v>
      </c>
      <c r="M237" s="695" t="s">
        <v>28</v>
      </c>
      <c r="N237" s="695" t="s">
        <v>28</v>
      </c>
      <c r="O237" s="695" t="s">
        <v>28</v>
      </c>
      <c r="P237" s="695" t="s">
        <v>28</v>
      </c>
      <c r="Q237" s="695">
        <v>2</v>
      </c>
      <c r="R237" s="695">
        <v>2</v>
      </c>
      <c r="S237" s="695">
        <v>2</v>
      </c>
      <c r="T237" s="695">
        <v>2</v>
      </c>
    </row>
    <row r="238" spans="1:20" ht="22.5">
      <c r="A238" s="929"/>
      <c r="B238" s="922"/>
      <c r="C238" s="1282"/>
      <c r="D238" s="650" t="s">
        <v>545</v>
      </c>
      <c r="E238" s="698" t="s">
        <v>5741</v>
      </c>
      <c r="F238" s="1286"/>
      <c r="G238" s="695">
        <v>3</v>
      </c>
      <c r="H238" s="695">
        <v>2</v>
      </c>
      <c r="I238" s="695">
        <v>2</v>
      </c>
      <c r="J238" s="695" t="s">
        <v>28</v>
      </c>
      <c r="K238" s="695" t="s">
        <v>28</v>
      </c>
      <c r="L238" s="695">
        <v>2</v>
      </c>
      <c r="M238" s="695">
        <v>2</v>
      </c>
      <c r="N238" s="695" t="s">
        <v>28</v>
      </c>
      <c r="O238" s="695" t="s">
        <v>28</v>
      </c>
      <c r="P238" s="695" t="s">
        <v>28</v>
      </c>
      <c r="Q238" s="695">
        <v>2</v>
      </c>
      <c r="R238" s="695">
        <v>2</v>
      </c>
      <c r="S238" s="695">
        <v>2</v>
      </c>
      <c r="T238" s="695">
        <v>2</v>
      </c>
    </row>
    <row r="239" spans="1:20" ht="22.5">
      <c r="A239" s="929"/>
      <c r="B239" s="922"/>
      <c r="C239" s="1282"/>
      <c r="D239" s="650" t="s">
        <v>547</v>
      </c>
      <c r="E239" s="698" t="s">
        <v>5742</v>
      </c>
      <c r="F239" s="1286"/>
      <c r="G239" s="695">
        <v>3</v>
      </c>
      <c r="H239" s="695">
        <v>2</v>
      </c>
      <c r="I239" s="695">
        <v>2</v>
      </c>
      <c r="J239" s="695" t="s">
        <v>28</v>
      </c>
      <c r="K239" s="695" t="s">
        <v>28</v>
      </c>
      <c r="L239" s="695">
        <v>2</v>
      </c>
      <c r="M239" s="695" t="s">
        <v>28</v>
      </c>
      <c r="N239" s="695" t="s">
        <v>28</v>
      </c>
      <c r="O239" s="695" t="s">
        <v>28</v>
      </c>
      <c r="P239" s="695" t="s">
        <v>28</v>
      </c>
      <c r="Q239" s="695">
        <v>2</v>
      </c>
      <c r="R239" s="695">
        <v>2</v>
      </c>
      <c r="S239" s="695">
        <v>2</v>
      </c>
      <c r="T239" s="695">
        <v>2</v>
      </c>
    </row>
    <row r="240" spans="1:20" ht="56.25">
      <c r="A240" s="929"/>
      <c r="B240" s="922"/>
      <c r="C240" s="1282"/>
      <c r="D240" s="650" t="s">
        <v>549</v>
      </c>
      <c r="E240" s="698" t="s">
        <v>5743</v>
      </c>
      <c r="F240" s="1286"/>
      <c r="G240" s="695">
        <v>3</v>
      </c>
      <c r="H240" s="695">
        <v>2</v>
      </c>
      <c r="I240" s="695">
        <v>2</v>
      </c>
      <c r="J240" s="695" t="s">
        <v>28</v>
      </c>
      <c r="K240" s="695" t="s">
        <v>28</v>
      </c>
      <c r="L240" s="695">
        <v>2</v>
      </c>
      <c r="M240" s="695" t="s">
        <v>28</v>
      </c>
      <c r="N240" s="695" t="s">
        <v>28</v>
      </c>
      <c r="O240" s="695" t="s">
        <v>28</v>
      </c>
      <c r="P240" s="695" t="s">
        <v>28</v>
      </c>
      <c r="Q240" s="695">
        <v>2</v>
      </c>
      <c r="R240" s="695">
        <v>2</v>
      </c>
      <c r="S240" s="695">
        <v>2</v>
      </c>
      <c r="T240" s="695">
        <v>2</v>
      </c>
    </row>
    <row r="241" spans="1:20" ht="33.75">
      <c r="A241" s="929"/>
      <c r="B241" s="922"/>
      <c r="C241" s="1282"/>
      <c r="D241" s="650" t="s">
        <v>551</v>
      </c>
      <c r="E241" s="698" t="s">
        <v>5744</v>
      </c>
      <c r="F241" s="1286"/>
      <c r="G241" s="695">
        <v>3</v>
      </c>
      <c r="H241" s="695">
        <v>2</v>
      </c>
      <c r="I241" s="695">
        <v>2</v>
      </c>
      <c r="J241" s="695" t="s">
        <v>28</v>
      </c>
      <c r="K241" s="695" t="s">
        <v>28</v>
      </c>
      <c r="L241" s="695">
        <v>2</v>
      </c>
      <c r="M241" s="695" t="s">
        <v>28</v>
      </c>
      <c r="N241" s="695" t="s">
        <v>28</v>
      </c>
      <c r="O241" s="695" t="s">
        <v>28</v>
      </c>
      <c r="P241" s="695" t="s">
        <v>28</v>
      </c>
      <c r="Q241" s="695">
        <v>2</v>
      </c>
      <c r="R241" s="695">
        <v>2</v>
      </c>
      <c r="S241" s="695">
        <v>2</v>
      </c>
      <c r="T241" s="695">
        <v>2</v>
      </c>
    </row>
    <row r="242" spans="1:20">
      <c r="A242" s="929"/>
      <c r="B242" s="922"/>
      <c r="C242" s="1282"/>
      <c r="D242" s="650" t="s">
        <v>540</v>
      </c>
      <c r="E242" s="22"/>
      <c r="F242" s="913"/>
      <c r="G242" s="645">
        <v>3</v>
      </c>
      <c r="H242" s="645">
        <v>2</v>
      </c>
      <c r="I242" s="645">
        <v>2</v>
      </c>
      <c r="J242" s="645">
        <v>2</v>
      </c>
      <c r="K242" s="645" t="s">
        <v>28</v>
      </c>
      <c r="L242" s="645">
        <v>2</v>
      </c>
      <c r="M242" s="645">
        <v>2</v>
      </c>
      <c r="N242" s="645" t="s">
        <v>28</v>
      </c>
      <c r="O242" s="645" t="s">
        <v>28</v>
      </c>
      <c r="P242" s="645" t="s">
        <v>28</v>
      </c>
      <c r="Q242" s="645">
        <v>2</v>
      </c>
      <c r="R242" s="645">
        <v>2</v>
      </c>
      <c r="S242" s="645">
        <v>2</v>
      </c>
      <c r="T242" s="645">
        <v>2</v>
      </c>
    </row>
    <row r="243" spans="1:20" ht="22.5">
      <c r="A243" s="929" t="s">
        <v>553</v>
      </c>
      <c r="B243" s="929" t="s">
        <v>5745</v>
      </c>
      <c r="C243" s="1284" t="s">
        <v>5746</v>
      </c>
      <c r="D243" s="650" t="s">
        <v>556</v>
      </c>
      <c r="E243" s="152" t="s">
        <v>5747</v>
      </c>
      <c r="F243" s="911" t="s">
        <v>107</v>
      </c>
      <c r="G243" s="650">
        <v>3</v>
      </c>
      <c r="H243" s="650">
        <v>3</v>
      </c>
      <c r="I243" s="650">
        <v>3</v>
      </c>
      <c r="J243" s="650">
        <v>3</v>
      </c>
      <c r="K243" s="650">
        <v>3</v>
      </c>
      <c r="L243" s="650" t="s">
        <v>28</v>
      </c>
      <c r="M243" s="650" t="s">
        <v>28</v>
      </c>
      <c r="N243" s="650" t="s">
        <v>28</v>
      </c>
      <c r="O243" s="650" t="s">
        <v>28</v>
      </c>
      <c r="P243" s="650" t="s">
        <v>28</v>
      </c>
      <c r="Q243" s="650">
        <v>3</v>
      </c>
      <c r="R243" s="650" t="s">
        <v>28</v>
      </c>
      <c r="S243" s="650">
        <v>3</v>
      </c>
      <c r="T243" s="650">
        <v>3</v>
      </c>
    </row>
    <row r="244" spans="1:20">
      <c r="A244" s="929"/>
      <c r="B244" s="929"/>
      <c r="C244" s="1284"/>
      <c r="D244" s="650" t="s">
        <v>558</v>
      </c>
      <c r="E244" s="152" t="s">
        <v>5748</v>
      </c>
      <c r="F244" s="912"/>
      <c r="G244" s="650">
        <v>3</v>
      </c>
      <c r="H244" s="650">
        <v>3</v>
      </c>
      <c r="I244" s="650">
        <v>3</v>
      </c>
      <c r="J244" s="650">
        <v>3</v>
      </c>
      <c r="K244" s="650">
        <v>3</v>
      </c>
      <c r="L244" s="650" t="s">
        <v>28</v>
      </c>
      <c r="M244" s="650" t="s">
        <v>28</v>
      </c>
      <c r="N244" s="650" t="s">
        <v>28</v>
      </c>
      <c r="O244" s="650" t="s">
        <v>28</v>
      </c>
      <c r="P244" s="650" t="s">
        <v>28</v>
      </c>
      <c r="Q244" s="650">
        <v>3</v>
      </c>
      <c r="R244" s="650" t="s">
        <v>28</v>
      </c>
      <c r="S244" s="650">
        <v>3</v>
      </c>
      <c r="T244" s="650">
        <v>3</v>
      </c>
    </row>
    <row r="245" spans="1:20">
      <c r="A245" s="929"/>
      <c r="B245" s="929"/>
      <c r="C245" s="1284"/>
      <c r="D245" s="650" t="s">
        <v>560</v>
      </c>
      <c r="E245" s="152" t="s">
        <v>5749</v>
      </c>
      <c r="F245" s="912"/>
      <c r="G245" s="650">
        <v>3</v>
      </c>
      <c r="H245" s="650">
        <v>3</v>
      </c>
      <c r="I245" s="650">
        <v>3</v>
      </c>
      <c r="J245" s="650">
        <v>3</v>
      </c>
      <c r="K245" s="650">
        <v>3</v>
      </c>
      <c r="L245" s="650" t="s">
        <v>28</v>
      </c>
      <c r="M245" s="650" t="s">
        <v>28</v>
      </c>
      <c r="N245" s="650" t="s">
        <v>28</v>
      </c>
      <c r="O245" s="650" t="s">
        <v>28</v>
      </c>
      <c r="P245" s="650" t="s">
        <v>28</v>
      </c>
      <c r="Q245" s="650">
        <v>3</v>
      </c>
      <c r="R245" s="650" t="s">
        <v>28</v>
      </c>
      <c r="S245" s="650">
        <v>3</v>
      </c>
      <c r="T245" s="650">
        <v>3</v>
      </c>
    </row>
    <row r="246" spans="1:20">
      <c r="A246" s="929"/>
      <c r="B246" s="929"/>
      <c r="C246" s="1284"/>
      <c r="D246" s="650" t="s">
        <v>562</v>
      </c>
      <c r="E246" s="152" t="s">
        <v>5750</v>
      </c>
      <c r="F246" s="912"/>
      <c r="G246" s="650">
        <v>3</v>
      </c>
      <c r="H246" s="650">
        <v>3</v>
      </c>
      <c r="I246" s="650">
        <v>3</v>
      </c>
      <c r="J246" s="650">
        <v>3</v>
      </c>
      <c r="K246" s="650">
        <v>3</v>
      </c>
      <c r="L246" s="650" t="s">
        <v>28</v>
      </c>
      <c r="M246" s="650" t="s">
        <v>28</v>
      </c>
      <c r="N246" s="650" t="s">
        <v>28</v>
      </c>
      <c r="O246" s="650" t="s">
        <v>28</v>
      </c>
      <c r="P246" s="650" t="s">
        <v>28</v>
      </c>
      <c r="Q246" s="650">
        <v>3</v>
      </c>
      <c r="R246" s="650" t="s">
        <v>28</v>
      </c>
      <c r="S246" s="650">
        <v>3</v>
      </c>
      <c r="T246" s="650">
        <v>3</v>
      </c>
    </row>
    <row r="247" spans="1:20">
      <c r="A247" s="929"/>
      <c r="B247" s="929"/>
      <c r="C247" s="1284"/>
      <c r="D247" s="650" t="s">
        <v>1532</v>
      </c>
      <c r="E247" s="152" t="s">
        <v>5751</v>
      </c>
      <c r="F247" s="912"/>
      <c r="G247" s="650">
        <v>3</v>
      </c>
      <c r="H247" s="650">
        <v>3</v>
      </c>
      <c r="I247" s="650">
        <v>3</v>
      </c>
      <c r="J247" s="650">
        <v>3</v>
      </c>
      <c r="K247" s="650">
        <v>3</v>
      </c>
      <c r="L247" s="650" t="s">
        <v>28</v>
      </c>
      <c r="M247" s="650" t="s">
        <v>28</v>
      </c>
      <c r="N247" s="650" t="s">
        <v>28</v>
      </c>
      <c r="O247" s="650" t="s">
        <v>28</v>
      </c>
      <c r="P247" s="650" t="s">
        <v>28</v>
      </c>
      <c r="Q247" s="650">
        <v>3</v>
      </c>
      <c r="R247" s="650" t="s">
        <v>28</v>
      </c>
      <c r="S247" s="650">
        <v>3</v>
      </c>
      <c r="T247" s="650">
        <v>3</v>
      </c>
    </row>
    <row r="248" spans="1:20">
      <c r="A248" s="929"/>
      <c r="B248" s="929"/>
      <c r="C248" s="1284"/>
      <c r="D248" s="650" t="s">
        <v>553</v>
      </c>
      <c r="E248" s="688"/>
      <c r="F248" s="913"/>
      <c r="G248" s="650">
        <v>3</v>
      </c>
      <c r="H248" s="650">
        <v>3</v>
      </c>
      <c r="I248" s="650">
        <v>3</v>
      </c>
      <c r="J248" s="650">
        <v>3</v>
      </c>
      <c r="K248" s="650">
        <v>3</v>
      </c>
      <c r="L248" s="650" t="s">
        <v>28</v>
      </c>
      <c r="M248" s="650" t="s">
        <v>28</v>
      </c>
      <c r="N248" s="650" t="s">
        <v>28</v>
      </c>
      <c r="O248" s="650" t="s">
        <v>28</v>
      </c>
      <c r="P248" s="650" t="s">
        <v>28</v>
      </c>
      <c r="Q248" s="650">
        <v>3</v>
      </c>
      <c r="R248" s="650" t="s">
        <v>28</v>
      </c>
      <c r="S248" s="650">
        <v>3</v>
      </c>
      <c r="T248" s="650">
        <v>3</v>
      </c>
    </row>
    <row r="249" spans="1:20">
      <c r="A249" s="929" t="s">
        <v>564</v>
      </c>
      <c r="B249" s="921" t="s">
        <v>5752</v>
      </c>
      <c r="C249" s="911" t="s">
        <v>5753</v>
      </c>
      <c r="D249" s="650" t="s">
        <v>567</v>
      </c>
      <c r="E249" s="688" t="s">
        <v>5754</v>
      </c>
      <c r="F249" s="911" t="s">
        <v>107</v>
      </c>
      <c r="G249" s="650">
        <v>3</v>
      </c>
      <c r="H249" s="650">
        <v>3</v>
      </c>
      <c r="I249" s="650">
        <v>3</v>
      </c>
      <c r="J249" s="650">
        <v>3</v>
      </c>
      <c r="K249" s="650">
        <v>3</v>
      </c>
      <c r="L249" s="650" t="s">
        <v>28</v>
      </c>
      <c r="M249" s="650" t="s">
        <v>28</v>
      </c>
      <c r="N249" s="650" t="s">
        <v>28</v>
      </c>
      <c r="O249" s="650" t="s">
        <v>28</v>
      </c>
      <c r="P249" s="650" t="s">
        <v>28</v>
      </c>
      <c r="Q249" s="650">
        <v>3</v>
      </c>
      <c r="R249" s="650" t="s">
        <v>28</v>
      </c>
      <c r="S249" s="650">
        <v>3</v>
      </c>
      <c r="T249" s="650">
        <v>3</v>
      </c>
    </row>
    <row r="250" spans="1:20">
      <c r="A250" s="929"/>
      <c r="B250" s="922"/>
      <c r="C250" s="912"/>
      <c r="D250" s="650" t="s">
        <v>569</v>
      </c>
      <c r="E250" s="688" t="s">
        <v>5755</v>
      </c>
      <c r="F250" s="912"/>
      <c r="G250" s="650">
        <v>3</v>
      </c>
      <c r="H250" s="650">
        <v>3</v>
      </c>
      <c r="I250" s="650">
        <v>3</v>
      </c>
      <c r="J250" s="650">
        <v>3</v>
      </c>
      <c r="K250" s="650">
        <v>3</v>
      </c>
      <c r="L250" s="650" t="s">
        <v>28</v>
      </c>
      <c r="M250" s="650" t="s">
        <v>28</v>
      </c>
      <c r="N250" s="650" t="s">
        <v>28</v>
      </c>
      <c r="O250" s="650" t="s">
        <v>28</v>
      </c>
      <c r="P250" s="650" t="s">
        <v>28</v>
      </c>
      <c r="Q250" s="650">
        <v>3</v>
      </c>
      <c r="R250" s="650" t="s">
        <v>28</v>
      </c>
      <c r="S250" s="650">
        <v>3</v>
      </c>
      <c r="T250" s="650">
        <v>3</v>
      </c>
    </row>
    <row r="251" spans="1:20">
      <c r="A251" s="929"/>
      <c r="B251" s="922"/>
      <c r="C251" s="912"/>
      <c r="D251" s="650" t="s">
        <v>571</v>
      </c>
      <c r="E251" s="688" t="s">
        <v>5756</v>
      </c>
      <c r="F251" s="912"/>
      <c r="G251" s="650">
        <v>3</v>
      </c>
      <c r="H251" s="650">
        <v>3</v>
      </c>
      <c r="I251" s="650">
        <v>3</v>
      </c>
      <c r="J251" s="650">
        <v>3</v>
      </c>
      <c r="K251" s="650">
        <v>3</v>
      </c>
      <c r="L251" s="650" t="s">
        <v>28</v>
      </c>
      <c r="M251" s="650" t="s">
        <v>28</v>
      </c>
      <c r="N251" s="650" t="s">
        <v>28</v>
      </c>
      <c r="O251" s="650" t="s">
        <v>28</v>
      </c>
      <c r="P251" s="650" t="s">
        <v>28</v>
      </c>
      <c r="Q251" s="650">
        <v>3</v>
      </c>
      <c r="R251" s="650" t="s">
        <v>28</v>
      </c>
      <c r="S251" s="650">
        <v>3</v>
      </c>
      <c r="T251" s="650">
        <v>3</v>
      </c>
    </row>
    <row r="252" spans="1:20">
      <c r="A252" s="929"/>
      <c r="B252" s="922"/>
      <c r="C252" s="912"/>
      <c r="D252" s="650" t="s">
        <v>1141</v>
      </c>
      <c r="E252" s="688" t="s">
        <v>5757</v>
      </c>
      <c r="F252" s="912"/>
      <c r="G252" s="650">
        <v>3</v>
      </c>
      <c r="H252" s="650">
        <v>3</v>
      </c>
      <c r="I252" s="650">
        <v>3</v>
      </c>
      <c r="J252" s="650">
        <v>3</v>
      </c>
      <c r="K252" s="650">
        <v>3</v>
      </c>
      <c r="L252" s="650" t="s">
        <v>28</v>
      </c>
      <c r="M252" s="650" t="s">
        <v>28</v>
      </c>
      <c r="N252" s="650" t="s">
        <v>28</v>
      </c>
      <c r="O252" s="650" t="s">
        <v>28</v>
      </c>
      <c r="P252" s="650" t="s">
        <v>28</v>
      </c>
      <c r="Q252" s="650">
        <v>3</v>
      </c>
      <c r="R252" s="650" t="s">
        <v>28</v>
      </c>
      <c r="S252" s="650">
        <v>3</v>
      </c>
      <c r="T252" s="650">
        <v>3</v>
      </c>
    </row>
    <row r="253" spans="1:20">
      <c r="A253" s="929"/>
      <c r="B253" s="923"/>
      <c r="C253" s="913"/>
      <c r="D253" s="650" t="s">
        <v>564</v>
      </c>
      <c r="E253" s="688"/>
      <c r="F253" s="913"/>
      <c r="G253" s="650">
        <v>3</v>
      </c>
      <c r="H253" s="650">
        <v>3</v>
      </c>
      <c r="I253" s="650">
        <v>3</v>
      </c>
      <c r="J253" s="650">
        <v>3</v>
      </c>
      <c r="K253" s="650">
        <v>3</v>
      </c>
      <c r="L253" s="650" t="s">
        <v>28</v>
      </c>
      <c r="M253" s="650" t="s">
        <v>28</v>
      </c>
      <c r="N253" s="650" t="s">
        <v>28</v>
      </c>
      <c r="O253" s="650" t="s">
        <v>28</v>
      </c>
      <c r="P253" s="650" t="s">
        <v>28</v>
      </c>
      <c r="Q253" s="650">
        <v>3</v>
      </c>
      <c r="R253" s="650" t="s">
        <v>28</v>
      </c>
      <c r="S253" s="650">
        <v>3</v>
      </c>
      <c r="T253" s="650">
        <v>3</v>
      </c>
    </row>
    <row r="254" spans="1:20" ht="22.5">
      <c r="A254" s="929" t="s">
        <v>575</v>
      </c>
      <c r="B254" s="921" t="s">
        <v>2927</v>
      </c>
      <c r="C254" s="1281" t="s">
        <v>5758</v>
      </c>
      <c r="D254" s="650" t="s">
        <v>578</v>
      </c>
      <c r="E254" s="152" t="s">
        <v>2929</v>
      </c>
      <c r="F254" s="911" t="s">
        <v>107</v>
      </c>
      <c r="G254" s="650">
        <v>3</v>
      </c>
      <c r="H254" s="650">
        <v>3</v>
      </c>
      <c r="I254" s="650">
        <v>3</v>
      </c>
      <c r="J254" s="650">
        <v>3</v>
      </c>
      <c r="K254" s="650">
        <v>3</v>
      </c>
      <c r="L254" s="650" t="s">
        <v>28</v>
      </c>
      <c r="M254" s="650" t="s">
        <v>28</v>
      </c>
      <c r="N254" s="650" t="s">
        <v>28</v>
      </c>
      <c r="O254" s="650" t="s">
        <v>28</v>
      </c>
      <c r="P254" s="650" t="s">
        <v>28</v>
      </c>
      <c r="Q254" s="650">
        <v>3</v>
      </c>
      <c r="R254" s="650" t="s">
        <v>28</v>
      </c>
      <c r="S254" s="650">
        <v>3</v>
      </c>
      <c r="T254" s="650">
        <v>3</v>
      </c>
    </row>
    <row r="255" spans="1:20" ht="22.5">
      <c r="A255" s="929"/>
      <c r="B255" s="922"/>
      <c r="C255" s="1282"/>
      <c r="D255" s="650" t="s">
        <v>580</v>
      </c>
      <c r="E255" s="152" t="s">
        <v>5759</v>
      </c>
      <c r="F255" s="912"/>
      <c r="G255" s="650">
        <v>3</v>
      </c>
      <c r="H255" s="650">
        <v>3</v>
      </c>
      <c r="I255" s="650">
        <v>3</v>
      </c>
      <c r="J255" s="650">
        <v>3</v>
      </c>
      <c r="K255" s="650">
        <v>3</v>
      </c>
      <c r="L255" s="650" t="s">
        <v>28</v>
      </c>
      <c r="M255" s="650" t="s">
        <v>28</v>
      </c>
      <c r="N255" s="650" t="s">
        <v>28</v>
      </c>
      <c r="O255" s="650" t="s">
        <v>28</v>
      </c>
      <c r="P255" s="650" t="s">
        <v>28</v>
      </c>
      <c r="Q255" s="650">
        <v>3</v>
      </c>
      <c r="R255" s="650" t="s">
        <v>28</v>
      </c>
      <c r="S255" s="650">
        <v>3</v>
      </c>
      <c r="T255" s="650">
        <v>3</v>
      </c>
    </row>
    <row r="256" spans="1:20" ht="22.5">
      <c r="A256" s="929"/>
      <c r="B256" s="922"/>
      <c r="C256" s="1282"/>
      <c r="D256" s="650" t="s">
        <v>582</v>
      </c>
      <c r="E256" s="152" t="s">
        <v>5760</v>
      </c>
      <c r="F256" s="912"/>
      <c r="G256" s="650">
        <v>3</v>
      </c>
      <c r="H256" s="650">
        <v>3</v>
      </c>
      <c r="I256" s="650">
        <v>3</v>
      </c>
      <c r="J256" s="650">
        <v>3</v>
      </c>
      <c r="K256" s="650">
        <v>3</v>
      </c>
      <c r="L256" s="650" t="s">
        <v>28</v>
      </c>
      <c r="M256" s="650" t="s">
        <v>28</v>
      </c>
      <c r="N256" s="650" t="s">
        <v>28</v>
      </c>
      <c r="O256" s="650" t="s">
        <v>28</v>
      </c>
      <c r="P256" s="650" t="s">
        <v>28</v>
      </c>
      <c r="Q256" s="650">
        <v>3</v>
      </c>
      <c r="R256" s="650" t="s">
        <v>28</v>
      </c>
      <c r="S256" s="650">
        <v>3</v>
      </c>
      <c r="T256" s="650">
        <v>3</v>
      </c>
    </row>
    <row r="257" spans="1:20">
      <c r="A257" s="929"/>
      <c r="B257" s="922"/>
      <c r="C257" s="1282"/>
      <c r="D257" s="650" t="s">
        <v>584</v>
      </c>
      <c r="E257" s="152" t="s">
        <v>5761</v>
      </c>
      <c r="F257" s="912"/>
      <c r="G257" s="650">
        <v>3</v>
      </c>
      <c r="H257" s="650">
        <v>3</v>
      </c>
      <c r="I257" s="650">
        <v>3</v>
      </c>
      <c r="J257" s="650">
        <v>3</v>
      </c>
      <c r="K257" s="650">
        <v>3</v>
      </c>
      <c r="L257" s="650" t="s">
        <v>28</v>
      </c>
      <c r="M257" s="650" t="s">
        <v>28</v>
      </c>
      <c r="N257" s="650" t="s">
        <v>28</v>
      </c>
      <c r="O257" s="650" t="s">
        <v>28</v>
      </c>
      <c r="P257" s="650" t="s">
        <v>28</v>
      </c>
      <c r="Q257" s="650">
        <v>3</v>
      </c>
      <c r="R257" s="650" t="s">
        <v>28</v>
      </c>
      <c r="S257" s="650">
        <v>3</v>
      </c>
      <c r="T257" s="650">
        <v>3</v>
      </c>
    </row>
    <row r="258" spans="1:20">
      <c r="A258" s="929"/>
      <c r="B258" s="922"/>
      <c r="C258" s="1282"/>
      <c r="D258" s="650" t="s">
        <v>586</v>
      </c>
      <c r="E258" s="152" t="s">
        <v>2932</v>
      </c>
      <c r="F258" s="912"/>
      <c r="G258" s="650">
        <v>3</v>
      </c>
      <c r="H258" s="650">
        <v>3</v>
      </c>
      <c r="I258" s="650">
        <v>3</v>
      </c>
      <c r="J258" s="650">
        <v>3</v>
      </c>
      <c r="K258" s="650">
        <v>3</v>
      </c>
      <c r="L258" s="650" t="s">
        <v>28</v>
      </c>
      <c r="M258" s="650" t="s">
        <v>28</v>
      </c>
      <c r="N258" s="650" t="s">
        <v>28</v>
      </c>
      <c r="O258" s="650" t="s">
        <v>28</v>
      </c>
      <c r="P258" s="650" t="s">
        <v>28</v>
      </c>
      <c r="Q258" s="650">
        <v>3</v>
      </c>
      <c r="R258" s="650" t="s">
        <v>28</v>
      </c>
      <c r="S258" s="650">
        <v>3</v>
      </c>
      <c r="T258" s="650">
        <v>3</v>
      </c>
    </row>
    <row r="259" spans="1:20">
      <c r="A259" s="929"/>
      <c r="B259" s="922"/>
      <c r="C259" s="1282"/>
      <c r="D259" s="650" t="s">
        <v>575</v>
      </c>
      <c r="E259" s="688"/>
      <c r="F259" s="913"/>
      <c r="G259" s="650">
        <v>3</v>
      </c>
      <c r="H259" s="650">
        <v>3</v>
      </c>
      <c r="I259" s="650">
        <v>3</v>
      </c>
      <c r="J259" s="650">
        <v>3</v>
      </c>
      <c r="K259" s="650">
        <v>3</v>
      </c>
      <c r="L259" s="650" t="s">
        <v>28</v>
      </c>
      <c r="M259" s="650" t="s">
        <v>28</v>
      </c>
      <c r="N259" s="650" t="s">
        <v>28</v>
      </c>
      <c r="O259" s="650" t="s">
        <v>28</v>
      </c>
      <c r="P259" s="650" t="s">
        <v>28</v>
      </c>
      <c r="Q259" s="650">
        <v>3</v>
      </c>
      <c r="R259" s="650" t="s">
        <v>28</v>
      </c>
      <c r="S259" s="650">
        <v>3</v>
      </c>
      <c r="T259" s="650">
        <v>3</v>
      </c>
    </row>
    <row r="260" spans="1:20">
      <c r="A260" s="929" t="s">
        <v>588</v>
      </c>
      <c r="B260" s="929" t="s">
        <v>2327</v>
      </c>
      <c r="C260" s="1284" t="s">
        <v>4704</v>
      </c>
      <c r="D260" s="650" t="s">
        <v>591</v>
      </c>
      <c r="E260" s="688" t="s">
        <v>5762</v>
      </c>
      <c r="F260" s="911" t="s">
        <v>107</v>
      </c>
      <c r="G260" s="650">
        <v>3</v>
      </c>
      <c r="H260" s="650">
        <v>2</v>
      </c>
      <c r="I260" s="650">
        <v>2</v>
      </c>
      <c r="J260" s="650">
        <v>3</v>
      </c>
      <c r="K260" s="650">
        <v>3</v>
      </c>
      <c r="L260" s="650">
        <v>1</v>
      </c>
      <c r="M260" s="650" t="s">
        <v>28</v>
      </c>
      <c r="N260" s="650" t="s">
        <v>28</v>
      </c>
      <c r="O260" s="650" t="s">
        <v>28</v>
      </c>
      <c r="P260" s="650" t="s">
        <v>28</v>
      </c>
      <c r="Q260" s="650" t="s">
        <v>28</v>
      </c>
      <c r="R260" s="650" t="s">
        <v>28</v>
      </c>
      <c r="S260" s="650">
        <v>3</v>
      </c>
      <c r="T260" s="650">
        <v>2</v>
      </c>
    </row>
    <row r="261" spans="1:20">
      <c r="A261" s="929"/>
      <c r="B261" s="929"/>
      <c r="C261" s="1284"/>
      <c r="D261" s="650" t="s">
        <v>593</v>
      </c>
      <c r="E261" s="688" t="s">
        <v>5763</v>
      </c>
      <c r="F261" s="912"/>
      <c r="G261" s="650" t="s">
        <v>28</v>
      </c>
      <c r="H261" s="650">
        <v>2</v>
      </c>
      <c r="I261" s="650">
        <v>3</v>
      </c>
      <c r="J261" s="650" t="s">
        <v>28</v>
      </c>
      <c r="K261" s="650">
        <v>2</v>
      </c>
      <c r="L261" s="650" t="s">
        <v>28</v>
      </c>
      <c r="M261" s="650">
        <v>2</v>
      </c>
      <c r="N261" s="650" t="s">
        <v>28</v>
      </c>
      <c r="O261" s="650" t="s">
        <v>28</v>
      </c>
      <c r="P261" s="650" t="s">
        <v>28</v>
      </c>
      <c r="Q261" s="650" t="s">
        <v>28</v>
      </c>
      <c r="R261" s="650" t="s">
        <v>28</v>
      </c>
      <c r="S261" s="650">
        <v>3</v>
      </c>
      <c r="T261" s="650">
        <v>2</v>
      </c>
    </row>
    <row r="262" spans="1:20">
      <c r="A262" s="929"/>
      <c r="B262" s="929"/>
      <c r="C262" s="1284"/>
      <c r="D262" s="650" t="s">
        <v>595</v>
      </c>
      <c r="E262" s="688" t="s">
        <v>5764</v>
      </c>
      <c r="F262" s="912"/>
      <c r="G262" s="650">
        <v>3</v>
      </c>
      <c r="H262" s="650">
        <v>2</v>
      </c>
      <c r="I262" s="650">
        <v>2</v>
      </c>
      <c r="J262" s="650">
        <v>2</v>
      </c>
      <c r="K262" s="650" t="s">
        <v>28</v>
      </c>
      <c r="L262" s="650" t="s">
        <v>28</v>
      </c>
      <c r="M262" s="650">
        <v>1</v>
      </c>
      <c r="N262" s="650" t="s">
        <v>28</v>
      </c>
      <c r="O262" s="650" t="s">
        <v>28</v>
      </c>
      <c r="P262" s="650" t="s">
        <v>28</v>
      </c>
      <c r="Q262" s="650" t="s">
        <v>28</v>
      </c>
      <c r="R262" s="650" t="s">
        <v>28</v>
      </c>
      <c r="S262" s="650">
        <v>2</v>
      </c>
      <c r="T262" s="650">
        <v>3</v>
      </c>
    </row>
    <row r="263" spans="1:20">
      <c r="A263" s="929"/>
      <c r="B263" s="929"/>
      <c r="C263" s="1284"/>
      <c r="D263" s="650" t="s">
        <v>597</v>
      </c>
      <c r="E263" s="688" t="s">
        <v>5765</v>
      </c>
      <c r="F263" s="912"/>
      <c r="G263" s="650">
        <v>3</v>
      </c>
      <c r="H263" s="650">
        <v>2</v>
      </c>
      <c r="I263" s="650">
        <v>2</v>
      </c>
      <c r="J263" s="650" t="s">
        <v>28</v>
      </c>
      <c r="K263" s="650" t="s">
        <v>28</v>
      </c>
      <c r="L263" s="650">
        <v>1</v>
      </c>
      <c r="M263" s="650" t="s">
        <v>28</v>
      </c>
      <c r="N263" s="650" t="s">
        <v>28</v>
      </c>
      <c r="O263" s="650" t="s">
        <v>28</v>
      </c>
      <c r="P263" s="650" t="s">
        <v>28</v>
      </c>
      <c r="Q263" s="650">
        <v>2</v>
      </c>
      <c r="R263" s="650" t="s">
        <v>28</v>
      </c>
      <c r="S263" s="650">
        <v>2</v>
      </c>
      <c r="T263" s="650">
        <v>3</v>
      </c>
    </row>
    <row r="264" spans="1:20" ht="34.5">
      <c r="A264" s="929"/>
      <c r="B264" s="929"/>
      <c r="C264" s="1284"/>
      <c r="D264" s="650" t="s">
        <v>1155</v>
      </c>
      <c r="E264" s="596" t="s">
        <v>5766</v>
      </c>
      <c r="F264" s="912"/>
      <c r="G264" s="650">
        <v>2</v>
      </c>
      <c r="H264" s="650">
        <v>3</v>
      </c>
      <c r="I264" s="650">
        <v>3</v>
      </c>
      <c r="J264" s="650">
        <v>2</v>
      </c>
      <c r="K264" s="650">
        <v>1</v>
      </c>
      <c r="L264" s="650">
        <v>3</v>
      </c>
      <c r="M264" s="650">
        <v>3</v>
      </c>
      <c r="N264" s="650">
        <v>1</v>
      </c>
      <c r="O264" s="650" t="s">
        <v>28</v>
      </c>
      <c r="P264" s="650">
        <v>1</v>
      </c>
      <c r="Q264" s="650">
        <v>2</v>
      </c>
      <c r="R264" s="650" t="s">
        <v>28</v>
      </c>
      <c r="S264" s="650">
        <v>2</v>
      </c>
      <c r="T264" s="650">
        <v>3</v>
      </c>
    </row>
    <row r="265" spans="1:20">
      <c r="A265" s="929"/>
      <c r="B265" s="929"/>
      <c r="C265" s="1284"/>
      <c r="D265" s="650" t="s">
        <v>588</v>
      </c>
      <c r="E265" s="688"/>
      <c r="F265" s="913"/>
      <c r="G265" s="650">
        <v>2.75</v>
      </c>
      <c r="H265" s="650">
        <v>2.2000000000000002</v>
      </c>
      <c r="I265" s="650">
        <v>2.4</v>
      </c>
      <c r="J265" s="650">
        <v>2</v>
      </c>
      <c r="K265" s="650">
        <v>2</v>
      </c>
      <c r="L265" s="650">
        <v>1.67</v>
      </c>
      <c r="M265" s="650">
        <v>2</v>
      </c>
      <c r="N265" s="650">
        <v>1</v>
      </c>
      <c r="O265" s="650" t="s">
        <v>28</v>
      </c>
      <c r="P265" s="650">
        <v>1</v>
      </c>
      <c r="Q265" s="650">
        <v>2</v>
      </c>
      <c r="R265" s="650" t="s">
        <v>28</v>
      </c>
      <c r="S265" s="650">
        <v>2.4</v>
      </c>
      <c r="T265" s="650">
        <v>2.6</v>
      </c>
    </row>
    <row r="266" spans="1:20" ht="22.5">
      <c r="A266" s="929" t="s">
        <v>599</v>
      </c>
      <c r="B266" s="929" t="s">
        <v>5767</v>
      </c>
      <c r="C266" s="1284" t="s">
        <v>5768</v>
      </c>
      <c r="D266" s="650" t="s">
        <v>602</v>
      </c>
      <c r="E266" s="152" t="s">
        <v>5769</v>
      </c>
      <c r="F266" s="911" t="s">
        <v>27</v>
      </c>
      <c r="G266" s="650">
        <v>3</v>
      </c>
      <c r="H266" s="650">
        <v>3</v>
      </c>
      <c r="I266" s="650" t="s">
        <v>28</v>
      </c>
      <c r="J266" s="650" t="s">
        <v>28</v>
      </c>
      <c r="K266" s="650">
        <v>2</v>
      </c>
      <c r="L266" s="650" t="s">
        <v>28</v>
      </c>
      <c r="M266" s="650" t="s">
        <v>28</v>
      </c>
      <c r="N266" s="650" t="s">
        <v>28</v>
      </c>
      <c r="O266" s="650" t="s">
        <v>28</v>
      </c>
      <c r="P266" s="650" t="s">
        <v>28</v>
      </c>
      <c r="Q266" s="650">
        <v>3</v>
      </c>
      <c r="R266" s="650" t="s">
        <v>28</v>
      </c>
      <c r="S266" s="650">
        <v>3</v>
      </c>
      <c r="T266" s="650">
        <v>3</v>
      </c>
    </row>
    <row r="267" spans="1:20">
      <c r="A267" s="929"/>
      <c r="B267" s="929"/>
      <c r="C267" s="1284"/>
      <c r="D267" s="650" t="s">
        <v>604</v>
      </c>
      <c r="E267" s="152" t="s">
        <v>5770</v>
      </c>
      <c r="F267" s="912"/>
      <c r="G267" s="650">
        <v>3</v>
      </c>
      <c r="H267" s="650">
        <v>3</v>
      </c>
      <c r="I267" s="650" t="s">
        <v>28</v>
      </c>
      <c r="J267" s="650" t="s">
        <v>28</v>
      </c>
      <c r="K267" s="650">
        <v>2</v>
      </c>
      <c r="L267" s="650" t="s">
        <v>28</v>
      </c>
      <c r="M267" s="650" t="s">
        <v>28</v>
      </c>
      <c r="N267" s="650" t="s">
        <v>28</v>
      </c>
      <c r="O267" s="650" t="s">
        <v>28</v>
      </c>
      <c r="P267" s="650" t="s">
        <v>28</v>
      </c>
      <c r="Q267" s="650">
        <v>3</v>
      </c>
      <c r="R267" s="650"/>
      <c r="S267" s="650">
        <v>3</v>
      </c>
      <c r="T267" s="650">
        <v>3</v>
      </c>
    </row>
    <row r="268" spans="1:20">
      <c r="A268" s="929"/>
      <c r="B268" s="929"/>
      <c r="C268" s="1284"/>
      <c r="D268" s="650" t="s">
        <v>606</v>
      </c>
      <c r="E268" s="152" t="s">
        <v>5771</v>
      </c>
      <c r="F268" s="912"/>
      <c r="G268" s="650">
        <v>3</v>
      </c>
      <c r="H268" s="650">
        <v>3</v>
      </c>
      <c r="I268" s="650" t="s">
        <v>28</v>
      </c>
      <c r="J268" s="650" t="s">
        <v>28</v>
      </c>
      <c r="K268" s="650">
        <v>2</v>
      </c>
      <c r="L268" s="650" t="s">
        <v>28</v>
      </c>
      <c r="M268" s="650" t="s">
        <v>28</v>
      </c>
      <c r="N268" s="650" t="s">
        <v>28</v>
      </c>
      <c r="O268" s="650" t="s">
        <v>28</v>
      </c>
      <c r="P268" s="650" t="s">
        <v>28</v>
      </c>
      <c r="Q268" s="650">
        <v>3</v>
      </c>
      <c r="R268" s="650"/>
      <c r="S268" s="650">
        <v>3</v>
      </c>
      <c r="T268" s="650">
        <v>3</v>
      </c>
    </row>
    <row r="269" spans="1:20">
      <c r="A269" s="929"/>
      <c r="B269" s="929"/>
      <c r="C269" s="1284"/>
      <c r="D269" s="650" t="s">
        <v>608</v>
      </c>
      <c r="E269" s="152" t="s">
        <v>5772</v>
      </c>
      <c r="F269" s="912"/>
      <c r="G269" s="650">
        <v>3</v>
      </c>
      <c r="H269" s="650">
        <v>3</v>
      </c>
      <c r="I269" s="650" t="s">
        <v>28</v>
      </c>
      <c r="J269" s="650" t="s">
        <v>28</v>
      </c>
      <c r="K269" s="650">
        <v>2</v>
      </c>
      <c r="L269" s="650" t="s">
        <v>28</v>
      </c>
      <c r="M269" s="650" t="s">
        <v>28</v>
      </c>
      <c r="N269" s="650" t="s">
        <v>28</v>
      </c>
      <c r="O269" s="650" t="s">
        <v>28</v>
      </c>
      <c r="P269" s="650" t="s">
        <v>28</v>
      </c>
      <c r="Q269" s="650">
        <v>3</v>
      </c>
      <c r="R269" s="650"/>
      <c r="S269" s="650">
        <v>3</v>
      </c>
      <c r="T269" s="650">
        <v>3</v>
      </c>
    </row>
    <row r="270" spans="1:20">
      <c r="A270" s="929"/>
      <c r="B270" s="929"/>
      <c r="C270" s="1284"/>
      <c r="D270" s="650" t="s">
        <v>610</v>
      </c>
      <c r="E270" s="152" t="s">
        <v>5773</v>
      </c>
      <c r="F270" s="912"/>
      <c r="G270" s="650">
        <v>3</v>
      </c>
      <c r="H270" s="650">
        <v>3</v>
      </c>
      <c r="I270" s="650" t="s">
        <v>28</v>
      </c>
      <c r="J270" s="650" t="s">
        <v>28</v>
      </c>
      <c r="K270" s="650">
        <v>2</v>
      </c>
      <c r="L270" s="650" t="s">
        <v>28</v>
      </c>
      <c r="M270" s="650" t="s">
        <v>28</v>
      </c>
      <c r="N270" s="650" t="s">
        <v>28</v>
      </c>
      <c r="O270" s="650" t="s">
        <v>28</v>
      </c>
      <c r="P270" s="650" t="s">
        <v>28</v>
      </c>
      <c r="Q270" s="650">
        <v>3</v>
      </c>
      <c r="R270" s="650"/>
      <c r="S270" s="650">
        <v>3</v>
      </c>
      <c r="T270" s="650">
        <v>3</v>
      </c>
    </row>
    <row r="271" spans="1:20">
      <c r="A271" s="929"/>
      <c r="B271" s="929"/>
      <c r="C271" s="1284"/>
      <c r="D271" s="650" t="s">
        <v>599</v>
      </c>
      <c r="E271" s="22"/>
      <c r="F271" s="913"/>
      <c r="G271" s="650">
        <v>3</v>
      </c>
      <c r="H271" s="650">
        <v>3</v>
      </c>
      <c r="I271" s="650" t="s">
        <v>28</v>
      </c>
      <c r="J271" s="650" t="s">
        <v>28</v>
      </c>
      <c r="K271" s="650">
        <v>2</v>
      </c>
      <c r="L271" s="650" t="s">
        <v>28</v>
      </c>
      <c r="M271" s="650" t="s">
        <v>28</v>
      </c>
      <c r="N271" s="650" t="s">
        <v>28</v>
      </c>
      <c r="O271" s="650" t="s">
        <v>28</v>
      </c>
      <c r="P271" s="650" t="s">
        <v>28</v>
      </c>
      <c r="Q271" s="650">
        <v>3</v>
      </c>
      <c r="R271" s="650"/>
      <c r="S271" s="650">
        <v>3</v>
      </c>
      <c r="T271" s="650">
        <v>3</v>
      </c>
    </row>
    <row r="272" spans="1:20" ht="22.5">
      <c r="A272" s="929" t="s">
        <v>612</v>
      </c>
      <c r="B272" s="929" t="s">
        <v>5774</v>
      </c>
      <c r="C272" s="1284" t="s">
        <v>5775</v>
      </c>
      <c r="D272" s="650" t="s">
        <v>615</v>
      </c>
      <c r="E272" s="152" t="s">
        <v>5776</v>
      </c>
      <c r="F272" s="911" t="s">
        <v>27</v>
      </c>
      <c r="G272" s="650">
        <v>3</v>
      </c>
      <c r="H272" s="650">
        <v>3</v>
      </c>
      <c r="I272" s="650" t="s">
        <v>28</v>
      </c>
      <c r="J272" s="650" t="s">
        <v>28</v>
      </c>
      <c r="K272" s="650">
        <v>2</v>
      </c>
      <c r="L272" s="650" t="s">
        <v>28</v>
      </c>
      <c r="M272" s="650" t="s">
        <v>28</v>
      </c>
      <c r="N272" s="650" t="s">
        <v>28</v>
      </c>
      <c r="O272" s="650" t="s">
        <v>28</v>
      </c>
      <c r="P272" s="650" t="s">
        <v>28</v>
      </c>
      <c r="Q272" s="650">
        <v>3</v>
      </c>
      <c r="R272" s="650" t="s">
        <v>28</v>
      </c>
      <c r="S272" s="650">
        <v>3</v>
      </c>
      <c r="T272" s="650">
        <v>3</v>
      </c>
    </row>
    <row r="273" spans="1:20" ht="22.5">
      <c r="A273" s="929"/>
      <c r="B273" s="929"/>
      <c r="C273" s="1284"/>
      <c r="D273" s="650" t="s">
        <v>617</v>
      </c>
      <c r="E273" s="152" t="s">
        <v>5777</v>
      </c>
      <c r="F273" s="912"/>
      <c r="G273" s="650">
        <v>3</v>
      </c>
      <c r="H273" s="650">
        <v>3</v>
      </c>
      <c r="I273" s="650" t="s">
        <v>28</v>
      </c>
      <c r="J273" s="650" t="s">
        <v>28</v>
      </c>
      <c r="K273" s="650">
        <v>2</v>
      </c>
      <c r="L273" s="650" t="s">
        <v>28</v>
      </c>
      <c r="M273" s="650" t="s">
        <v>28</v>
      </c>
      <c r="N273" s="650" t="s">
        <v>28</v>
      </c>
      <c r="O273" s="650" t="s">
        <v>28</v>
      </c>
      <c r="P273" s="650" t="s">
        <v>28</v>
      </c>
      <c r="Q273" s="650">
        <v>3</v>
      </c>
      <c r="R273" s="650" t="s">
        <v>28</v>
      </c>
      <c r="S273" s="650">
        <v>3</v>
      </c>
      <c r="T273" s="650">
        <v>3</v>
      </c>
    </row>
    <row r="274" spans="1:20" ht="22.5">
      <c r="A274" s="929"/>
      <c r="B274" s="929"/>
      <c r="C274" s="1284"/>
      <c r="D274" s="650" t="s">
        <v>619</v>
      </c>
      <c r="E274" s="152" t="s">
        <v>5778</v>
      </c>
      <c r="F274" s="912"/>
      <c r="G274" s="650">
        <v>3</v>
      </c>
      <c r="H274" s="650">
        <v>3</v>
      </c>
      <c r="I274" s="650" t="s">
        <v>28</v>
      </c>
      <c r="J274" s="650" t="s">
        <v>28</v>
      </c>
      <c r="K274" s="650">
        <v>2</v>
      </c>
      <c r="L274" s="650" t="s">
        <v>28</v>
      </c>
      <c r="M274" s="650" t="s">
        <v>28</v>
      </c>
      <c r="N274" s="650" t="s">
        <v>28</v>
      </c>
      <c r="O274" s="650" t="s">
        <v>28</v>
      </c>
      <c r="P274" s="650" t="s">
        <v>28</v>
      </c>
      <c r="Q274" s="650">
        <v>3</v>
      </c>
      <c r="R274" s="650" t="s">
        <v>28</v>
      </c>
      <c r="S274" s="650">
        <v>3</v>
      </c>
      <c r="T274" s="650">
        <v>3</v>
      </c>
    </row>
    <row r="275" spans="1:20" ht="22.5">
      <c r="A275" s="929"/>
      <c r="B275" s="929"/>
      <c r="C275" s="1284"/>
      <c r="D275" s="650" t="s">
        <v>621</v>
      </c>
      <c r="E275" s="152" t="s">
        <v>5779</v>
      </c>
      <c r="F275" s="912"/>
      <c r="G275" s="650">
        <v>3</v>
      </c>
      <c r="H275" s="650">
        <v>3</v>
      </c>
      <c r="I275" s="650" t="s">
        <v>28</v>
      </c>
      <c r="J275" s="650" t="s">
        <v>28</v>
      </c>
      <c r="K275" s="650">
        <v>2</v>
      </c>
      <c r="L275" s="650" t="s">
        <v>28</v>
      </c>
      <c r="M275" s="650" t="s">
        <v>28</v>
      </c>
      <c r="N275" s="650" t="s">
        <v>28</v>
      </c>
      <c r="O275" s="650" t="s">
        <v>28</v>
      </c>
      <c r="P275" s="650" t="s">
        <v>28</v>
      </c>
      <c r="Q275" s="650">
        <v>3</v>
      </c>
      <c r="R275" s="650" t="s">
        <v>28</v>
      </c>
      <c r="S275" s="650">
        <v>3</v>
      </c>
      <c r="T275" s="650">
        <v>3</v>
      </c>
    </row>
    <row r="276" spans="1:20" ht="22.5">
      <c r="A276" s="929"/>
      <c r="B276" s="929"/>
      <c r="C276" s="1284"/>
      <c r="D276" s="650" t="s">
        <v>623</v>
      </c>
      <c r="E276" s="152" t="s">
        <v>5780</v>
      </c>
      <c r="F276" s="912"/>
      <c r="G276" s="650">
        <v>3</v>
      </c>
      <c r="H276" s="650">
        <v>3</v>
      </c>
      <c r="I276" s="650" t="s">
        <v>28</v>
      </c>
      <c r="J276" s="650" t="s">
        <v>28</v>
      </c>
      <c r="K276" s="650">
        <v>2</v>
      </c>
      <c r="L276" s="650" t="s">
        <v>28</v>
      </c>
      <c r="M276" s="650" t="s">
        <v>28</v>
      </c>
      <c r="N276" s="650" t="s">
        <v>28</v>
      </c>
      <c r="O276" s="650" t="s">
        <v>28</v>
      </c>
      <c r="P276" s="650" t="s">
        <v>28</v>
      </c>
      <c r="Q276" s="650">
        <v>3</v>
      </c>
      <c r="R276" s="650" t="s">
        <v>28</v>
      </c>
      <c r="S276" s="650">
        <v>3</v>
      </c>
      <c r="T276" s="650">
        <v>3</v>
      </c>
    </row>
    <row r="277" spans="1:20">
      <c r="A277" s="929"/>
      <c r="B277" s="929"/>
      <c r="C277" s="1284"/>
      <c r="D277" s="650" t="s">
        <v>612</v>
      </c>
      <c r="E277" s="22"/>
      <c r="F277" s="913"/>
      <c r="G277" s="650">
        <v>3</v>
      </c>
      <c r="H277" s="650">
        <v>3</v>
      </c>
      <c r="I277" s="650" t="s">
        <v>28</v>
      </c>
      <c r="J277" s="650" t="s">
        <v>28</v>
      </c>
      <c r="K277" s="650">
        <v>2</v>
      </c>
      <c r="L277" s="650" t="s">
        <v>28</v>
      </c>
      <c r="M277" s="650" t="s">
        <v>28</v>
      </c>
      <c r="N277" s="650" t="s">
        <v>28</v>
      </c>
      <c r="O277" s="650" t="s">
        <v>28</v>
      </c>
      <c r="P277" s="650" t="s">
        <v>28</v>
      </c>
      <c r="Q277" s="650">
        <v>3</v>
      </c>
      <c r="R277" s="650" t="s">
        <v>28</v>
      </c>
      <c r="S277" s="650">
        <v>3</v>
      </c>
      <c r="T277" s="650">
        <v>3</v>
      </c>
    </row>
    <row r="278" spans="1:20" ht="22.5">
      <c r="A278" s="929" t="s">
        <v>625</v>
      </c>
      <c r="B278" s="921" t="s">
        <v>5781</v>
      </c>
      <c r="C278" s="1281" t="s">
        <v>5782</v>
      </c>
      <c r="D278" s="650" t="s">
        <v>628</v>
      </c>
      <c r="E278" s="152" t="s">
        <v>5783</v>
      </c>
      <c r="F278" s="911" t="s">
        <v>27</v>
      </c>
      <c r="G278" s="650">
        <v>3</v>
      </c>
      <c r="H278" s="650">
        <v>3</v>
      </c>
      <c r="I278" s="650">
        <v>3</v>
      </c>
      <c r="J278" s="650">
        <v>3</v>
      </c>
      <c r="K278" s="650">
        <v>1</v>
      </c>
      <c r="L278" s="650" t="s">
        <v>28</v>
      </c>
      <c r="M278" s="650" t="s">
        <v>28</v>
      </c>
      <c r="N278" s="650" t="s">
        <v>28</v>
      </c>
      <c r="O278" s="650" t="s">
        <v>28</v>
      </c>
      <c r="P278" s="650" t="s">
        <v>28</v>
      </c>
      <c r="Q278" s="650">
        <v>3</v>
      </c>
      <c r="R278" s="650" t="s">
        <v>28</v>
      </c>
      <c r="S278" s="650">
        <v>3</v>
      </c>
      <c r="T278" s="650">
        <v>3</v>
      </c>
    </row>
    <row r="279" spans="1:20">
      <c r="A279" s="929"/>
      <c r="B279" s="922"/>
      <c r="C279" s="1282"/>
      <c r="D279" s="650" t="s">
        <v>630</v>
      </c>
      <c r="E279" s="152" t="s">
        <v>5784</v>
      </c>
      <c r="F279" s="912"/>
      <c r="G279" s="650">
        <v>3</v>
      </c>
      <c r="H279" s="650">
        <v>3</v>
      </c>
      <c r="I279" s="650">
        <v>3</v>
      </c>
      <c r="J279" s="650">
        <v>3</v>
      </c>
      <c r="K279" s="650">
        <v>2</v>
      </c>
      <c r="L279" s="650" t="s">
        <v>28</v>
      </c>
      <c r="M279" s="650" t="s">
        <v>28</v>
      </c>
      <c r="N279" s="650" t="s">
        <v>28</v>
      </c>
      <c r="O279" s="650" t="s">
        <v>28</v>
      </c>
      <c r="P279" s="650" t="s">
        <v>28</v>
      </c>
      <c r="Q279" s="650">
        <v>3</v>
      </c>
      <c r="R279" s="650" t="s">
        <v>28</v>
      </c>
      <c r="S279" s="650">
        <v>3</v>
      </c>
      <c r="T279" s="650">
        <v>3</v>
      </c>
    </row>
    <row r="280" spans="1:20">
      <c r="A280" s="929"/>
      <c r="B280" s="922"/>
      <c r="C280" s="1282"/>
      <c r="D280" s="650" t="s">
        <v>632</v>
      </c>
      <c r="E280" s="152" t="s">
        <v>5785</v>
      </c>
      <c r="F280" s="912"/>
      <c r="G280" s="650">
        <v>3</v>
      </c>
      <c r="H280" s="650">
        <v>3</v>
      </c>
      <c r="I280" s="650">
        <v>3</v>
      </c>
      <c r="J280" s="650">
        <v>3</v>
      </c>
      <c r="K280" s="650">
        <v>2</v>
      </c>
      <c r="L280" s="650" t="s">
        <v>28</v>
      </c>
      <c r="M280" s="650" t="s">
        <v>28</v>
      </c>
      <c r="N280" s="650" t="s">
        <v>28</v>
      </c>
      <c r="O280" s="650" t="s">
        <v>28</v>
      </c>
      <c r="P280" s="650" t="s">
        <v>28</v>
      </c>
      <c r="Q280" s="650">
        <v>3</v>
      </c>
      <c r="R280" s="650" t="s">
        <v>28</v>
      </c>
      <c r="S280" s="650">
        <v>3</v>
      </c>
      <c r="T280" s="650">
        <v>3</v>
      </c>
    </row>
    <row r="281" spans="1:20">
      <c r="A281" s="929"/>
      <c r="B281" s="922"/>
      <c r="C281" s="1282"/>
      <c r="D281" s="650" t="s">
        <v>634</v>
      </c>
      <c r="E281" s="152" t="s">
        <v>5786</v>
      </c>
      <c r="F281" s="912"/>
      <c r="G281" s="650">
        <v>3</v>
      </c>
      <c r="H281" s="650">
        <v>3</v>
      </c>
      <c r="I281" s="650">
        <v>3</v>
      </c>
      <c r="J281" s="650">
        <v>3</v>
      </c>
      <c r="K281" s="650">
        <v>2</v>
      </c>
      <c r="L281" s="650" t="s">
        <v>28</v>
      </c>
      <c r="M281" s="650" t="s">
        <v>28</v>
      </c>
      <c r="N281" s="650" t="s">
        <v>28</v>
      </c>
      <c r="O281" s="650" t="s">
        <v>28</v>
      </c>
      <c r="P281" s="650" t="s">
        <v>28</v>
      </c>
      <c r="Q281" s="650">
        <v>3</v>
      </c>
      <c r="R281" s="650" t="s">
        <v>28</v>
      </c>
      <c r="S281" s="650">
        <v>3</v>
      </c>
      <c r="T281" s="650">
        <v>3</v>
      </c>
    </row>
    <row r="282" spans="1:20">
      <c r="A282" s="929"/>
      <c r="B282" s="922"/>
      <c r="C282" s="1282"/>
      <c r="D282" s="650" t="s">
        <v>636</v>
      </c>
      <c r="E282" s="152" t="s">
        <v>5787</v>
      </c>
      <c r="F282" s="912"/>
      <c r="G282" s="650">
        <v>3</v>
      </c>
      <c r="H282" s="650">
        <v>3</v>
      </c>
      <c r="I282" s="650">
        <v>3</v>
      </c>
      <c r="J282" s="650">
        <v>3</v>
      </c>
      <c r="K282" s="650">
        <v>2</v>
      </c>
      <c r="L282" s="650" t="s">
        <v>28</v>
      </c>
      <c r="M282" s="650" t="s">
        <v>28</v>
      </c>
      <c r="N282" s="650" t="s">
        <v>28</v>
      </c>
      <c r="O282" s="650" t="s">
        <v>28</v>
      </c>
      <c r="P282" s="650" t="s">
        <v>28</v>
      </c>
      <c r="Q282" s="650">
        <v>3</v>
      </c>
      <c r="R282" s="650" t="s">
        <v>28</v>
      </c>
      <c r="S282" s="650">
        <v>3</v>
      </c>
      <c r="T282" s="650">
        <v>3</v>
      </c>
    </row>
    <row r="283" spans="1:20">
      <c r="A283" s="929"/>
      <c r="B283" s="922"/>
      <c r="C283" s="1282"/>
      <c r="D283" s="650" t="s">
        <v>625</v>
      </c>
      <c r="E283" s="22"/>
      <c r="F283" s="913"/>
      <c r="G283" s="650">
        <v>3</v>
      </c>
      <c r="H283" s="650">
        <v>3</v>
      </c>
      <c r="I283" s="650">
        <v>3</v>
      </c>
      <c r="J283" s="650">
        <v>3</v>
      </c>
      <c r="K283" s="650">
        <v>1.8</v>
      </c>
      <c r="L283" s="650" t="s">
        <v>28</v>
      </c>
      <c r="M283" s="650" t="s">
        <v>28</v>
      </c>
      <c r="N283" s="650" t="s">
        <v>28</v>
      </c>
      <c r="O283" s="650" t="s">
        <v>28</v>
      </c>
      <c r="P283" s="650" t="s">
        <v>28</v>
      </c>
      <c r="Q283" s="650">
        <v>3</v>
      </c>
      <c r="R283" s="650" t="s">
        <v>28</v>
      </c>
      <c r="S283" s="650">
        <v>3</v>
      </c>
      <c r="T283" s="650">
        <v>3</v>
      </c>
    </row>
    <row r="284" spans="1:20" ht="22.5">
      <c r="A284" s="929" t="s">
        <v>638</v>
      </c>
      <c r="B284" s="921" t="s">
        <v>5788</v>
      </c>
      <c r="C284" s="1281" t="s">
        <v>5789</v>
      </c>
      <c r="D284" s="650" t="s">
        <v>641</v>
      </c>
      <c r="E284" s="152" t="s">
        <v>5790</v>
      </c>
      <c r="F284" s="911" t="s">
        <v>27</v>
      </c>
      <c r="G284" s="650">
        <v>3</v>
      </c>
      <c r="H284" s="650" t="s">
        <v>28</v>
      </c>
      <c r="I284" s="650">
        <v>3</v>
      </c>
      <c r="J284" s="650">
        <v>3</v>
      </c>
      <c r="K284" s="650">
        <v>3</v>
      </c>
      <c r="L284" s="650" t="s">
        <v>28</v>
      </c>
      <c r="M284" s="650" t="s">
        <v>28</v>
      </c>
      <c r="N284" s="650" t="s">
        <v>28</v>
      </c>
      <c r="O284" s="650" t="s">
        <v>28</v>
      </c>
      <c r="P284" s="650" t="s">
        <v>28</v>
      </c>
      <c r="Q284" s="650">
        <v>3</v>
      </c>
      <c r="R284" s="650" t="s">
        <v>28</v>
      </c>
      <c r="S284" s="650">
        <v>3</v>
      </c>
      <c r="T284" s="650">
        <v>3</v>
      </c>
    </row>
    <row r="285" spans="1:20">
      <c r="A285" s="929"/>
      <c r="B285" s="922"/>
      <c r="C285" s="1282"/>
      <c r="D285" s="650" t="s">
        <v>643</v>
      </c>
      <c r="E285" s="152" t="s">
        <v>5791</v>
      </c>
      <c r="F285" s="912"/>
      <c r="G285" s="650">
        <v>3</v>
      </c>
      <c r="H285" s="650">
        <v>3</v>
      </c>
      <c r="I285" s="650">
        <v>3</v>
      </c>
      <c r="J285" s="650">
        <v>3</v>
      </c>
      <c r="K285" s="650">
        <v>2</v>
      </c>
      <c r="L285" s="650" t="s">
        <v>28</v>
      </c>
      <c r="M285" s="650" t="s">
        <v>28</v>
      </c>
      <c r="N285" s="650" t="s">
        <v>28</v>
      </c>
      <c r="O285" s="650" t="s">
        <v>28</v>
      </c>
      <c r="P285" s="650" t="s">
        <v>28</v>
      </c>
      <c r="Q285" s="650">
        <v>3</v>
      </c>
      <c r="R285" s="650" t="s">
        <v>28</v>
      </c>
      <c r="S285" s="650">
        <v>3</v>
      </c>
      <c r="T285" s="650">
        <v>3</v>
      </c>
    </row>
    <row r="286" spans="1:20">
      <c r="A286" s="929"/>
      <c r="B286" s="922"/>
      <c r="C286" s="1282"/>
      <c r="D286" s="650" t="s">
        <v>645</v>
      </c>
      <c r="E286" s="152" t="s">
        <v>5792</v>
      </c>
      <c r="F286" s="912"/>
      <c r="G286" s="650">
        <v>3</v>
      </c>
      <c r="H286" s="650" t="s">
        <v>28</v>
      </c>
      <c r="I286" s="650" t="s">
        <v>28</v>
      </c>
      <c r="J286" s="650" t="s">
        <v>28</v>
      </c>
      <c r="K286" s="650">
        <v>2</v>
      </c>
      <c r="L286" s="650" t="s">
        <v>28</v>
      </c>
      <c r="M286" s="650" t="s">
        <v>28</v>
      </c>
      <c r="N286" s="650" t="s">
        <v>28</v>
      </c>
      <c r="O286" s="650" t="s">
        <v>28</v>
      </c>
      <c r="P286" s="650" t="s">
        <v>28</v>
      </c>
      <c r="Q286" s="650">
        <v>3</v>
      </c>
      <c r="R286" s="650" t="s">
        <v>28</v>
      </c>
      <c r="S286" s="650">
        <v>3</v>
      </c>
      <c r="T286" s="650">
        <v>3</v>
      </c>
    </row>
    <row r="287" spans="1:20">
      <c r="A287" s="929"/>
      <c r="B287" s="922"/>
      <c r="C287" s="1282"/>
      <c r="D287" s="650" t="s">
        <v>647</v>
      </c>
      <c r="E287" s="152" t="s">
        <v>5793</v>
      </c>
      <c r="F287" s="912"/>
      <c r="G287" s="650">
        <v>3</v>
      </c>
      <c r="H287" s="650">
        <v>3</v>
      </c>
      <c r="I287" s="650">
        <v>3</v>
      </c>
      <c r="J287" s="650">
        <v>3</v>
      </c>
      <c r="K287" s="650">
        <v>2</v>
      </c>
      <c r="L287" s="650" t="s">
        <v>28</v>
      </c>
      <c r="M287" s="650" t="s">
        <v>28</v>
      </c>
      <c r="N287" s="650" t="s">
        <v>28</v>
      </c>
      <c r="O287" s="650" t="s">
        <v>28</v>
      </c>
      <c r="P287" s="650" t="s">
        <v>28</v>
      </c>
      <c r="Q287" s="650">
        <v>3</v>
      </c>
      <c r="R287" s="650" t="s">
        <v>28</v>
      </c>
      <c r="S287" s="650">
        <v>3</v>
      </c>
      <c r="T287" s="650">
        <v>3</v>
      </c>
    </row>
    <row r="288" spans="1:20">
      <c r="A288" s="929"/>
      <c r="B288" s="922"/>
      <c r="C288" s="1282"/>
      <c r="D288" s="650" t="s">
        <v>649</v>
      </c>
      <c r="E288" s="152" t="s">
        <v>5794</v>
      </c>
      <c r="F288" s="912"/>
      <c r="G288" s="650">
        <v>3</v>
      </c>
      <c r="H288" s="650" t="s">
        <v>28</v>
      </c>
      <c r="I288" s="650" t="s">
        <v>28</v>
      </c>
      <c r="J288" s="650">
        <v>3</v>
      </c>
      <c r="K288" s="650" t="s">
        <v>28</v>
      </c>
      <c r="L288" s="650" t="s">
        <v>28</v>
      </c>
      <c r="M288" s="650" t="s">
        <v>28</v>
      </c>
      <c r="N288" s="650" t="s">
        <v>28</v>
      </c>
      <c r="O288" s="650" t="s">
        <v>28</v>
      </c>
      <c r="P288" s="650" t="s">
        <v>28</v>
      </c>
      <c r="Q288" s="650">
        <v>3</v>
      </c>
      <c r="R288" s="650" t="s">
        <v>28</v>
      </c>
      <c r="S288" s="650">
        <v>3</v>
      </c>
      <c r="T288" s="650">
        <v>3</v>
      </c>
    </row>
    <row r="289" spans="1:20">
      <c r="A289" s="929"/>
      <c r="B289" s="922"/>
      <c r="C289" s="1282"/>
      <c r="D289" s="650" t="s">
        <v>638</v>
      </c>
      <c r="E289" s="22"/>
      <c r="F289" s="913"/>
      <c r="G289" s="650">
        <v>3</v>
      </c>
      <c r="H289" s="650">
        <v>3</v>
      </c>
      <c r="I289" s="650">
        <v>3</v>
      </c>
      <c r="J289" s="650">
        <v>3</v>
      </c>
      <c r="K289" s="650">
        <v>2.25</v>
      </c>
      <c r="L289" s="650" t="s">
        <v>28</v>
      </c>
      <c r="M289" s="650" t="s">
        <v>28</v>
      </c>
      <c r="N289" s="650" t="s">
        <v>28</v>
      </c>
      <c r="O289" s="650" t="s">
        <v>28</v>
      </c>
      <c r="P289" s="650" t="s">
        <v>28</v>
      </c>
      <c r="Q289" s="650">
        <v>3</v>
      </c>
      <c r="R289" s="650" t="s">
        <v>28</v>
      </c>
      <c r="S289" s="650">
        <v>3</v>
      </c>
      <c r="T289" s="650">
        <v>3</v>
      </c>
    </row>
    <row r="290" spans="1:20">
      <c r="A290" s="929" t="s">
        <v>651</v>
      </c>
      <c r="B290" s="921" t="s">
        <v>5795</v>
      </c>
      <c r="C290" s="1281" t="s">
        <v>5796</v>
      </c>
      <c r="D290" s="650" t="s">
        <v>654</v>
      </c>
      <c r="E290" s="152" t="s">
        <v>5797</v>
      </c>
      <c r="F290" s="911" t="s">
        <v>27</v>
      </c>
      <c r="G290" s="650">
        <v>3</v>
      </c>
      <c r="H290" s="650" t="s">
        <v>28</v>
      </c>
      <c r="I290" s="650" t="s">
        <v>28</v>
      </c>
      <c r="J290" s="650" t="s">
        <v>28</v>
      </c>
      <c r="K290" s="650">
        <v>2</v>
      </c>
      <c r="L290" s="650">
        <v>3</v>
      </c>
      <c r="M290" s="650">
        <v>2</v>
      </c>
      <c r="N290" s="650">
        <v>1</v>
      </c>
      <c r="O290" s="650">
        <v>3</v>
      </c>
      <c r="P290" s="650" t="s">
        <v>28</v>
      </c>
      <c r="Q290" s="650">
        <v>2</v>
      </c>
      <c r="R290" s="650">
        <v>1</v>
      </c>
      <c r="S290" s="650">
        <v>1</v>
      </c>
      <c r="T290" s="650">
        <v>1</v>
      </c>
    </row>
    <row r="291" spans="1:20">
      <c r="A291" s="929"/>
      <c r="B291" s="922"/>
      <c r="C291" s="1282"/>
      <c r="D291" s="650" t="s">
        <v>656</v>
      </c>
      <c r="E291" s="152" t="s">
        <v>5798</v>
      </c>
      <c r="F291" s="912"/>
      <c r="G291" s="650">
        <v>3</v>
      </c>
      <c r="H291" s="650">
        <v>2</v>
      </c>
      <c r="I291" s="650">
        <v>2</v>
      </c>
      <c r="J291" s="650" t="s">
        <v>28</v>
      </c>
      <c r="K291" s="650">
        <v>2</v>
      </c>
      <c r="L291" s="650">
        <v>3</v>
      </c>
      <c r="M291" s="650">
        <v>2</v>
      </c>
      <c r="N291" s="650">
        <v>2</v>
      </c>
      <c r="O291" s="650">
        <v>3</v>
      </c>
      <c r="P291" s="650" t="s">
        <v>28</v>
      </c>
      <c r="Q291" s="650">
        <v>2</v>
      </c>
      <c r="R291" s="650">
        <v>1</v>
      </c>
      <c r="S291" s="650">
        <v>1</v>
      </c>
      <c r="T291" s="650">
        <v>1</v>
      </c>
    </row>
    <row r="292" spans="1:20">
      <c r="A292" s="929"/>
      <c r="B292" s="922"/>
      <c r="C292" s="1282"/>
      <c r="D292" s="650" t="s">
        <v>658</v>
      </c>
      <c r="E292" s="152" t="s">
        <v>5799</v>
      </c>
      <c r="F292" s="912"/>
      <c r="G292" s="650">
        <v>3</v>
      </c>
      <c r="H292" s="650">
        <v>2</v>
      </c>
      <c r="I292" s="650">
        <v>2</v>
      </c>
      <c r="J292" s="650" t="s">
        <v>28</v>
      </c>
      <c r="K292" s="650">
        <v>2</v>
      </c>
      <c r="L292" s="650">
        <v>3</v>
      </c>
      <c r="M292" s="650">
        <v>2</v>
      </c>
      <c r="N292" s="650">
        <v>2</v>
      </c>
      <c r="O292" s="650">
        <v>3</v>
      </c>
      <c r="P292" s="650" t="s">
        <v>28</v>
      </c>
      <c r="Q292" s="650">
        <v>2</v>
      </c>
      <c r="R292" s="650">
        <v>1</v>
      </c>
      <c r="S292" s="650">
        <v>1</v>
      </c>
      <c r="T292" s="650">
        <v>1</v>
      </c>
    </row>
    <row r="293" spans="1:20">
      <c r="A293" s="929"/>
      <c r="B293" s="922"/>
      <c r="C293" s="1282"/>
      <c r="D293" s="650" t="s">
        <v>660</v>
      </c>
      <c r="E293" s="152" t="s">
        <v>5800</v>
      </c>
      <c r="F293" s="912"/>
      <c r="G293" s="650">
        <v>3</v>
      </c>
      <c r="H293" s="650">
        <v>2</v>
      </c>
      <c r="I293" s="650">
        <v>2</v>
      </c>
      <c r="J293" s="650" t="s">
        <v>28</v>
      </c>
      <c r="K293" s="650">
        <v>2</v>
      </c>
      <c r="L293" s="650">
        <v>3</v>
      </c>
      <c r="M293" s="650">
        <v>2</v>
      </c>
      <c r="N293" s="650">
        <v>2</v>
      </c>
      <c r="O293" s="650">
        <v>3</v>
      </c>
      <c r="P293" s="650" t="s">
        <v>28</v>
      </c>
      <c r="Q293" s="650">
        <v>2</v>
      </c>
      <c r="R293" s="650">
        <v>1</v>
      </c>
      <c r="S293" s="650">
        <v>1</v>
      </c>
      <c r="T293" s="650">
        <v>1</v>
      </c>
    </row>
    <row r="294" spans="1:20">
      <c r="A294" s="929"/>
      <c r="B294" s="922"/>
      <c r="C294" s="1282"/>
      <c r="D294" s="650" t="s">
        <v>662</v>
      </c>
      <c r="E294" s="152" t="s">
        <v>5801</v>
      </c>
      <c r="F294" s="912"/>
      <c r="G294" s="650">
        <v>3</v>
      </c>
      <c r="H294" s="650">
        <v>2</v>
      </c>
      <c r="I294" s="650">
        <v>2</v>
      </c>
      <c r="J294" s="650" t="s">
        <v>28</v>
      </c>
      <c r="K294" s="650">
        <v>2</v>
      </c>
      <c r="L294" s="650">
        <v>3</v>
      </c>
      <c r="M294" s="650">
        <v>2</v>
      </c>
      <c r="N294" s="650">
        <v>2</v>
      </c>
      <c r="O294" s="650">
        <v>3</v>
      </c>
      <c r="P294" s="650" t="s">
        <v>28</v>
      </c>
      <c r="Q294" s="650">
        <v>2</v>
      </c>
      <c r="R294" s="650">
        <v>1</v>
      </c>
      <c r="S294" s="650">
        <v>1</v>
      </c>
      <c r="T294" s="650">
        <v>1</v>
      </c>
    </row>
    <row r="295" spans="1:20">
      <c r="A295" s="929"/>
      <c r="B295" s="922"/>
      <c r="C295" s="1282"/>
      <c r="D295" s="650" t="s">
        <v>651</v>
      </c>
      <c r="E295" s="688"/>
      <c r="F295" s="913"/>
      <c r="G295" s="650">
        <v>3</v>
      </c>
      <c r="H295" s="650">
        <v>2</v>
      </c>
      <c r="I295" s="650">
        <v>2</v>
      </c>
      <c r="J295" s="650" t="s">
        <v>28</v>
      </c>
      <c r="K295" s="650">
        <v>2</v>
      </c>
      <c r="L295" s="650">
        <v>3</v>
      </c>
      <c r="M295" s="650">
        <v>2</v>
      </c>
      <c r="N295" s="650">
        <v>2</v>
      </c>
      <c r="O295" s="650">
        <v>3</v>
      </c>
      <c r="P295" s="650" t="s">
        <v>28</v>
      </c>
      <c r="Q295" s="650">
        <v>2</v>
      </c>
      <c r="R295" s="650">
        <v>1</v>
      </c>
      <c r="S295" s="650">
        <v>1</v>
      </c>
      <c r="T295" s="650">
        <v>1</v>
      </c>
    </row>
    <row r="296" spans="1:20" ht="22.5">
      <c r="A296" s="929" t="s">
        <v>664</v>
      </c>
      <c r="B296" s="921" t="s">
        <v>5802</v>
      </c>
      <c r="C296" s="1281" t="s">
        <v>5803</v>
      </c>
      <c r="D296" s="650" t="s">
        <v>667</v>
      </c>
      <c r="E296" s="152" t="s">
        <v>5804</v>
      </c>
      <c r="F296" s="911" t="s">
        <v>107</v>
      </c>
      <c r="G296" s="650">
        <v>3</v>
      </c>
      <c r="H296" s="650">
        <v>3</v>
      </c>
      <c r="I296" s="650">
        <v>3</v>
      </c>
      <c r="J296" s="650">
        <v>3</v>
      </c>
      <c r="K296" s="650">
        <v>3</v>
      </c>
      <c r="L296" s="650">
        <v>1</v>
      </c>
      <c r="M296" s="650" t="s">
        <v>28</v>
      </c>
      <c r="N296" s="650" t="s">
        <v>28</v>
      </c>
      <c r="O296" s="650" t="s">
        <v>28</v>
      </c>
      <c r="P296" s="650" t="s">
        <v>28</v>
      </c>
      <c r="Q296" s="650">
        <v>3</v>
      </c>
      <c r="R296" s="650" t="s">
        <v>28</v>
      </c>
      <c r="S296" s="650">
        <v>3</v>
      </c>
      <c r="T296" s="650">
        <v>3</v>
      </c>
    </row>
    <row r="297" spans="1:20" ht="22.5">
      <c r="A297" s="929"/>
      <c r="B297" s="922"/>
      <c r="C297" s="1282"/>
      <c r="D297" s="650" t="s">
        <v>669</v>
      </c>
      <c r="E297" s="152" t="s">
        <v>5805</v>
      </c>
      <c r="F297" s="912"/>
      <c r="G297" s="650">
        <v>3</v>
      </c>
      <c r="H297" s="650">
        <v>3</v>
      </c>
      <c r="I297" s="650">
        <v>3</v>
      </c>
      <c r="J297" s="650">
        <v>3</v>
      </c>
      <c r="K297" s="650">
        <v>3</v>
      </c>
      <c r="L297" s="650">
        <v>1</v>
      </c>
      <c r="M297" s="650" t="s">
        <v>28</v>
      </c>
      <c r="N297" s="650" t="s">
        <v>28</v>
      </c>
      <c r="O297" s="650" t="s">
        <v>28</v>
      </c>
      <c r="P297" s="650" t="s">
        <v>28</v>
      </c>
      <c r="Q297" s="650">
        <v>3</v>
      </c>
      <c r="R297" s="650" t="s">
        <v>28</v>
      </c>
      <c r="S297" s="650">
        <v>3</v>
      </c>
      <c r="T297" s="650">
        <v>3</v>
      </c>
    </row>
    <row r="298" spans="1:20">
      <c r="A298" s="929"/>
      <c r="B298" s="922"/>
      <c r="C298" s="1282"/>
      <c r="D298" s="650" t="s">
        <v>671</v>
      </c>
      <c r="E298" s="152" t="s">
        <v>5806</v>
      </c>
      <c r="F298" s="912"/>
      <c r="G298" s="650">
        <v>3</v>
      </c>
      <c r="H298" s="650">
        <v>3</v>
      </c>
      <c r="I298" s="650">
        <v>3</v>
      </c>
      <c r="J298" s="650">
        <v>3</v>
      </c>
      <c r="K298" s="650">
        <v>3</v>
      </c>
      <c r="L298" s="650">
        <v>1</v>
      </c>
      <c r="M298" s="650" t="s">
        <v>28</v>
      </c>
      <c r="N298" s="650" t="s">
        <v>28</v>
      </c>
      <c r="O298" s="650" t="s">
        <v>28</v>
      </c>
      <c r="P298" s="650" t="s">
        <v>28</v>
      </c>
      <c r="Q298" s="650">
        <v>3</v>
      </c>
      <c r="R298" s="650" t="s">
        <v>28</v>
      </c>
      <c r="S298" s="650">
        <v>3</v>
      </c>
      <c r="T298" s="650">
        <v>3</v>
      </c>
    </row>
    <row r="299" spans="1:20">
      <c r="A299" s="929"/>
      <c r="B299" s="922"/>
      <c r="C299" s="1282"/>
      <c r="D299" s="650" t="s">
        <v>673</v>
      </c>
      <c r="E299" s="152" t="s">
        <v>5807</v>
      </c>
      <c r="F299" s="912"/>
      <c r="G299" s="650">
        <v>3</v>
      </c>
      <c r="H299" s="650">
        <v>3</v>
      </c>
      <c r="I299" s="650">
        <v>3</v>
      </c>
      <c r="J299" s="650">
        <v>3</v>
      </c>
      <c r="K299" s="650">
        <v>3</v>
      </c>
      <c r="L299" s="650">
        <v>1</v>
      </c>
      <c r="M299" s="650" t="s">
        <v>28</v>
      </c>
      <c r="N299" s="650" t="s">
        <v>28</v>
      </c>
      <c r="O299" s="650" t="s">
        <v>28</v>
      </c>
      <c r="P299" s="650" t="s">
        <v>28</v>
      </c>
      <c r="Q299" s="650">
        <v>3</v>
      </c>
      <c r="R299" s="650" t="s">
        <v>28</v>
      </c>
      <c r="S299" s="650">
        <v>3</v>
      </c>
      <c r="T299" s="650">
        <v>3</v>
      </c>
    </row>
    <row r="300" spans="1:20">
      <c r="A300" s="929"/>
      <c r="B300" s="923"/>
      <c r="C300" s="1283"/>
      <c r="D300" s="650" t="s">
        <v>664</v>
      </c>
      <c r="E300" s="688"/>
      <c r="F300" s="913"/>
      <c r="G300" s="650">
        <v>3</v>
      </c>
      <c r="H300" s="650">
        <v>3</v>
      </c>
      <c r="I300" s="650">
        <v>3</v>
      </c>
      <c r="J300" s="650">
        <v>3</v>
      </c>
      <c r="K300" s="650">
        <v>3</v>
      </c>
      <c r="L300" s="650">
        <v>1</v>
      </c>
      <c r="M300" s="650" t="s">
        <v>28</v>
      </c>
      <c r="N300" s="650" t="s">
        <v>28</v>
      </c>
      <c r="O300" s="650" t="s">
        <v>28</v>
      </c>
      <c r="P300" s="650" t="s">
        <v>28</v>
      </c>
      <c r="Q300" s="650">
        <v>3</v>
      </c>
      <c r="R300" s="650" t="s">
        <v>28</v>
      </c>
      <c r="S300" s="650">
        <v>3</v>
      </c>
      <c r="T300" s="650">
        <v>3</v>
      </c>
    </row>
    <row r="301" spans="1:20" ht="22.5">
      <c r="A301" s="929" t="s">
        <v>677</v>
      </c>
      <c r="B301" s="911" t="s">
        <v>5808</v>
      </c>
      <c r="C301" s="1281" t="s">
        <v>5809</v>
      </c>
      <c r="D301" s="650" t="s">
        <v>680</v>
      </c>
      <c r="E301" s="152" t="s">
        <v>5810</v>
      </c>
      <c r="F301" s="911" t="s">
        <v>107</v>
      </c>
      <c r="G301" s="650">
        <v>3</v>
      </c>
      <c r="H301" s="650">
        <v>3</v>
      </c>
      <c r="I301" s="650">
        <v>3</v>
      </c>
      <c r="J301" s="650">
        <v>3</v>
      </c>
      <c r="K301" s="650">
        <v>3</v>
      </c>
      <c r="L301" s="650">
        <v>1</v>
      </c>
      <c r="M301" s="650" t="s">
        <v>28</v>
      </c>
      <c r="N301" s="650" t="s">
        <v>28</v>
      </c>
      <c r="O301" s="650" t="s">
        <v>28</v>
      </c>
      <c r="P301" s="650" t="s">
        <v>28</v>
      </c>
      <c r="Q301" s="650">
        <v>3</v>
      </c>
      <c r="R301" s="650" t="s">
        <v>28</v>
      </c>
      <c r="S301" s="650">
        <v>3</v>
      </c>
      <c r="T301" s="650">
        <v>3</v>
      </c>
    </row>
    <row r="302" spans="1:20" ht="22.5">
      <c r="A302" s="929"/>
      <c r="B302" s="912"/>
      <c r="C302" s="1282"/>
      <c r="D302" s="650" t="s">
        <v>682</v>
      </c>
      <c r="E302" s="152" t="s">
        <v>5811</v>
      </c>
      <c r="F302" s="912"/>
      <c r="G302" s="650">
        <v>3</v>
      </c>
      <c r="H302" s="650">
        <v>3</v>
      </c>
      <c r="I302" s="650" t="s">
        <v>28</v>
      </c>
      <c r="J302" s="650" t="s">
        <v>28</v>
      </c>
      <c r="K302" s="650" t="s">
        <v>28</v>
      </c>
      <c r="L302" s="650" t="s">
        <v>28</v>
      </c>
      <c r="M302" s="650" t="s">
        <v>28</v>
      </c>
      <c r="N302" s="650" t="s">
        <v>28</v>
      </c>
      <c r="O302" s="650" t="s">
        <v>28</v>
      </c>
      <c r="P302" s="650" t="s">
        <v>28</v>
      </c>
      <c r="Q302" s="650">
        <v>3</v>
      </c>
      <c r="R302" s="650" t="s">
        <v>28</v>
      </c>
      <c r="S302" s="650">
        <v>3</v>
      </c>
      <c r="T302" s="650">
        <v>3</v>
      </c>
    </row>
    <row r="303" spans="1:20">
      <c r="A303" s="929"/>
      <c r="B303" s="912"/>
      <c r="C303" s="1282"/>
      <c r="D303" s="650" t="s">
        <v>684</v>
      </c>
      <c r="E303" s="152" t="s">
        <v>5812</v>
      </c>
      <c r="F303" s="912"/>
      <c r="G303" s="650">
        <v>3</v>
      </c>
      <c r="H303" s="650">
        <v>3</v>
      </c>
      <c r="I303" s="650">
        <v>3</v>
      </c>
      <c r="J303" s="650">
        <v>3</v>
      </c>
      <c r="K303" s="650">
        <v>3</v>
      </c>
      <c r="L303" s="650">
        <v>1</v>
      </c>
      <c r="M303" s="650" t="s">
        <v>28</v>
      </c>
      <c r="N303" s="650" t="s">
        <v>28</v>
      </c>
      <c r="O303" s="650" t="s">
        <v>28</v>
      </c>
      <c r="P303" s="650" t="s">
        <v>28</v>
      </c>
      <c r="Q303" s="650">
        <v>3</v>
      </c>
      <c r="R303" s="650" t="s">
        <v>28</v>
      </c>
      <c r="S303" s="650">
        <v>3</v>
      </c>
      <c r="T303" s="650">
        <v>3</v>
      </c>
    </row>
    <row r="304" spans="1:20">
      <c r="A304" s="929"/>
      <c r="B304" s="912"/>
      <c r="C304" s="1282"/>
      <c r="D304" s="650" t="s">
        <v>686</v>
      </c>
      <c r="E304" s="152" t="s">
        <v>5813</v>
      </c>
      <c r="F304" s="912"/>
      <c r="G304" s="650">
        <v>3</v>
      </c>
      <c r="H304" s="650">
        <v>3</v>
      </c>
      <c r="I304" s="650">
        <v>3</v>
      </c>
      <c r="J304" s="650">
        <v>3</v>
      </c>
      <c r="K304" s="650">
        <v>3</v>
      </c>
      <c r="L304" s="650">
        <v>1</v>
      </c>
      <c r="M304" s="650" t="s">
        <v>28</v>
      </c>
      <c r="N304" s="650" t="s">
        <v>28</v>
      </c>
      <c r="O304" s="650" t="s">
        <v>28</v>
      </c>
      <c r="P304" s="650" t="s">
        <v>28</v>
      </c>
      <c r="Q304" s="650">
        <v>3</v>
      </c>
      <c r="R304" s="650" t="s">
        <v>28</v>
      </c>
      <c r="S304" s="650">
        <v>3</v>
      </c>
      <c r="T304" s="650">
        <v>3</v>
      </c>
    </row>
    <row r="305" spans="1:20">
      <c r="A305" s="929"/>
      <c r="B305" s="912"/>
      <c r="C305" s="1282"/>
      <c r="D305" s="650" t="s">
        <v>677</v>
      </c>
      <c r="E305" s="688"/>
      <c r="F305" s="913"/>
      <c r="G305" s="650">
        <v>3</v>
      </c>
      <c r="H305" s="650">
        <v>3</v>
      </c>
      <c r="I305" s="650">
        <v>3</v>
      </c>
      <c r="J305" s="650">
        <v>3</v>
      </c>
      <c r="K305" s="650">
        <v>3</v>
      </c>
      <c r="L305" s="650">
        <v>1</v>
      </c>
      <c r="M305" s="650" t="s">
        <v>28</v>
      </c>
      <c r="N305" s="650" t="s">
        <v>28</v>
      </c>
      <c r="O305" s="650" t="s">
        <v>28</v>
      </c>
      <c r="P305" s="650" t="s">
        <v>28</v>
      </c>
      <c r="Q305" s="650">
        <v>3</v>
      </c>
      <c r="R305" s="650" t="s">
        <v>28</v>
      </c>
      <c r="S305" s="650">
        <v>3</v>
      </c>
      <c r="T305" s="650">
        <v>3</v>
      </c>
    </row>
    <row r="306" spans="1:20">
      <c r="A306" s="929" t="s">
        <v>690</v>
      </c>
      <c r="B306" s="921" t="s">
        <v>3006</v>
      </c>
      <c r="C306" s="1281" t="s">
        <v>4753</v>
      </c>
      <c r="D306" s="650" t="s">
        <v>693</v>
      </c>
      <c r="E306" s="152" t="s">
        <v>2450</v>
      </c>
      <c r="F306" s="911" t="s">
        <v>107</v>
      </c>
      <c r="G306" s="650">
        <v>3</v>
      </c>
      <c r="H306" s="650">
        <v>3</v>
      </c>
      <c r="I306" s="650">
        <v>3</v>
      </c>
      <c r="J306" s="650">
        <v>3</v>
      </c>
      <c r="K306" s="650">
        <v>3</v>
      </c>
      <c r="L306" s="650">
        <v>1</v>
      </c>
      <c r="M306" s="650" t="s">
        <v>28</v>
      </c>
      <c r="N306" s="650" t="s">
        <v>28</v>
      </c>
      <c r="O306" s="650" t="s">
        <v>28</v>
      </c>
      <c r="P306" s="650" t="s">
        <v>28</v>
      </c>
      <c r="Q306" s="650">
        <v>3</v>
      </c>
      <c r="R306" s="650" t="s">
        <v>28</v>
      </c>
      <c r="S306" s="650">
        <v>3</v>
      </c>
      <c r="T306" s="650">
        <v>3</v>
      </c>
    </row>
    <row r="307" spans="1:20">
      <c r="A307" s="929"/>
      <c r="B307" s="922"/>
      <c r="C307" s="1282"/>
      <c r="D307" s="650" t="s">
        <v>695</v>
      </c>
      <c r="E307" s="152" t="s">
        <v>2451</v>
      </c>
      <c r="F307" s="912"/>
      <c r="G307" s="650">
        <v>3</v>
      </c>
      <c r="H307" s="650">
        <v>3</v>
      </c>
      <c r="I307" s="650">
        <v>3</v>
      </c>
      <c r="J307" s="650">
        <v>3</v>
      </c>
      <c r="K307" s="650">
        <v>3</v>
      </c>
      <c r="L307" s="650">
        <v>1</v>
      </c>
      <c r="M307" s="650" t="s">
        <v>28</v>
      </c>
      <c r="N307" s="650" t="s">
        <v>28</v>
      </c>
      <c r="O307" s="650" t="s">
        <v>28</v>
      </c>
      <c r="P307" s="650" t="s">
        <v>28</v>
      </c>
      <c r="Q307" s="650">
        <v>3</v>
      </c>
      <c r="R307" s="650" t="s">
        <v>28</v>
      </c>
      <c r="S307" s="650">
        <v>3</v>
      </c>
      <c r="T307" s="650">
        <v>3</v>
      </c>
    </row>
    <row r="308" spans="1:20">
      <c r="A308" s="929"/>
      <c r="B308" s="922"/>
      <c r="C308" s="1282"/>
      <c r="D308" s="650" t="s">
        <v>697</v>
      </c>
      <c r="E308" s="152" t="s">
        <v>4199</v>
      </c>
      <c r="F308" s="912"/>
      <c r="G308" s="650">
        <v>3</v>
      </c>
      <c r="H308" s="650">
        <v>3</v>
      </c>
      <c r="I308" s="650">
        <v>3</v>
      </c>
      <c r="J308" s="650">
        <v>3</v>
      </c>
      <c r="K308" s="650">
        <v>3</v>
      </c>
      <c r="L308" s="650">
        <v>1</v>
      </c>
      <c r="M308" s="650" t="s">
        <v>28</v>
      </c>
      <c r="N308" s="650" t="s">
        <v>28</v>
      </c>
      <c r="O308" s="650" t="s">
        <v>28</v>
      </c>
      <c r="P308" s="650" t="s">
        <v>28</v>
      </c>
      <c r="Q308" s="650">
        <v>3</v>
      </c>
      <c r="R308" s="650" t="s">
        <v>28</v>
      </c>
      <c r="S308" s="650">
        <v>3</v>
      </c>
      <c r="T308" s="650">
        <v>3</v>
      </c>
    </row>
    <row r="309" spans="1:20">
      <c r="A309" s="929"/>
      <c r="B309" s="922"/>
      <c r="C309" s="1282"/>
      <c r="D309" s="650" t="s">
        <v>699</v>
      </c>
      <c r="E309" s="152" t="s">
        <v>5814</v>
      </c>
      <c r="F309" s="912"/>
      <c r="G309" s="650">
        <v>3</v>
      </c>
      <c r="H309" s="650">
        <v>3</v>
      </c>
      <c r="I309" s="650">
        <v>3</v>
      </c>
      <c r="J309" s="650">
        <v>3</v>
      </c>
      <c r="K309" s="650">
        <v>3</v>
      </c>
      <c r="L309" s="650">
        <v>1</v>
      </c>
      <c r="M309" s="650" t="s">
        <v>28</v>
      </c>
      <c r="N309" s="650" t="s">
        <v>28</v>
      </c>
      <c r="O309" s="650" t="s">
        <v>28</v>
      </c>
      <c r="P309" s="650" t="s">
        <v>28</v>
      </c>
      <c r="Q309" s="650">
        <v>3</v>
      </c>
      <c r="R309" s="650" t="s">
        <v>28</v>
      </c>
      <c r="S309" s="650">
        <v>3</v>
      </c>
      <c r="T309" s="650">
        <v>3</v>
      </c>
    </row>
    <row r="310" spans="1:20" ht="22.5">
      <c r="A310" s="929"/>
      <c r="B310" s="922"/>
      <c r="C310" s="1282"/>
      <c r="D310" s="650" t="s">
        <v>701</v>
      </c>
      <c r="E310" s="152" t="s">
        <v>5815</v>
      </c>
      <c r="F310" s="912"/>
      <c r="G310" s="650">
        <v>3</v>
      </c>
      <c r="H310" s="650">
        <v>3</v>
      </c>
      <c r="I310" s="650">
        <v>3</v>
      </c>
      <c r="J310" s="650">
        <v>3</v>
      </c>
      <c r="K310" s="650">
        <v>3</v>
      </c>
      <c r="L310" s="650">
        <v>1</v>
      </c>
      <c r="M310" s="650" t="s">
        <v>28</v>
      </c>
      <c r="N310" s="650" t="s">
        <v>28</v>
      </c>
      <c r="O310" s="650" t="s">
        <v>28</v>
      </c>
      <c r="P310" s="650" t="s">
        <v>28</v>
      </c>
      <c r="Q310" s="650">
        <v>3</v>
      </c>
      <c r="R310" s="650" t="s">
        <v>28</v>
      </c>
      <c r="S310" s="650">
        <v>3</v>
      </c>
      <c r="T310" s="650">
        <v>3</v>
      </c>
    </row>
    <row r="311" spans="1:20">
      <c r="A311" s="929"/>
      <c r="B311" s="923"/>
      <c r="C311" s="1283"/>
      <c r="D311" s="650" t="s">
        <v>690</v>
      </c>
      <c r="E311" s="688"/>
      <c r="F311" s="913"/>
      <c r="G311" s="650">
        <v>3</v>
      </c>
      <c r="H311" s="650">
        <v>3</v>
      </c>
      <c r="I311" s="650">
        <v>3</v>
      </c>
      <c r="J311" s="650">
        <v>3</v>
      </c>
      <c r="K311" s="650">
        <v>3</v>
      </c>
      <c r="L311" s="650">
        <v>1</v>
      </c>
      <c r="M311" s="650" t="s">
        <v>28</v>
      </c>
      <c r="N311" s="650" t="s">
        <v>28</v>
      </c>
      <c r="O311" s="650" t="s">
        <v>28</v>
      </c>
      <c r="P311" s="650" t="s">
        <v>28</v>
      </c>
      <c r="Q311" s="650">
        <v>3</v>
      </c>
      <c r="R311" s="650" t="s">
        <v>28</v>
      </c>
      <c r="S311" s="650">
        <v>3</v>
      </c>
      <c r="T311" s="650">
        <v>3</v>
      </c>
    </row>
    <row r="312" spans="1:20">
      <c r="A312" s="921" t="s">
        <v>716</v>
      </c>
      <c r="B312" s="921" t="s">
        <v>2085</v>
      </c>
      <c r="C312" s="1281" t="s">
        <v>2949</v>
      </c>
      <c r="D312" s="650" t="s">
        <v>719</v>
      </c>
      <c r="E312" s="152" t="s">
        <v>5816</v>
      </c>
      <c r="F312" s="911" t="s">
        <v>27</v>
      </c>
      <c r="G312" s="650">
        <v>2</v>
      </c>
      <c r="H312" s="650" t="s">
        <v>28</v>
      </c>
      <c r="I312" s="650" t="s">
        <v>28</v>
      </c>
      <c r="J312" s="650" t="s">
        <v>28</v>
      </c>
      <c r="K312" s="650" t="s">
        <v>28</v>
      </c>
      <c r="L312" s="650">
        <v>3</v>
      </c>
      <c r="M312" s="650">
        <v>3</v>
      </c>
      <c r="N312" s="650">
        <v>3</v>
      </c>
      <c r="O312" s="650">
        <v>3</v>
      </c>
      <c r="P312" s="650">
        <v>2</v>
      </c>
      <c r="Q312" s="650">
        <v>2</v>
      </c>
      <c r="R312" s="650">
        <v>2</v>
      </c>
      <c r="S312" s="650">
        <v>1</v>
      </c>
      <c r="T312" s="650" t="s">
        <v>28</v>
      </c>
    </row>
    <row r="313" spans="1:20">
      <c r="A313" s="922"/>
      <c r="B313" s="922"/>
      <c r="C313" s="1282"/>
      <c r="D313" s="650" t="s">
        <v>721</v>
      </c>
      <c r="E313" s="152" t="s">
        <v>5817</v>
      </c>
      <c r="F313" s="912"/>
      <c r="G313" s="650">
        <v>2</v>
      </c>
      <c r="H313" s="650" t="s">
        <v>28</v>
      </c>
      <c r="I313" s="650" t="s">
        <v>28</v>
      </c>
      <c r="J313" s="650" t="s">
        <v>28</v>
      </c>
      <c r="K313" s="650" t="s">
        <v>28</v>
      </c>
      <c r="L313" s="650">
        <v>3</v>
      </c>
      <c r="M313" s="650">
        <v>3</v>
      </c>
      <c r="N313" s="650">
        <v>3</v>
      </c>
      <c r="O313" s="650">
        <v>3</v>
      </c>
      <c r="P313" s="650">
        <v>2</v>
      </c>
      <c r="Q313" s="650">
        <v>2</v>
      </c>
      <c r="R313" s="650">
        <v>2</v>
      </c>
      <c r="S313" s="650">
        <v>1</v>
      </c>
      <c r="T313" s="650" t="s">
        <v>28</v>
      </c>
    </row>
    <row r="314" spans="1:20" ht="22.5">
      <c r="A314" s="922"/>
      <c r="B314" s="922"/>
      <c r="C314" s="1282"/>
      <c r="D314" s="650" t="s">
        <v>723</v>
      </c>
      <c r="E314" s="152" t="s">
        <v>5818</v>
      </c>
      <c r="F314" s="912"/>
      <c r="G314" s="650">
        <v>2</v>
      </c>
      <c r="H314" s="650" t="s">
        <v>28</v>
      </c>
      <c r="I314" s="650" t="s">
        <v>28</v>
      </c>
      <c r="J314" s="650" t="s">
        <v>28</v>
      </c>
      <c r="K314" s="650" t="s">
        <v>28</v>
      </c>
      <c r="L314" s="650">
        <v>3</v>
      </c>
      <c r="M314" s="650">
        <v>3</v>
      </c>
      <c r="N314" s="650">
        <v>3</v>
      </c>
      <c r="O314" s="650">
        <v>3</v>
      </c>
      <c r="P314" s="650">
        <v>2</v>
      </c>
      <c r="Q314" s="650">
        <v>2</v>
      </c>
      <c r="R314" s="650">
        <v>2</v>
      </c>
      <c r="S314" s="650">
        <v>1</v>
      </c>
      <c r="T314" s="650" t="s">
        <v>28</v>
      </c>
    </row>
    <row r="315" spans="1:20" ht="22.5">
      <c r="A315" s="922"/>
      <c r="B315" s="922"/>
      <c r="C315" s="1282"/>
      <c r="D315" s="650" t="s">
        <v>725</v>
      </c>
      <c r="E315" s="152" t="s">
        <v>5819</v>
      </c>
      <c r="F315" s="912"/>
      <c r="G315" s="650">
        <v>2</v>
      </c>
      <c r="H315" s="650" t="s">
        <v>28</v>
      </c>
      <c r="I315" s="650" t="s">
        <v>28</v>
      </c>
      <c r="J315" s="650" t="s">
        <v>28</v>
      </c>
      <c r="K315" s="650" t="s">
        <v>28</v>
      </c>
      <c r="L315" s="650">
        <v>3</v>
      </c>
      <c r="M315" s="650">
        <v>3</v>
      </c>
      <c r="N315" s="650">
        <v>3</v>
      </c>
      <c r="O315" s="650">
        <v>3</v>
      </c>
      <c r="P315" s="650">
        <v>2</v>
      </c>
      <c r="Q315" s="650">
        <v>2</v>
      </c>
      <c r="R315" s="650">
        <v>2</v>
      </c>
      <c r="S315" s="650">
        <v>1</v>
      </c>
      <c r="T315" s="650" t="s">
        <v>28</v>
      </c>
    </row>
    <row r="316" spans="1:20" ht="22.5">
      <c r="A316" s="922"/>
      <c r="B316" s="922"/>
      <c r="C316" s="1282"/>
      <c r="D316" s="650" t="s">
        <v>727</v>
      </c>
      <c r="E316" s="152" t="s">
        <v>5820</v>
      </c>
      <c r="F316" s="912"/>
      <c r="G316" s="650">
        <v>2</v>
      </c>
      <c r="H316" s="650" t="s">
        <v>28</v>
      </c>
      <c r="I316" s="650" t="s">
        <v>28</v>
      </c>
      <c r="J316" s="650" t="s">
        <v>28</v>
      </c>
      <c r="K316" s="650" t="s">
        <v>28</v>
      </c>
      <c r="L316" s="650">
        <v>3</v>
      </c>
      <c r="M316" s="650">
        <v>3</v>
      </c>
      <c r="N316" s="650">
        <v>3</v>
      </c>
      <c r="O316" s="650">
        <v>3</v>
      </c>
      <c r="P316" s="650">
        <v>2</v>
      </c>
      <c r="Q316" s="650">
        <v>2</v>
      </c>
      <c r="R316" s="650">
        <v>2</v>
      </c>
      <c r="S316" s="650">
        <v>1</v>
      </c>
      <c r="T316" s="650" t="s">
        <v>28</v>
      </c>
    </row>
    <row r="317" spans="1:20">
      <c r="A317" s="923"/>
      <c r="B317" s="922"/>
      <c r="C317" s="1282"/>
      <c r="D317" s="650" t="s">
        <v>716</v>
      </c>
      <c r="E317" s="22"/>
      <c r="F317" s="913"/>
      <c r="G317" s="650">
        <v>2</v>
      </c>
      <c r="H317" s="650" t="s">
        <v>28</v>
      </c>
      <c r="I317" s="650" t="s">
        <v>28</v>
      </c>
      <c r="J317" s="650" t="s">
        <v>28</v>
      </c>
      <c r="K317" s="650" t="s">
        <v>28</v>
      </c>
      <c r="L317" s="650">
        <v>3</v>
      </c>
      <c r="M317" s="650">
        <v>3</v>
      </c>
      <c r="N317" s="650">
        <v>3</v>
      </c>
      <c r="O317" s="650">
        <v>3</v>
      </c>
      <c r="P317" s="650">
        <v>2</v>
      </c>
      <c r="Q317" s="650">
        <v>2</v>
      </c>
      <c r="R317" s="650">
        <v>2</v>
      </c>
      <c r="S317" s="650">
        <v>1</v>
      </c>
      <c r="T317" s="650" t="s">
        <v>28</v>
      </c>
    </row>
    <row r="318" spans="1:20">
      <c r="A318" s="929" t="s">
        <v>729</v>
      </c>
      <c r="B318" s="921" t="s">
        <v>5821</v>
      </c>
      <c r="C318" s="1281" t="s">
        <v>5822</v>
      </c>
      <c r="D318" s="650" t="s">
        <v>732</v>
      </c>
      <c r="E318" s="152" t="s">
        <v>5823</v>
      </c>
      <c r="F318" s="911" t="s">
        <v>27</v>
      </c>
      <c r="G318" s="650" t="s">
        <v>28</v>
      </c>
      <c r="H318" s="650">
        <v>3</v>
      </c>
      <c r="I318" s="650">
        <v>2</v>
      </c>
      <c r="J318" s="650">
        <v>3</v>
      </c>
      <c r="K318" s="650" t="s">
        <v>28</v>
      </c>
      <c r="L318" s="650" t="s">
        <v>28</v>
      </c>
      <c r="M318" s="650">
        <v>2</v>
      </c>
      <c r="N318" s="650" t="s">
        <v>28</v>
      </c>
      <c r="O318" s="650" t="s">
        <v>28</v>
      </c>
      <c r="P318" s="650" t="s">
        <v>28</v>
      </c>
      <c r="Q318" s="650">
        <v>3</v>
      </c>
      <c r="R318" s="650">
        <v>1</v>
      </c>
      <c r="S318" s="650">
        <v>3</v>
      </c>
      <c r="T318" s="650">
        <v>3</v>
      </c>
    </row>
    <row r="319" spans="1:20">
      <c r="A319" s="929"/>
      <c r="B319" s="922"/>
      <c r="C319" s="1282"/>
      <c r="D319" s="650" t="s">
        <v>734</v>
      </c>
      <c r="E319" s="152" t="s">
        <v>5824</v>
      </c>
      <c r="F319" s="912"/>
      <c r="G319" s="650">
        <v>3</v>
      </c>
      <c r="H319" s="650">
        <v>3</v>
      </c>
      <c r="I319" s="650">
        <v>2</v>
      </c>
      <c r="J319" s="650">
        <v>3</v>
      </c>
      <c r="K319" s="650">
        <v>2</v>
      </c>
      <c r="L319" s="650" t="s">
        <v>28</v>
      </c>
      <c r="M319" s="650" t="s">
        <v>28</v>
      </c>
      <c r="N319" s="650">
        <v>3</v>
      </c>
      <c r="O319" s="650" t="s">
        <v>28</v>
      </c>
      <c r="P319" s="650" t="s">
        <v>28</v>
      </c>
      <c r="Q319" s="650">
        <v>3</v>
      </c>
      <c r="R319" s="650">
        <v>1</v>
      </c>
      <c r="S319" s="650">
        <v>3</v>
      </c>
      <c r="T319" s="650">
        <v>3</v>
      </c>
    </row>
    <row r="320" spans="1:20">
      <c r="A320" s="929"/>
      <c r="B320" s="922"/>
      <c r="C320" s="1282"/>
      <c r="D320" s="650" t="s">
        <v>736</v>
      </c>
      <c r="E320" s="152" t="s">
        <v>5825</v>
      </c>
      <c r="F320" s="912"/>
      <c r="G320" s="650">
        <v>3</v>
      </c>
      <c r="H320" s="650">
        <v>3</v>
      </c>
      <c r="I320" s="650">
        <v>2</v>
      </c>
      <c r="J320" s="650">
        <v>3</v>
      </c>
      <c r="K320" s="650" t="s">
        <v>28</v>
      </c>
      <c r="L320" s="650" t="s">
        <v>28</v>
      </c>
      <c r="M320" s="650" t="s">
        <v>28</v>
      </c>
      <c r="N320" s="650" t="s">
        <v>28</v>
      </c>
      <c r="O320" s="650" t="s">
        <v>28</v>
      </c>
      <c r="P320" s="650" t="s">
        <v>28</v>
      </c>
      <c r="Q320" s="650">
        <v>3</v>
      </c>
      <c r="R320" s="650">
        <v>1</v>
      </c>
      <c r="S320" s="650">
        <v>3</v>
      </c>
      <c r="T320" s="650">
        <v>3</v>
      </c>
    </row>
    <row r="321" spans="1:20" ht="22.5">
      <c r="A321" s="929"/>
      <c r="B321" s="922"/>
      <c r="C321" s="1282"/>
      <c r="D321" s="650" t="s">
        <v>738</v>
      </c>
      <c r="E321" s="152" t="s">
        <v>5826</v>
      </c>
      <c r="F321" s="912"/>
      <c r="G321" s="650" t="s">
        <v>28</v>
      </c>
      <c r="H321" s="650">
        <v>3</v>
      </c>
      <c r="I321" s="650" t="s">
        <v>28</v>
      </c>
      <c r="J321" s="650">
        <v>3</v>
      </c>
      <c r="K321" s="650" t="s">
        <v>28</v>
      </c>
      <c r="L321" s="650" t="s">
        <v>28</v>
      </c>
      <c r="M321" s="650" t="s">
        <v>28</v>
      </c>
      <c r="N321" s="650" t="s">
        <v>28</v>
      </c>
      <c r="O321" s="650" t="s">
        <v>28</v>
      </c>
      <c r="P321" s="650">
        <v>3</v>
      </c>
      <c r="Q321" s="650">
        <v>3</v>
      </c>
      <c r="R321" s="650">
        <v>1</v>
      </c>
      <c r="S321" s="650">
        <v>3</v>
      </c>
      <c r="T321" s="650">
        <v>3</v>
      </c>
    </row>
    <row r="322" spans="1:20" ht="22.5">
      <c r="A322" s="929"/>
      <c r="B322" s="922"/>
      <c r="C322" s="1282"/>
      <c r="D322" s="650" t="s">
        <v>740</v>
      </c>
      <c r="E322" s="152" t="s">
        <v>5827</v>
      </c>
      <c r="F322" s="912"/>
      <c r="G322" s="650">
        <v>3</v>
      </c>
      <c r="H322" s="650">
        <v>3</v>
      </c>
      <c r="I322" s="650" t="s">
        <v>28</v>
      </c>
      <c r="J322" s="650">
        <v>3</v>
      </c>
      <c r="K322" s="650" t="s">
        <v>28</v>
      </c>
      <c r="L322" s="650" t="s">
        <v>28</v>
      </c>
      <c r="M322" s="650" t="s">
        <v>28</v>
      </c>
      <c r="N322" s="650" t="s">
        <v>28</v>
      </c>
      <c r="O322" s="650" t="s">
        <v>28</v>
      </c>
      <c r="P322" s="650" t="s">
        <v>28</v>
      </c>
      <c r="Q322" s="650">
        <v>3</v>
      </c>
      <c r="R322" s="650">
        <v>1</v>
      </c>
      <c r="S322" s="650">
        <v>3</v>
      </c>
      <c r="T322" s="650">
        <v>3</v>
      </c>
    </row>
    <row r="323" spans="1:20">
      <c r="A323" s="929"/>
      <c r="B323" s="922"/>
      <c r="C323" s="1282"/>
      <c r="D323" s="650" t="s">
        <v>729</v>
      </c>
      <c r="E323" s="22"/>
      <c r="F323" s="913"/>
      <c r="G323" s="650">
        <v>3</v>
      </c>
      <c r="H323" s="650">
        <v>3</v>
      </c>
      <c r="I323" s="650">
        <v>2</v>
      </c>
      <c r="J323" s="650">
        <v>3</v>
      </c>
      <c r="K323" s="650">
        <v>2</v>
      </c>
      <c r="L323" s="650" t="s">
        <v>28</v>
      </c>
      <c r="M323" s="650">
        <v>2</v>
      </c>
      <c r="N323" s="650">
        <v>3</v>
      </c>
      <c r="O323" s="650" t="s">
        <v>28</v>
      </c>
      <c r="P323" s="650">
        <v>3</v>
      </c>
      <c r="Q323" s="650">
        <v>3</v>
      </c>
      <c r="R323" s="650">
        <v>1</v>
      </c>
      <c r="S323" s="650">
        <v>3</v>
      </c>
      <c r="T323" s="650">
        <v>3</v>
      </c>
    </row>
    <row r="324" spans="1:20" ht="22.5">
      <c r="A324" s="929" t="s">
        <v>742</v>
      </c>
      <c r="B324" s="921" t="s">
        <v>5828</v>
      </c>
      <c r="C324" s="1281" t="s">
        <v>5829</v>
      </c>
      <c r="D324" s="650" t="s">
        <v>745</v>
      </c>
      <c r="E324" s="152" t="s">
        <v>5830</v>
      </c>
      <c r="F324" s="911" t="s">
        <v>27</v>
      </c>
      <c r="G324" s="650" t="s">
        <v>28</v>
      </c>
      <c r="H324" s="650">
        <v>3</v>
      </c>
      <c r="I324" s="650">
        <v>2</v>
      </c>
      <c r="J324" s="650">
        <v>3</v>
      </c>
      <c r="K324" s="650" t="s">
        <v>28</v>
      </c>
      <c r="L324" s="650" t="s">
        <v>28</v>
      </c>
      <c r="M324" s="650">
        <v>2</v>
      </c>
      <c r="N324" s="650" t="s">
        <v>28</v>
      </c>
      <c r="O324" s="650" t="s">
        <v>28</v>
      </c>
      <c r="P324" s="650" t="s">
        <v>28</v>
      </c>
      <c r="Q324" s="650">
        <v>3</v>
      </c>
      <c r="R324" s="650">
        <v>1</v>
      </c>
      <c r="S324" s="650">
        <v>3</v>
      </c>
      <c r="T324" s="650">
        <v>3</v>
      </c>
    </row>
    <row r="325" spans="1:20" ht="22.5">
      <c r="A325" s="929"/>
      <c r="B325" s="922"/>
      <c r="C325" s="1282"/>
      <c r="D325" s="650" t="s">
        <v>747</v>
      </c>
      <c r="E325" s="152" t="s">
        <v>5831</v>
      </c>
      <c r="F325" s="912"/>
      <c r="G325" s="650">
        <v>3</v>
      </c>
      <c r="H325" s="650">
        <v>3</v>
      </c>
      <c r="I325" s="650">
        <v>2</v>
      </c>
      <c r="J325" s="650">
        <v>3</v>
      </c>
      <c r="K325" s="650">
        <v>2</v>
      </c>
      <c r="L325" s="650" t="s">
        <v>28</v>
      </c>
      <c r="M325" s="650" t="s">
        <v>28</v>
      </c>
      <c r="N325" s="650">
        <v>3</v>
      </c>
      <c r="O325" s="650" t="s">
        <v>28</v>
      </c>
      <c r="P325" s="650" t="s">
        <v>28</v>
      </c>
      <c r="Q325" s="650">
        <v>3</v>
      </c>
      <c r="R325" s="650">
        <v>1</v>
      </c>
      <c r="S325" s="650">
        <v>3</v>
      </c>
      <c r="T325" s="650">
        <v>3</v>
      </c>
    </row>
    <row r="326" spans="1:20" ht="22.5">
      <c r="A326" s="929"/>
      <c r="B326" s="922"/>
      <c r="C326" s="1282"/>
      <c r="D326" s="650" t="s">
        <v>749</v>
      </c>
      <c r="E326" s="152" t="s">
        <v>5832</v>
      </c>
      <c r="F326" s="912"/>
      <c r="G326" s="650">
        <v>3</v>
      </c>
      <c r="H326" s="650">
        <v>3</v>
      </c>
      <c r="I326" s="650">
        <v>2</v>
      </c>
      <c r="J326" s="650">
        <v>3</v>
      </c>
      <c r="K326" s="650" t="s">
        <v>28</v>
      </c>
      <c r="L326" s="650" t="s">
        <v>28</v>
      </c>
      <c r="M326" s="650" t="s">
        <v>28</v>
      </c>
      <c r="N326" s="650" t="s">
        <v>28</v>
      </c>
      <c r="O326" s="650" t="s">
        <v>28</v>
      </c>
      <c r="P326" s="650" t="s">
        <v>28</v>
      </c>
      <c r="Q326" s="650">
        <v>3</v>
      </c>
      <c r="R326" s="650">
        <v>1</v>
      </c>
      <c r="S326" s="650">
        <v>3</v>
      </c>
      <c r="T326" s="650">
        <v>3</v>
      </c>
    </row>
    <row r="327" spans="1:20" ht="22.5">
      <c r="A327" s="929"/>
      <c r="B327" s="922"/>
      <c r="C327" s="1282"/>
      <c r="D327" s="650" t="s">
        <v>751</v>
      </c>
      <c r="E327" s="152" t="s">
        <v>5833</v>
      </c>
      <c r="F327" s="912"/>
      <c r="G327" s="650" t="s">
        <v>28</v>
      </c>
      <c r="H327" s="650">
        <v>3</v>
      </c>
      <c r="I327" s="650" t="s">
        <v>28</v>
      </c>
      <c r="J327" s="650">
        <v>3</v>
      </c>
      <c r="K327" s="650" t="s">
        <v>28</v>
      </c>
      <c r="L327" s="650" t="s">
        <v>28</v>
      </c>
      <c r="M327" s="650" t="s">
        <v>28</v>
      </c>
      <c r="N327" s="650" t="s">
        <v>28</v>
      </c>
      <c r="O327" s="650" t="s">
        <v>28</v>
      </c>
      <c r="P327" s="650">
        <v>3</v>
      </c>
      <c r="Q327" s="650">
        <v>3</v>
      </c>
      <c r="R327" s="650">
        <v>1</v>
      </c>
      <c r="S327" s="650">
        <v>3</v>
      </c>
      <c r="T327" s="650">
        <v>3</v>
      </c>
    </row>
    <row r="328" spans="1:20" ht="33.75">
      <c r="A328" s="929"/>
      <c r="B328" s="922"/>
      <c r="C328" s="1282"/>
      <c r="D328" s="650" t="s">
        <v>753</v>
      </c>
      <c r="E328" s="152" t="s">
        <v>5834</v>
      </c>
      <c r="F328" s="912"/>
      <c r="G328" s="650">
        <v>3</v>
      </c>
      <c r="H328" s="650">
        <v>3</v>
      </c>
      <c r="I328" s="650" t="s">
        <v>28</v>
      </c>
      <c r="J328" s="650">
        <v>3</v>
      </c>
      <c r="K328" s="650" t="s">
        <v>28</v>
      </c>
      <c r="L328" s="650" t="s">
        <v>28</v>
      </c>
      <c r="M328" s="650" t="s">
        <v>28</v>
      </c>
      <c r="N328" s="650" t="s">
        <v>28</v>
      </c>
      <c r="O328" s="650" t="s">
        <v>28</v>
      </c>
      <c r="P328" s="650" t="s">
        <v>28</v>
      </c>
      <c r="Q328" s="650">
        <v>3</v>
      </c>
      <c r="R328" s="650">
        <v>1</v>
      </c>
      <c r="S328" s="650">
        <v>3</v>
      </c>
      <c r="T328" s="650">
        <v>3</v>
      </c>
    </row>
    <row r="329" spans="1:20">
      <c r="A329" s="929"/>
      <c r="B329" s="922"/>
      <c r="C329" s="1282"/>
      <c r="D329" s="650" t="s">
        <v>742</v>
      </c>
      <c r="E329" s="22"/>
      <c r="F329" s="913"/>
      <c r="G329" s="650">
        <v>3</v>
      </c>
      <c r="H329" s="650">
        <v>3</v>
      </c>
      <c r="I329" s="650">
        <v>2</v>
      </c>
      <c r="J329" s="650">
        <v>3</v>
      </c>
      <c r="K329" s="650">
        <v>2</v>
      </c>
      <c r="L329" s="650" t="s">
        <v>28</v>
      </c>
      <c r="M329" s="650" t="s">
        <v>28</v>
      </c>
      <c r="N329" s="650">
        <v>3</v>
      </c>
      <c r="O329" s="650" t="s">
        <v>28</v>
      </c>
      <c r="P329" s="650">
        <v>3</v>
      </c>
      <c r="Q329" s="650">
        <v>3</v>
      </c>
      <c r="R329" s="650">
        <v>1</v>
      </c>
      <c r="S329" s="650">
        <v>3</v>
      </c>
      <c r="T329" s="650">
        <v>3</v>
      </c>
    </row>
    <row r="330" spans="1:20" ht="22.5">
      <c r="A330" s="929" t="s">
        <v>755</v>
      </c>
      <c r="B330" s="921" t="s">
        <v>5835</v>
      </c>
      <c r="C330" s="1281" t="s">
        <v>5836</v>
      </c>
      <c r="D330" s="650" t="s">
        <v>758</v>
      </c>
      <c r="E330" s="152" t="s">
        <v>5837</v>
      </c>
      <c r="F330" s="911" t="s">
        <v>27</v>
      </c>
      <c r="G330" s="650" t="s">
        <v>28</v>
      </c>
      <c r="H330" s="650">
        <v>3</v>
      </c>
      <c r="I330" s="650">
        <v>2</v>
      </c>
      <c r="J330" s="650">
        <v>3</v>
      </c>
      <c r="K330" s="650" t="s">
        <v>28</v>
      </c>
      <c r="L330" s="650" t="s">
        <v>28</v>
      </c>
      <c r="M330" s="650">
        <v>2</v>
      </c>
      <c r="N330" s="650" t="s">
        <v>28</v>
      </c>
      <c r="O330" s="650" t="s">
        <v>28</v>
      </c>
      <c r="P330" s="650" t="s">
        <v>28</v>
      </c>
      <c r="Q330" s="650">
        <v>3</v>
      </c>
      <c r="R330" s="650">
        <v>1</v>
      </c>
      <c r="S330" s="650">
        <v>3</v>
      </c>
      <c r="T330" s="650">
        <v>3</v>
      </c>
    </row>
    <row r="331" spans="1:20" ht="22.5">
      <c r="A331" s="929"/>
      <c r="B331" s="922"/>
      <c r="C331" s="1282"/>
      <c r="D331" s="650" t="s">
        <v>760</v>
      </c>
      <c r="E331" s="152" t="s">
        <v>5838</v>
      </c>
      <c r="F331" s="912"/>
      <c r="G331" s="650">
        <v>3</v>
      </c>
      <c r="H331" s="650">
        <v>3</v>
      </c>
      <c r="I331" s="650">
        <v>2</v>
      </c>
      <c r="J331" s="650">
        <v>3</v>
      </c>
      <c r="K331" s="650">
        <v>2</v>
      </c>
      <c r="L331" s="650" t="s">
        <v>28</v>
      </c>
      <c r="M331" s="650" t="s">
        <v>28</v>
      </c>
      <c r="N331" s="650">
        <v>3</v>
      </c>
      <c r="O331" s="650" t="s">
        <v>28</v>
      </c>
      <c r="P331" s="650" t="s">
        <v>28</v>
      </c>
      <c r="Q331" s="650">
        <v>3</v>
      </c>
      <c r="R331" s="650">
        <v>1</v>
      </c>
      <c r="S331" s="650">
        <v>3</v>
      </c>
      <c r="T331" s="650">
        <v>3</v>
      </c>
    </row>
    <row r="332" spans="1:20">
      <c r="A332" s="929"/>
      <c r="B332" s="922"/>
      <c r="C332" s="1282"/>
      <c r="D332" s="650" t="s">
        <v>762</v>
      </c>
      <c r="E332" s="152" t="s">
        <v>5839</v>
      </c>
      <c r="F332" s="912"/>
      <c r="G332" s="650">
        <v>3</v>
      </c>
      <c r="H332" s="650">
        <v>3</v>
      </c>
      <c r="I332" s="650">
        <v>2</v>
      </c>
      <c r="J332" s="650">
        <v>3</v>
      </c>
      <c r="K332" s="650" t="s">
        <v>28</v>
      </c>
      <c r="L332" s="650" t="s">
        <v>28</v>
      </c>
      <c r="M332" s="650" t="s">
        <v>28</v>
      </c>
      <c r="N332" s="650" t="s">
        <v>28</v>
      </c>
      <c r="O332" s="650" t="s">
        <v>28</v>
      </c>
      <c r="P332" s="650" t="s">
        <v>28</v>
      </c>
      <c r="Q332" s="650">
        <v>3</v>
      </c>
      <c r="R332" s="650">
        <v>1</v>
      </c>
      <c r="S332" s="650">
        <v>3</v>
      </c>
      <c r="T332" s="650">
        <v>3</v>
      </c>
    </row>
    <row r="333" spans="1:20" ht="22.5">
      <c r="A333" s="929"/>
      <c r="B333" s="922"/>
      <c r="C333" s="1282"/>
      <c r="D333" s="650" t="s">
        <v>764</v>
      </c>
      <c r="E333" s="152" t="s">
        <v>5840</v>
      </c>
      <c r="F333" s="912"/>
      <c r="G333" s="650" t="s">
        <v>28</v>
      </c>
      <c r="H333" s="650">
        <v>3</v>
      </c>
      <c r="I333" s="650" t="s">
        <v>28</v>
      </c>
      <c r="J333" s="650">
        <v>3</v>
      </c>
      <c r="K333" s="650" t="s">
        <v>28</v>
      </c>
      <c r="L333" s="650" t="s">
        <v>28</v>
      </c>
      <c r="M333" s="650" t="s">
        <v>28</v>
      </c>
      <c r="N333" s="650" t="s">
        <v>28</v>
      </c>
      <c r="O333" s="650" t="s">
        <v>28</v>
      </c>
      <c r="P333" s="650">
        <v>3</v>
      </c>
      <c r="Q333" s="650">
        <v>3</v>
      </c>
      <c r="R333" s="650">
        <v>1</v>
      </c>
      <c r="S333" s="650">
        <v>3</v>
      </c>
      <c r="T333" s="650">
        <v>3</v>
      </c>
    </row>
    <row r="334" spans="1:20" ht="22.5">
      <c r="A334" s="929"/>
      <c r="B334" s="922"/>
      <c r="C334" s="1282"/>
      <c r="D334" s="650" t="s">
        <v>766</v>
      </c>
      <c r="E334" s="152" t="s">
        <v>5841</v>
      </c>
      <c r="F334" s="912"/>
      <c r="G334" s="650">
        <v>3</v>
      </c>
      <c r="H334" s="650">
        <v>3</v>
      </c>
      <c r="I334" s="650" t="s">
        <v>28</v>
      </c>
      <c r="J334" s="650">
        <v>3</v>
      </c>
      <c r="K334" s="650" t="s">
        <v>28</v>
      </c>
      <c r="L334" s="650" t="s">
        <v>28</v>
      </c>
      <c r="M334" s="650" t="s">
        <v>28</v>
      </c>
      <c r="N334" s="650" t="s">
        <v>28</v>
      </c>
      <c r="O334" s="650" t="s">
        <v>28</v>
      </c>
      <c r="P334" s="650" t="s">
        <v>28</v>
      </c>
      <c r="Q334" s="650">
        <v>3</v>
      </c>
      <c r="R334" s="650">
        <v>1</v>
      </c>
      <c r="S334" s="650">
        <v>3</v>
      </c>
      <c r="T334" s="650">
        <v>3</v>
      </c>
    </row>
    <row r="335" spans="1:20">
      <c r="A335" s="929"/>
      <c r="B335" s="922"/>
      <c r="C335" s="1282"/>
      <c r="D335" s="650" t="s">
        <v>755</v>
      </c>
      <c r="E335" s="152"/>
      <c r="F335" s="913"/>
      <c r="G335" s="650">
        <v>3</v>
      </c>
      <c r="H335" s="650">
        <v>3</v>
      </c>
      <c r="I335" s="650">
        <v>2</v>
      </c>
      <c r="J335" s="650">
        <v>3</v>
      </c>
      <c r="K335" s="650">
        <v>2</v>
      </c>
      <c r="L335" s="650" t="s">
        <v>28</v>
      </c>
      <c r="M335" s="650" t="s">
        <v>28</v>
      </c>
      <c r="N335" s="650">
        <v>2</v>
      </c>
      <c r="O335" s="650" t="s">
        <v>28</v>
      </c>
      <c r="P335" s="650">
        <v>3</v>
      </c>
      <c r="Q335" s="650">
        <v>3</v>
      </c>
      <c r="R335" s="650">
        <v>1</v>
      </c>
      <c r="S335" s="650">
        <v>3</v>
      </c>
      <c r="T335" s="650">
        <v>3</v>
      </c>
    </row>
    <row r="336" spans="1:20">
      <c r="A336" s="921" t="s">
        <v>768</v>
      </c>
      <c r="B336" s="921" t="s">
        <v>5842</v>
      </c>
      <c r="C336" s="1281" t="s">
        <v>5843</v>
      </c>
      <c r="D336" s="650" t="s">
        <v>771</v>
      </c>
      <c r="E336" s="152" t="s">
        <v>5844</v>
      </c>
      <c r="F336" s="911" t="s">
        <v>27</v>
      </c>
      <c r="G336" s="650">
        <v>3</v>
      </c>
      <c r="H336" s="650" t="s">
        <v>28</v>
      </c>
      <c r="I336" s="650" t="s">
        <v>28</v>
      </c>
      <c r="J336" s="650" t="s">
        <v>28</v>
      </c>
      <c r="K336" s="650">
        <v>2</v>
      </c>
      <c r="L336" s="650">
        <v>3</v>
      </c>
      <c r="M336" s="650">
        <v>2</v>
      </c>
      <c r="N336" s="650">
        <v>1</v>
      </c>
      <c r="O336" s="650">
        <v>3</v>
      </c>
      <c r="P336" s="650" t="s">
        <v>28</v>
      </c>
      <c r="Q336" s="650">
        <v>2</v>
      </c>
      <c r="R336" s="650">
        <v>1</v>
      </c>
      <c r="S336" s="650">
        <v>1</v>
      </c>
      <c r="T336" s="650">
        <v>1</v>
      </c>
    </row>
    <row r="337" spans="1:20">
      <c r="A337" s="922"/>
      <c r="B337" s="922"/>
      <c r="C337" s="1282"/>
      <c r="D337" s="650" t="s">
        <v>773</v>
      </c>
      <c r="E337" s="152" t="s">
        <v>5845</v>
      </c>
      <c r="F337" s="912"/>
      <c r="G337" s="650">
        <v>3</v>
      </c>
      <c r="H337" s="650">
        <v>2</v>
      </c>
      <c r="I337" s="650">
        <v>2</v>
      </c>
      <c r="J337" s="650" t="s">
        <v>28</v>
      </c>
      <c r="K337" s="650">
        <v>2</v>
      </c>
      <c r="L337" s="650">
        <v>3</v>
      </c>
      <c r="M337" s="650">
        <v>2</v>
      </c>
      <c r="N337" s="650">
        <v>2</v>
      </c>
      <c r="O337" s="650">
        <v>3</v>
      </c>
      <c r="P337" s="650" t="s">
        <v>28</v>
      </c>
      <c r="Q337" s="650">
        <v>2</v>
      </c>
      <c r="R337" s="650">
        <v>1</v>
      </c>
      <c r="S337" s="650">
        <v>1</v>
      </c>
      <c r="T337" s="650">
        <v>1</v>
      </c>
    </row>
    <row r="338" spans="1:20" ht="22.5">
      <c r="A338" s="922"/>
      <c r="B338" s="922"/>
      <c r="C338" s="1282"/>
      <c r="D338" s="650" t="s">
        <v>775</v>
      </c>
      <c r="E338" s="152" t="s">
        <v>5846</v>
      </c>
      <c r="F338" s="912"/>
      <c r="G338" s="650">
        <v>3</v>
      </c>
      <c r="H338" s="650">
        <v>2</v>
      </c>
      <c r="I338" s="650">
        <v>2</v>
      </c>
      <c r="J338" s="650" t="s">
        <v>28</v>
      </c>
      <c r="K338" s="650">
        <v>2</v>
      </c>
      <c r="L338" s="650">
        <v>3</v>
      </c>
      <c r="M338" s="650">
        <v>2</v>
      </c>
      <c r="N338" s="650">
        <v>2</v>
      </c>
      <c r="O338" s="650">
        <v>3</v>
      </c>
      <c r="P338" s="650" t="s">
        <v>28</v>
      </c>
      <c r="Q338" s="650">
        <v>2</v>
      </c>
      <c r="R338" s="650">
        <v>1</v>
      </c>
      <c r="S338" s="650">
        <v>1</v>
      </c>
      <c r="T338" s="650">
        <v>1</v>
      </c>
    </row>
    <row r="339" spans="1:20">
      <c r="A339" s="922"/>
      <c r="B339" s="922"/>
      <c r="C339" s="1282"/>
      <c r="D339" s="650" t="s">
        <v>777</v>
      </c>
      <c r="E339" s="152" t="s">
        <v>5847</v>
      </c>
      <c r="F339" s="912"/>
      <c r="G339" s="650">
        <v>3</v>
      </c>
      <c r="H339" s="650">
        <v>2</v>
      </c>
      <c r="I339" s="650">
        <v>2</v>
      </c>
      <c r="J339" s="650" t="s">
        <v>28</v>
      </c>
      <c r="K339" s="650">
        <v>2</v>
      </c>
      <c r="L339" s="650">
        <v>3</v>
      </c>
      <c r="M339" s="650">
        <v>2</v>
      </c>
      <c r="N339" s="650">
        <v>2</v>
      </c>
      <c r="O339" s="650">
        <v>3</v>
      </c>
      <c r="P339" s="650" t="s">
        <v>28</v>
      </c>
      <c r="Q339" s="650">
        <v>2</v>
      </c>
      <c r="R339" s="650">
        <v>1</v>
      </c>
      <c r="S339" s="650">
        <v>1</v>
      </c>
      <c r="T339" s="650">
        <v>1</v>
      </c>
    </row>
    <row r="340" spans="1:20">
      <c r="A340" s="922"/>
      <c r="B340" s="922"/>
      <c r="C340" s="1282"/>
      <c r="D340" s="650" t="s">
        <v>779</v>
      </c>
      <c r="E340" s="152" t="s">
        <v>5848</v>
      </c>
      <c r="F340" s="912"/>
      <c r="G340" s="650">
        <v>3</v>
      </c>
      <c r="H340" s="650">
        <v>2</v>
      </c>
      <c r="I340" s="650">
        <v>2</v>
      </c>
      <c r="J340" s="650" t="s">
        <v>28</v>
      </c>
      <c r="K340" s="650">
        <v>2</v>
      </c>
      <c r="L340" s="650">
        <v>3</v>
      </c>
      <c r="M340" s="650">
        <v>2</v>
      </c>
      <c r="N340" s="650">
        <v>2</v>
      </c>
      <c r="O340" s="650">
        <v>3</v>
      </c>
      <c r="P340" s="650" t="s">
        <v>28</v>
      </c>
      <c r="Q340" s="650">
        <v>2</v>
      </c>
      <c r="R340" s="650">
        <v>1</v>
      </c>
      <c r="S340" s="650">
        <v>1</v>
      </c>
      <c r="T340" s="650">
        <v>1</v>
      </c>
    </row>
    <row r="341" spans="1:20">
      <c r="A341" s="923"/>
      <c r="B341" s="923"/>
      <c r="C341" s="1283"/>
      <c r="D341" s="650" t="s">
        <v>768</v>
      </c>
      <c r="E341" s="22"/>
      <c r="F341" s="913"/>
      <c r="G341" s="650">
        <v>3</v>
      </c>
      <c r="H341" s="650">
        <v>2</v>
      </c>
      <c r="I341" s="650">
        <v>2</v>
      </c>
      <c r="J341" s="650" t="s">
        <v>28</v>
      </c>
      <c r="K341" s="650">
        <v>2</v>
      </c>
      <c r="L341" s="650">
        <v>3</v>
      </c>
      <c r="M341" s="650">
        <v>2</v>
      </c>
      <c r="N341" s="650">
        <v>2</v>
      </c>
      <c r="O341" s="650">
        <v>3</v>
      </c>
      <c r="P341" s="650" t="s">
        <v>28</v>
      </c>
      <c r="Q341" s="650">
        <v>2</v>
      </c>
      <c r="R341" s="650">
        <v>1</v>
      </c>
      <c r="S341" s="650">
        <v>1</v>
      </c>
      <c r="T341" s="650">
        <v>1</v>
      </c>
    </row>
    <row r="342" spans="1:20">
      <c r="A342" s="929" t="s">
        <v>781</v>
      </c>
      <c r="B342" s="921" t="s">
        <v>5849</v>
      </c>
      <c r="C342" s="1281" t="s">
        <v>5850</v>
      </c>
      <c r="D342" s="650" t="s">
        <v>784</v>
      </c>
      <c r="E342" s="152" t="s">
        <v>5851</v>
      </c>
      <c r="F342" s="911" t="s">
        <v>27</v>
      </c>
      <c r="G342" s="650">
        <v>3</v>
      </c>
      <c r="H342" s="650">
        <v>3</v>
      </c>
      <c r="I342" s="650" t="s">
        <v>28</v>
      </c>
      <c r="J342" s="650" t="s">
        <v>28</v>
      </c>
      <c r="K342" s="650">
        <v>3</v>
      </c>
      <c r="L342" s="650" t="s">
        <v>28</v>
      </c>
      <c r="M342" s="650">
        <v>2</v>
      </c>
      <c r="N342" s="650" t="s">
        <v>28</v>
      </c>
      <c r="O342" s="650" t="s">
        <v>28</v>
      </c>
      <c r="P342" s="650" t="s">
        <v>28</v>
      </c>
      <c r="Q342" s="650">
        <v>3</v>
      </c>
      <c r="R342" s="650" t="s">
        <v>28</v>
      </c>
      <c r="S342" s="650">
        <v>3</v>
      </c>
      <c r="T342" s="650">
        <v>3</v>
      </c>
    </row>
    <row r="343" spans="1:20">
      <c r="A343" s="929"/>
      <c r="B343" s="922"/>
      <c r="C343" s="1282"/>
      <c r="D343" s="650" t="s">
        <v>786</v>
      </c>
      <c r="E343" s="152" t="s">
        <v>5852</v>
      </c>
      <c r="F343" s="912"/>
      <c r="G343" s="650">
        <v>3</v>
      </c>
      <c r="H343" s="650">
        <v>3</v>
      </c>
      <c r="I343" s="650" t="s">
        <v>28</v>
      </c>
      <c r="J343" s="650" t="s">
        <v>28</v>
      </c>
      <c r="K343" s="650">
        <v>3</v>
      </c>
      <c r="L343" s="650" t="s">
        <v>28</v>
      </c>
      <c r="M343" s="650" t="s">
        <v>28</v>
      </c>
      <c r="N343" s="650" t="s">
        <v>28</v>
      </c>
      <c r="O343" s="650" t="s">
        <v>28</v>
      </c>
      <c r="P343" s="650" t="s">
        <v>28</v>
      </c>
      <c r="Q343" s="650">
        <v>3</v>
      </c>
      <c r="R343" s="650" t="s">
        <v>28</v>
      </c>
      <c r="S343" s="650">
        <v>3</v>
      </c>
      <c r="T343" s="650">
        <v>3</v>
      </c>
    </row>
    <row r="344" spans="1:20">
      <c r="A344" s="929"/>
      <c r="B344" s="922"/>
      <c r="C344" s="1282"/>
      <c r="D344" s="650" t="s">
        <v>788</v>
      </c>
      <c r="E344" s="152" t="s">
        <v>5853</v>
      </c>
      <c r="F344" s="912"/>
      <c r="G344" s="650" t="s">
        <v>28</v>
      </c>
      <c r="H344" s="650">
        <v>3</v>
      </c>
      <c r="I344" s="650" t="s">
        <v>28</v>
      </c>
      <c r="J344" s="650" t="s">
        <v>28</v>
      </c>
      <c r="K344" s="650">
        <v>3</v>
      </c>
      <c r="L344" s="650" t="s">
        <v>28</v>
      </c>
      <c r="M344" s="650" t="s">
        <v>28</v>
      </c>
      <c r="N344" s="650" t="s">
        <v>28</v>
      </c>
      <c r="O344" s="650" t="s">
        <v>28</v>
      </c>
      <c r="P344" s="650" t="s">
        <v>28</v>
      </c>
      <c r="Q344" s="650" t="s">
        <v>28</v>
      </c>
      <c r="R344" s="650">
        <v>2</v>
      </c>
      <c r="S344" s="650">
        <v>3</v>
      </c>
      <c r="T344" s="650">
        <v>3</v>
      </c>
    </row>
    <row r="345" spans="1:20">
      <c r="A345" s="929"/>
      <c r="B345" s="922"/>
      <c r="C345" s="1282"/>
      <c r="D345" s="650" t="s">
        <v>790</v>
      </c>
      <c r="E345" s="152" t="s">
        <v>5854</v>
      </c>
      <c r="F345" s="912"/>
      <c r="G345" s="650">
        <v>3</v>
      </c>
      <c r="H345" s="650">
        <v>3</v>
      </c>
      <c r="I345" s="650" t="s">
        <v>28</v>
      </c>
      <c r="J345" s="650" t="s">
        <v>28</v>
      </c>
      <c r="K345" s="650">
        <v>3</v>
      </c>
      <c r="L345" s="650" t="s">
        <v>28</v>
      </c>
      <c r="M345" s="650" t="s">
        <v>28</v>
      </c>
      <c r="N345" s="650" t="s">
        <v>28</v>
      </c>
      <c r="O345" s="650" t="s">
        <v>28</v>
      </c>
      <c r="P345" s="650" t="s">
        <v>28</v>
      </c>
      <c r="Q345" s="650">
        <v>3</v>
      </c>
      <c r="R345" s="650" t="s">
        <v>28</v>
      </c>
      <c r="S345" s="650">
        <v>3</v>
      </c>
      <c r="T345" s="650">
        <v>3</v>
      </c>
    </row>
    <row r="346" spans="1:20" ht="22.5">
      <c r="A346" s="929"/>
      <c r="B346" s="922"/>
      <c r="C346" s="1282"/>
      <c r="D346" s="650" t="s">
        <v>1243</v>
      </c>
      <c r="E346" s="152" t="s">
        <v>5855</v>
      </c>
      <c r="F346" s="912"/>
      <c r="G346" s="650" t="s">
        <v>28</v>
      </c>
      <c r="H346" s="650">
        <v>3</v>
      </c>
      <c r="I346" s="650" t="s">
        <v>28</v>
      </c>
      <c r="J346" s="650" t="s">
        <v>28</v>
      </c>
      <c r="K346" s="650">
        <v>3</v>
      </c>
      <c r="L346" s="650" t="s">
        <v>28</v>
      </c>
      <c r="M346" s="650">
        <v>2</v>
      </c>
      <c r="N346" s="650" t="s">
        <v>28</v>
      </c>
      <c r="O346" s="650" t="s">
        <v>28</v>
      </c>
      <c r="P346" s="650" t="s">
        <v>28</v>
      </c>
      <c r="Q346" s="650">
        <v>3</v>
      </c>
      <c r="R346" s="650" t="s">
        <v>28</v>
      </c>
      <c r="S346" s="650">
        <v>3</v>
      </c>
      <c r="T346" s="650">
        <v>3</v>
      </c>
    </row>
    <row r="347" spans="1:20">
      <c r="A347" s="929"/>
      <c r="B347" s="922"/>
      <c r="C347" s="1282"/>
      <c r="D347" s="650" t="s">
        <v>781</v>
      </c>
      <c r="E347" s="22"/>
      <c r="F347" s="913"/>
      <c r="G347" s="650">
        <v>3</v>
      </c>
      <c r="H347" s="650">
        <v>3</v>
      </c>
      <c r="I347" s="650" t="s">
        <v>28</v>
      </c>
      <c r="J347" s="650" t="s">
        <v>28</v>
      </c>
      <c r="K347" s="650">
        <v>3</v>
      </c>
      <c r="L347" s="650" t="s">
        <v>28</v>
      </c>
      <c r="M347" s="650">
        <v>2</v>
      </c>
      <c r="N347" s="650" t="s">
        <v>28</v>
      </c>
      <c r="O347" s="650" t="s">
        <v>28</v>
      </c>
      <c r="P347" s="650" t="s">
        <v>28</v>
      </c>
      <c r="Q347" s="650">
        <v>3</v>
      </c>
      <c r="R347" s="650">
        <v>2</v>
      </c>
      <c r="S347" s="650">
        <v>3</v>
      </c>
      <c r="T347" s="650">
        <v>3</v>
      </c>
    </row>
    <row r="348" spans="1:20">
      <c r="A348" s="929" t="s">
        <v>793</v>
      </c>
      <c r="B348" s="921" t="s">
        <v>5856</v>
      </c>
      <c r="C348" s="1281" t="s">
        <v>5857</v>
      </c>
      <c r="D348" s="650" t="s">
        <v>796</v>
      </c>
      <c r="E348" s="152" t="s">
        <v>5858</v>
      </c>
      <c r="F348" s="929" t="s">
        <v>107</v>
      </c>
      <c r="G348" s="650">
        <v>3</v>
      </c>
      <c r="H348" s="650">
        <v>3</v>
      </c>
      <c r="I348" s="650">
        <v>2</v>
      </c>
      <c r="J348" s="650">
        <v>3</v>
      </c>
      <c r="K348" s="650" t="s">
        <v>28</v>
      </c>
      <c r="L348" s="650">
        <v>2</v>
      </c>
      <c r="M348" s="650" t="s">
        <v>28</v>
      </c>
      <c r="N348" s="650" t="s">
        <v>28</v>
      </c>
      <c r="O348" s="650" t="s">
        <v>28</v>
      </c>
      <c r="P348" s="650">
        <v>2</v>
      </c>
      <c r="Q348" s="650" t="s">
        <v>28</v>
      </c>
      <c r="R348" s="650">
        <v>3</v>
      </c>
      <c r="S348" s="650">
        <v>3</v>
      </c>
      <c r="T348" s="650">
        <v>3</v>
      </c>
    </row>
    <row r="349" spans="1:20" ht="22.5">
      <c r="A349" s="929"/>
      <c r="B349" s="922"/>
      <c r="C349" s="1282"/>
      <c r="D349" s="650" t="s">
        <v>798</v>
      </c>
      <c r="E349" s="152" t="s">
        <v>5859</v>
      </c>
      <c r="F349" s="929"/>
      <c r="G349" s="650">
        <v>3</v>
      </c>
      <c r="H349" s="650">
        <v>3</v>
      </c>
      <c r="I349" s="650">
        <v>2</v>
      </c>
      <c r="J349" s="650">
        <v>3</v>
      </c>
      <c r="K349" s="650" t="s">
        <v>28</v>
      </c>
      <c r="L349" s="650" t="s">
        <v>28</v>
      </c>
      <c r="M349" s="650" t="s">
        <v>28</v>
      </c>
      <c r="N349" s="650" t="s">
        <v>28</v>
      </c>
      <c r="O349" s="650" t="s">
        <v>28</v>
      </c>
      <c r="P349" s="650">
        <v>2</v>
      </c>
      <c r="Q349" s="650" t="s">
        <v>28</v>
      </c>
      <c r="R349" s="650">
        <v>3</v>
      </c>
      <c r="S349" s="650">
        <v>3</v>
      </c>
      <c r="T349" s="650">
        <v>3</v>
      </c>
    </row>
    <row r="350" spans="1:20" ht="22.5">
      <c r="A350" s="929"/>
      <c r="B350" s="922"/>
      <c r="C350" s="1282"/>
      <c r="D350" s="650" t="s">
        <v>800</v>
      </c>
      <c r="E350" s="152" t="s">
        <v>5159</v>
      </c>
      <c r="F350" s="929"/>
      <c r="G350" s="650">
        <v>3</v>
      </c>
      <c r="H350" s="650">
        <v>3</v>
      </c>
      <c r="I350" s="650">
        <v>2</v>
      </c>
      <c r="J350" s="650">
        <v>3</v>
      </c>
      <c r="K350" s="650" t="s">
        <v>28</v>
      </c>
      <c r="L350" s="650" t="s">
        <v>28</v>
      </c>
      <c r="M350" s="650" t="s">
        <v>28</v>
      </c>
      <c r="N350" s="650">
        <v>2</v>
      </c>
      <c r="O350" s="650" t="s">
        <v>28</v>
      </c>
      <c r="P350" s="650">
        <v>2</v>
      </c>
      <c r="Q350" s="650" t="s">
        <v>28</v>
      </c>
      <c r="R350" s="650">
        <v>3</v>
      </c>
      <c r="S350" s="650">
        <v>3</v>
      </c>
      <c r="T350" s="650">
        <v>3</v>
      </c>
    </row>
    <row r="351" spans="1:20">
      <c r="A351" s="929"/>
      <c r="B351" s="922"/>
      <c r="C351" s="1282"/>
      <c r="D351" s="650" t="s">
        <v>802</v>
      </c>
      <c r="E351" s="152" t="s">
        <v>5860</v>
      </c>
      <c r="F351" s="929"/>
      <c r="G351" s="650">
        <v>3</v>
      </c>
      <c r="H351" s="650">
        <v>3</v>
      </c>
      <c r="I351" s="650">
        <v>2</v>
      </c>
      <c r="J351" s="650">
        <v>3</v>
      </c>
      <c r="K351" s="650" t="s">
        <v>28</v>
      </c>
      <c r="L351" s="650" t="s">
        <v>28</v>
      </c>
      <c r="M351" s="650" t="s">
        <v>28</v>
      </c>
      <c r="N351" s="650" t="s">
        <v>28</v>
      </c>
      <c r="O351" s="650" t="s">
        <v>28</v>
      </c>
      <c r="P351" s="650">
        <v>2</v>
      </c>
      <c r="Q351" s="650" t="s">
        <v>28</v>
      </c>
      <c r="R351" s="650">
        <v>3</v>
      </c>
      <c r="S351" s="650">
        <v>3</v>
      </c>
      <c r="T351" s="650">
        <v>3</v>
      </c>
    </row>
    <row r="352" spans="1:20">
      <c r="A352" s="929"/>
      <c r="B352" s="922"/>
      <c r="C352" s="1282"/>
      <c r="D352" s="650" t="s">
        <v>793</v>
      </c>
      <c r="E352" s="22"/>
      <c r="F352" s="929"/>
      <c r="G352" s="650">
        <v>3</v>
      </c>
      <c r="H352" s="650">
        <v>3</v>
      </c>
      <c r="I352" s="650">
        <v>2</v>
      </c>
      <c r="J352" s="650">
        <v>3</v>
      </c>
      <c r="K352" s="650" t="s">
        <v>28</v>
      </c>
      <c r="L352" s="650">
        <v>2</v>
      </c>
      <c r="M352" s="650" t="s">
        <v>28</v>
      </c>
      <c r="N352" s="650">
        <v>2</v>
      </c>
      <c r="O352" s="650" t="s">
        <v>28</v>
      </c>
      <c r="P352" s="650">
        <v>2</v>
      </c>
      <c r="Q352" s="650" t="s">
        <v>28</v>
      </c>
      <c r="R352" s="650">
        <v>3</v>
      </c>
      <c r="S352" s="650">
        <v>3</v>
      </c>
      <c r="T352" s="650">
        <v>3</v>
      </c>
    </row>
    <row r="353" spans="1:20">
      <c r="A353" s="929" t="s">
        <v>804</v>
      </c>
      <c r="B353" s="921" t="s">
        <v>5861</v>
      </c>
      <c r="C353" s="1281" t="s">
        <v>2878</v>
      </c>
      <c r="D353" s="650" t="s">
        <v>807</v>
      </c>
      <c r="E353" s="152" t="s">
        <v>5862</v>
      </c>
      <c r="F353" s="911" t="s">
        <v>107</v>
      </c>
      <c r="G353" s="653">
        <v>3</v>
      </c>
      <c r="H353" s="653">
        <v>2</v>
      </c>
      <c r="I353" s="653">
        <v>3</v>
      </c>
      <c r="J353" s="653">
        <v>2</v>
      </c>
      <c r="K353" s="653">
        <v>3</v>
      </c>
      <c r="L353" s="699">
        <v>2</v>
      </c>
      <c r="M353" s="653">
        <v>1</v>
      </c>
      <c r="N353" s="653">
        <v>1</v>
      </c>
      <c r="O353" s="653">
        <v>2</v>
      </c>
      <c r="P353" s="653">
        <v>2</v>
      </c>
      <c r="Q353" s="653">
        <v>3</v>
      </c>
      <c r="R353" s="653">
        <v>1</v>
      </c>
      <c r="S353" s="653">
        <v>3</v>
      </c>
      <c r="T353" s="653">
        <v>2</v>
      </c>
    </row>
    <row r="354" spans="1:20">
      <c r="A354" s="929"/>
      <c r="B354" s="922"/>
      <c r="C354" s="1282"/>
      <c r="D354" s="650" t="s">
        <v>809</v>
      </c>
      <c r="E354" s="152" t="s">
        <v>2591</v>
      </c>
      <c r="F354" s="912"/>
      <c r="G354" s="653">
        <v>3</v>
      </c>
      <c r="H354" s="653">
        <v>2</v>
      </c>
      <c r="I354" s="653">
        <v>3</v>
      </c>
      <c r="J354" s="653">
        <v>2</v>
      </c>
      <c r="K354" s="653">
        <v>3</v>
      </c>
      <c r="L354" s="699">
        <v>2</v>
      </c>
      <c r="M354" s="653">
        <v>1</v>
      </c>
      <c r="N354" s="653">
        <v>1</v>
      </c>
      <c r="O354" s="653">
        <v>2</v>
      </c>
      <c r="P354" s="653">
        <v>2</v>
      </c>
      <c r="Q354" s="653">
        <v>3</v>
      </c>
      <c r="R354" s="653">
        <v>1</v>
      </c>
      <c r="S354" s="653">
        <v>3</v>
      </c>
      <c r="T354" s="653">
        <v>2</v>
      </c>
    </row>
    <row r="355" spans="1:20" ht="22.5">
      <c r="A355" s="929"/>
      <c r="B355" s="922"/>
      <c r="C355" s="1282"/>
      <c r="D355" s="650" t="s">
        <v>811</v>
      </c>
      <c r="E355" s="152" t="s">
        <v>5863</v>
      </c>
      <c r="F355" s="912"/>
      <c r="G355" s="653">
        <v>3</v>
      </c>
      <c r="H355" s="653">
        <v>2</v>
      </c>
      <c r="I355" s="653">
        <v>3</v>
      </c>
      <c r="J355" s="653">
        <v>2</v>
      </c>
      <c r="K355" s="653">
        <v>3</v>
      </c>
      <c r="L355" s="699">
        <v>2</v>
      </c>
      <c r="M355" s="653">
        <v>1</v>
      </c>
      <c r="N355" s="653">
        <v>1</v>
      </c>
      <c r="O355" s="653">
        <v>2</v>
      </c>
      <c r="P355" s="653">
        <v>2</v>
      </c>
      <c r="Q355" s="653">
        <v>3</v>
      </c>
      <c r="R355" s="653">
        <v>1</v>
      </c>
      <c r="S355" s="653">
        <v>3</v>
      </c>
      <c r="T355" s="653">
        <v>2</v>
      </c>
    </row>
    <row r="356" spans="1:20">
      <c r="A356" s="929"/>
      <c r="B356" s="922"/>
      <c r="C356" s="1282"/>
      <c r="D356" s="650" t="s">
        <v>813</v>
      </c>
      <c r="E356" s="152" t="s">
        <v>5864</v>
      </c>
      <c r="F356" s="912"/>
      <c r="G356" s="653">
        <v>3</v>
      </c>
      <c r="H356" s="653">
        <v>2</v>
      </c>
      <c r="I356" s="653">
        <v>3</v>
      </c>
      <c r="J356" s="653">
        <v>2</v>
      </c>
      <c r="K356" s="653">
        <v>3</v>
      </c>
      <c r="L356" s="699">
        <v>2</v>
      </c>
      <c r="M356" s="653">
        <v>1</v>
      </c>
      <c r="N356" s="653">
        <v>1</v>
      </c>
      <c r="O356" s="653">
        <v>2</v>
      </c>
      <c r="P356" s="653">
        <v>2</v>
      </c>
      <c r="Q356" s="653">
        <v>3</v>
      </c>
      <c r="R356" s="653">
        <v>1</v>
      </c>
      <c r="S356" s="653">
        <v>3</v>
      </c>
      <c r="T356" s="653">
        <v>2</v>
      </c>
    </row>
    <row r="357" spans="1:20">
      <c r="A357" s="929"/>
      <c r="B357" s="922"/>
      <c r="C357" s="1282"/>
      <c r="D357" s="650" t="s">
        <v>804</v>
      </c>
      <c r="E357" s="22"/>
      <c r="F357" s="913"/>
      <c r="G357" s="653">
        <v>3</v>
      </c>
      <c r="H357" s="653">
        <v>2</v>
      </c>
      <c r="I357" s="653">
        <v>3</v>
      </c>
      <c r="J357" s="653">
        <v>2</v>
      </c>
      <c r="K357" s="653">
        <v>3</v>
      </c>
      <c r="L357" s="699">
        <v>2</v>
      </c>
      <c r="M357" s="653">
        <v>1</v>
      </c>
      <c r="N357" s="653">
        <v>1</v>
      </c>
      <c r="O357" s="653">
        <v>2</v>
      </c>
      <c r="P357" s="653">
        <v>2</v>
      </c>
      <c r="Q357" s="653">
        <v>3</v>
      </c>
      <c r="R357" s="653">
        <v>1</v>
      </c>
      <c r="S357" s="653">
        <v>3</v>
      </c>
      <c r="T357" s="653">
        <v>2</v>
      </c>
    </row>
    <row r="358" spans="1:20" ht="22.5">
      <c r="A358" s="929" t="s">
        <v>817</v>
      </c>
      <c r="B358" s="921" t="s">
        <v>5865</v>
      </c>
      <c r="C358" s="1281" t="s">
        <v>5866</v>
      </c>
      <c r="D358" s="650" t="s">
        <v>820</v>
      </c>
      <c r="E358" s="698" t="s">
        <v>5867</v>
      </c>
      <c r="F358" s="911" t="s">
        <v>27</v>
      </c>
      <c r="G358" s="700">
        <v>3</v>
      </c>
      <c r="H358" s="650" t="s">
        <v>28</v>
      </c>
      <c r="I358" s="650">
        <v>3</v>
      </c>
      <c r="J358" s="650" t="s">
        <v>28</v>
      </c>
      <c r="K358" s="650">
        <v>3</v>
      </c>
      <c r="L358" s="650" t="s">
        <v>28</v>
      </c>
      <c r="M358" s="650" t="s">
        <v>28</v>
      </c>
      <c r="N358" s="650" t="s">
        <v>28</v>
      </c>
      <c r="O358" s="650" t="s">
        <v>28</v>
      </c>
      <c r="P358" s="650" t="s">
        <v>28</v>
      </c>
      <c r="Q358" s="650">
        <v>1</v>
      </c>
      <c r="R358" s="650">
        <v>3</v>
      </c>
      <c r="S358" s="650">
        <v>3</v>
      </c>
      <c r="T358" s="650">
        <v>3</v>
      </c>
    </row>
    <row r="359" spans="1:20" ht="22.5">
      <c r="A359" s="929"/>
      <c r="B359" s="922"/>
      <c r="C359" s="1282"/>
      <c r="D359" s="650" t="s">
        <v>822</v>
      </c>
      <c r="E359" s="698" t="s">
        <v>5868</v>
      </c>
      <c r="F359" s="912"/>
      <c r="G359" s="700">
        <v>3</v>
      </c>
      <c r="H359" s="650">
        <v>1</v>
      </c>
      <c r="I359" s="650">
        <v>3</v>
      </c>
      <c r="J359" s="650" t="s">
        <v>28</v>
      </c>
      <c r="K359" s="650">
        <v>3</v>
      </c>
      <c r="L359" s="650">
        <v>3</v>
      </c>
      <c r="M359" s="650" t="s">
        <v>28</v>
      </c>
      <c r="N359" s="650" t="s">
        <v>28</v>
      </c>
      <c r="O359" s="650" t="s">
        <v>28</v>
      </c>
      <c r="P359" s="650" t="s">
        <v>28</v>
      </c>
      <c r="Q359" s="650">
        <v>1</v>
      </c>
      <c r="R359" s="650">
        <v>3</v>
      </c>
      <c r="S359" s="650">
        <v>3</v>
      </c>
      <c r="T359" s="650">
        <v>3</v>
      </c>
    </row>
    <row r="360" spans="1:20" ht="22.5">
      <c r="A360" s="929"/>
      <c r="B360" s="922"/>
      <c r="C360" s="1282"/>
      <c r="D360" s="650" t="s">
        <v>824</v>
      </c>
      <c r="E360" s="698" t="s">
        <v>5869</v>
      </c>
      <c r="F360" s="912"/>
      <c r="G360" s="700" t="s">
        <v>28</v>
      </c>
      <c r="H360" s="650">
        <v>1</v>
      </c>
      <c r="I360" s="650">
        <v>3</v>
      </c>
      <c r="J360" s="650" t="s">
        <v>28</v>
      </c>
      <c r="K360" s="650">
        <v>3</v>
      </c>
      <c r="L360" s="650">
        <v>3</v>
      </c>
      <c r="M360" s="650" t="s">
        <v>28</v>
      </c>
      <c r="N360" s="650" t="s">
        <v>28</v>
      </c>
      <c r="O360" s="650" t="s">
        <v>28</v>
      </c>
      <c r="P360" s="650" t="s">
        <v>28</v>
      </c>
      <c r="Q360" s="650">
        <v>1</v>
      </c>
      <c r="R360" s="650">
        <v>3</v>
      </c>
      <c r="S360" s="650">
        <v>3</v>
      </c>
      <c r="T360" s="650">
        <v>3</v>
      </c>
    </row>
    <row r="361" spans="1:20" ht="22.5">
      <c r="A361" s="929"/>
      <c r="B361" s="922"/>
      <c r="C361" s="1282"/>
      <c r="D361" s="650" t="s">
        <v>826</v>
      </c>
      <c r="E361" s="698" t="s">
        <v>5870</v>
      </c>
      <c r="F361" s="912"/>
      <c r="G361" s="700">
        <v>3</v>
      </c>
      <c r="H361" s="650">
        <v>1</v>
      </c>
      <c r="I361" s="650">
        <v>3</v>
      </c>
      <c r="J361" s="650" t="s">
        <v>28</v>
      </c>
      <c r="K361" s="650">
        <v>3</v>
      </c>
      <c r="L361" s="650" t="s">
        <v>28</v>
      </c>
      <c r="M361" s="650" t="s">
        <v>28</v>
      </c>
      <c r="N361" s="650" t="s">
        <v>28</v>
      </c>
      <c r="O361" s="650" t="s">
        <v>28</v>
      </c>
      <c r="P361" s="650" t="s">
        <v>28</v>
      </c>
      <c r="Q361" s="650" t="s">
        <v>28</v>
      </c>
      <c r="R361" s="650">
        <v>3</v>
      </c>
      <c r="S361" s="650">
        <v>3</v>
      </c>
      <c r="T361" s="650">
        <v>3</v>
      </c>
    </row>
    <row r="362" spans="1:20" ht="22.5">
      <c r="A362" s="929"/>
      <c r="B362" s="922"/>
      <c r="C362" s="1282"/>
      <c r="D362" s="650" t="s">
        <v>1263</v>
      </c>
      <c r="E362" s="698" t="s">
        <v>5871</v>
      </c>
      <c r="F362" s="912"/>
      <c r="G362" s="700">
        <v>3</v>
      </c>
      <c r="H362" s="650" t="s">
        <v>28</v>
      </c>
      <c r="I362" s="650">
        <v>3</v>
      </c>
      <c r="J362" s="650" t="s">
        <v>28</v>
      </c>
      <c r="K362" s="650">
        <v>3</v>
      </c>
      <c r="L362" s="650">
        <v>3</v>
      </c>
      <c r="M362" s="650" t="s">
        <v>28</v>
      </c>
      <c r="N362" s="650" t="s">
        <v>28</v>
      </c>
      <c r="O362" s="650" t="s">
        <v>28</v>
      </c>
      <c r="P362" s="650" t="s">
        <v>28</v>
      </c>
      <c r="Q362" s="650">
        <v>1</v>
      </c>
      <c r="R362" s="650">
        <v>3</v>
      </c>
      <c r="S362" s="650">
        <v>3</v>
      </c>
      <c r="T362" s="650">
        <v>3</v>
      </c>
    </row>
    <row r="363" spans="1:20">
      <c r="A363" s="929"/>
      <c r="B363" s="922"/>
      <c r="C363" s="1282"/>
      <c r="D363" s="650" t="s">
        <v>817</v>
      </c>
      <c r="E363" s="22"/>
      <c r="F363" s="913"/>
      <c r="G363" s="700">
        <v>3</v>
      </c>
      <c r="H363" s="650">
        <v>1</v>
      </c>
      <c r="I363" s="650">
        <v>3</v>
      </c>
      <c r="J363" s="650" t="s">
        <v>28</v>
      </c>
      <c r="K363" s="650">
        <v>3</v>
      </c>
      <c r="L363" s="650">
        <v>3</v>
      </c>
      <c r="M363" s="650" t="s">
        <v>28</v>
      </c>
      <c r="N363" s="650" t="s">
        <v>28</v>
      </c>
      <c r="O363" s="650" t="s">
        <v>28</v>
      </c>
      <c r="P363" s="650" t="s">
        <v>28</v>
      </c>
      <c r="Q363" s="650">
        <v>1</v>
      </c>
      <c r="R363" s="650">
        <v>3</v>
      </c>
      <c r="S363" s="650">
        <v>3</v>
      </c>
      <c r="T363" s="650">
        <v>3</v>
      </c>
    </row>
    <row r="364" spans="1:20" ht="22.5">
      <c r="A364" s="921" t="s">
        <v>828</v>
      </c>
      <c r="B364" s="921" t="s">
        <v>5872</v>
      </c>
      <c r="C364" s="1281" t="s">
        <v>5873</v>
      </c>
      <c r="D364" s="650" t="s">
        <v>1267</v>
      </c>
      <c r="E364" s="152" t="s">
        <v>5874</v>
      </c>
      <c r="F364" s="911" t="s">
        <v>27</v>
      </c>
      <c r="G364" s="650">
        <v>3</v>
      </c>
      <c r="H364" s="650">
        <v>3</v>
      </c>
      <c r="I364" s="650">
        <v>3</v>
      </c>
      <c r="J364" s="650">
        <v>2</v>
      </c>
      <c r="K364" s="650">
        <v>3</v>
      </c>
      <c r="L364" s="650" t="s">
        <v>28</v>
      </c>
      <c r="M364" s="650">
        <v>3</v>
      </c>
      <c r="N364" s="650" t="s">
        <v>28</v>
      </c>
      <c r="O364" s="650" t="s">
        <v>28</v>
      </c>
      <c r="P364" s="650" t="s">
        <v>28</v>
      </c>
      <c r="Q364" s="650">
        <v>3</v>
      </c>
      <c r="R364" s="650" t="s">
        <v>28</v>
      </c>
      <c r="S364" s="650">
        <v>3</v>
      </c>
      <c r="T364" s="650">
        <v>3</v>
      </c>
    </row>
    <row r="365" spans="1:20" ht="22.5">
      <c r="A365" s="922"/>
      <c r="B365" s="922"/>
      <c r="C365" s="1282"/>
      <c r="D365" s="650" t="s">
        <v>1269</v>
      </c>
      <c r="E365" s="152" t="s">
        <v>5875</v>
      </c>
      <c r="F365" s="912"/>
      <c r="G365" s="650">
        <v>3</v>
      </c>
      <c r="H365" s="650">
        <v>3</v>
      </c>
      <c r="I365" s="650">
        <v>3</v>
      </c>
      <c r="J365" s="650" t="s">
        <v>28</v>
      </c>
      <c r="K365" s="650">
        <v>3</v>
      </c>
      <c r="L365" s="650" t="s">
        <v>28</v>
      </c>
      <c r="M365" s="650">
        <v>3</v>
      </c>
      <c r="N365" s="650" t="s">
        <v>28</v>
      </c>
      <c r="O365" s="650" t="s">
        <v>28</v>
      </c>
      <c r="P365" s="650" t="s">
        <v>28</v>
      </c>
      <c r="Q365" s="650">
        <v>3</v>
      </c>
      <c r="R365" s="650">
        <v>1</v>
      </c>
      <c r="S365" s="650">
        <v>3</v>
      </c>
      <c r="T365" s="650">
        <v>3</v>
      </c>
    </row>
    <row r="366" spans="1:20">
      <c r="A366" s="922"/>
      <c r="B366" s="922"/>
      <c r="C366" s="1282"/>
      <c r="D366" s="650" t="s">
        <v>1271</v>
      </c>
      <c r="E366" s="152" t="s">
        <v>5876</v>
      </c>
      <c r="F366" s="912"/>
      <c r="G366" s="650">
        <v>1</v>
      </c>
      <c r="H366" s="650">
        <v>3</v>
      </c>
      <c r="I366" s="650">
        <v>3</v>
      </c>
      <c r="J366" s="650" t="s">
        <v>28</v>
      </c>
      <c r="K366" s="650">
        <v>3</v>
      </c>
      <c r="L366" s="650" t="s">
        <v>28</v>
      </c>
      <c r="M366" s="650">
        <v>3</v>
      </c>
      <c r="N366" s="650">
        <v>1</v>
      </c>
      <c r="O366" s="650" t="s">
        <v>28</v>
      </c>
      <c r="P366" s="650" t="s">
        <v>28</v>
      </c>
      <c r="Q366" s="650" t="s">
        <v>28</v>
      </c>
      <c r="R366" s="650">
        <v>2</v>
      </c>
      <c r="S366" s="650">
        <v>3</v>
      </c>
      <c r="T366" s="650">
        <v>3</v>
      </c>
    </row>
    <row r="367" spans="1:20" ht="22.5">
      <c r="A367" s="922"/>
      <c r="B367" s="922"/>
      <c r="C367" s="1282"/>
      <c r="D367" s="650" t="s">
        <v>1273</v>
      </c>
      <c r="E367" s="152" t="s">
        <v>5877</v>
      </c>
      <c r="F367" s="912"/>
      <c r="G367" s="650">
        <v>3</v>
      </c>
      <c r="H367" s="650">
        <v>3</v>
      </c>
      <c r="I367" s="650">
        <v>3</v>
      </c>
      <c r="J367" s="650" t="s">
        <v>28</v>
      </c>
      <c r="K367" s="650">
        <v>3</v>
      </c>
      <c r="L367" s="650" t="s">
        <v>28</v>
      </c>
      <c r="M367" s="650">
        <v>3</v>
      </c>
      <c r="N367" s="650" t="s">
        <v>28</v>
      </c>
      <c r="O367" s="650" t="s">
        <v>28</v>
      </c>
      <c r="P367" s="650" t="s">
        <v>28</v>
      </c>
      <c r="Q367" s="650">
        <v>3</v>
      </c>
      <c r="R367" s="650">
        <v>2</v>
      </c>
      <c r="S367" s="650">
        <v>3</v>
      </c>
      <c r="T367" s="650">
        <v>3</v>
      </c>
    </row>
    <row r="368" spans="1:20" ht="22.5">
      <c r="A368" s="922"/>
      <c r="B368" s="922"/>
      <c r="C368" s="1282"/>
      <c r="D368" s="650" t="s">
        <v>1275</v>
      </c>
      <c r="E368" s="152" t="s">
        <v>5878</v>
      </c>
      <c r="F368" s="912"/>
      <c r="G368" s="650">
        <v>1</v>
      </c>
      <c r="H368" s="650">
        <v>3</v>
      </c>
      <c r="I368" s="650">
        <v>3</v>
      </c>
      <c r="J368" s="650" t="s">
        <v>28</v>
      </c>
      <c r="K368" s="650">
        <v>3</v>
      </c>
      <c r="L368" s="650" t="s">
        <v>28</v>
      </c>
      <c r="M368" s="650">
        <v>3</v>
      </c>
      <c r="N368" s="650" t="s">
        <v>28</v>
      </c>
      <c r="O368" s="650" t="s">
        <v>28</v>
      </c>
      <c r="P368" s="650" t="s">
        <v>28</v>
      </c>
      <c r="Q368" s="650">
        <v>3</v>
      </c>
      <c r="R368" s="650">
        <v>1</v>
      </c>
      <c r="S368" s="650">
        <v>3</v>
      </c>
      <c r="T368" s="650">
        <v>3</v>
      </c>
    </row>
    <row r="369" spans="1:20">
      <c r="A369" s="923"/>
      <c r="B369" s="923"/>
      <c r="C369" s="1282"/>
      <c r="D369" s="650" t="s">
        <v>828</v>
      </c>
      <c r="E369" s="22"/>
      <c r="F369" s="913"/>
      <c r="G369" s="650">
        <v>2.2000000000000002</v>
      </c>
      <c r="H369" s="650">
        <v>3</v>
      </c>
      <c r="I369" s="650">
        <v>3</v>
      </c>
      <c r="J369" s="650">
        <v>2</v>
      </c>
      <c r="K369" s="650">
        <v>3</v>
      </c>
      <c r="L369" s="650" t="s">
        <v>28</v>
      </c>
      <c r="M369" s="650">
        <v>3</v>
      </c>
      <c r="N369" s="650">
        <v>1</v>
      </c>
      <c r="O369" s="650" t="s">
        <v>28</v>
      </c>
      <c r="P369" s="650" t="s">
        <v>28</v>
      </c>
      <c r="Q369" s="650">
        <v>3</v>
      </c>
      <c r="R369" s="650">
        <v>1.5</v>
      </c>
      <c r="S369" s="650">
        <v>3</v>
      </c>
      <c r="T369" s="650">
        <v>3</v>
      </c>
    </row>
    <row r="370" spans="1:20">
      <c r="A370" s="921" t="s">
        <v>841</v>
      </c>
      <c r="B370" s="921" t="s">
        <v>5879</v>
      </c>
      <c r="C370" s="1281" t="s">
        <v>5880</v>
      </c>
      <c r="D370" s="650" t="s">
        <v>831</v>
      </c>
      <c r="E370" s="152" t="s">
        <v>5881</v>
      </c>
      <c r="F370" s="911" t="s">
        <v>27</v>
      </c>
      <c r="G370" s="650">
        <v>3</v>
      </c>
      <c r="H370" s="650">
        <v>3</v>
      </c>
      <c r="I370" s="650" t="s">
        <v>28</v>
      </c>
      <c r="J370" s="650" t="s">
        <v>28</v>
      </c>
      <c r="K370" s="650">
        <v>2</v>
      </c>
      <c r="L370" s="650">
        <v>3</v>
      </c>
      <c r="M370" s="650">
        <v>1</v>
      </c>
      <c r="N370" s="650" t="s">
        <v>28</v>
      </c>
      <c r="O370" s="650">
        <v>1</v>
      </c>
      <c r="P370" s="650" t="s">
        <v>28</v>
      </c>
      <c r="Q370" s="650">
        <v>2</v>
      </c>
      <c r="R370" s="650">
        <v>1</v>
      </c>
      <c r="S370" s="650">
        <v>3</v>
      </c>
      <c r="T370" s="650">
        <v>3</v>
      </c>
    </row>
    <row r="371" spans="1:20" ht="22.5">
      <c r="A371" s="922"/>
      <c r="B371" s="922"/>
      <c r="C371" s="1282"/>
      <c r="D371" s="650" t="s">
        <v>833</v>
      </c>
      <c r="E371" s="152" t="s">
        <v>5882</v>
      </c>
      <c r="F371" s="912"/>
      <c r="G371" s="650">
        <v>3</v>
      </c>
      <c r="H371" s="650">
        <v>3</v>
      </c>
      <c r="I371" s="650" t="s">
        <v>28</v>
      </c>
      <c r="J371" s="650" t="s">
        <v>28</v>
      </c>
      <c r="K371" s="650">
        <v>2</v>
      </c>
      <c r="L371" s="650">
        <v>3</v>
      </c>
      <c r="M371" s="650">
        <v>1</v>
      </c>
      <c r="N371" s="650" t="s">
        <v>28</v>
      </c>
      <c r="O371" s="650">
        <v>1</v>
      </c>
      <c r="P371" s="650" t="s">
        <v>28</v>
      </c>
      <c r="Q371" s="650">
        <v>2</v>
      </c>
      <c r="R371" s="650">
        <v>1</v>
      </c>
      <c r="S371" s="650">
        <v>3</v>
      </c>
      <c r="T371" s="650">
        <v>3</v>
      </c>
    </row>
    <row r="372" spans="1:20">
      <c r="A372" s="922"/>
      <c r="B372" s="922"/>
      <c r="C372" s="1282"/>
      <c r="D372" s="650" t="s">
        <v>835</v>
      </c>
      <c r="E372" s="152" t="s">
        <v>5883</v>
      </c>
      <c r="F372" s="912"/>
      <c r="G372" s="650">
        <v>3</v>
      </c>
      <c r="H372" s="650">
        <v>3</v>
      </c>
      <c r="I372" s="650" t="s">
        <v>28</v>
      </c>
      <c r="J372" s="650" t="s">
        <v>28</v>
      </c>
      <c r="K372" s="650">
        <v>2</v>
      </c>
      <c r="L372" s="650">
        <v>3</v>
      </c>
      <c r="M372" s="650">
        <v>1</v>
      </c>
      <c r="N372" s="650" t="s">
        <v>28</v>
      </c>
      <c r="O372" s="650">
        <v>1</v>
      </c>
      <c r="P372" s="650" t="s">
        <v>28</v>
      </c>
      <c r="Q372" s="650">
        <v>2</v>
      </c>
      <c r="R372" s="650">
        <v>1</v>
      </c>
      <c r="S372" s="650">
        <v>3</v>
      </c>
      <c r="T372" s="650">
        <v>3</v>
      </c>
    </row>
    <row r="373" spans="1:20" ht="22.5">
      <c r="A373" s="922"/>
      <c r="B373" s="922"/>
      <c r="C373" s="1282"/>
      <c r="D373" s="650" t="s">
        <v>837</v>
      </c>
      <c r="E373" s="152" t="s">
        <v>5884</v>
      </c>
      <c r="F373" s="912"/>
      <c r="G373" s="650">
        <v>3</v>
      </c>
      <c r="H373" s="650">
        <v>3</v>
      </c>
      <c r="I373" s="650" t="s">
        <v>28</v>
      </c>
      <c r="J373" s="650" t="s">
        <v>28</v>
      </c>
      <c r="K373" s="650">
        <v>2</v>
      </c>
      <c r="L373" s="650">
        <v>3</v>
      </c>
      <c r="M373" s="650">
        <v>1</v>
      </c>
      <c r="N373" s="650" t="s">
        <v>28</v>
      </c>
      <c r="O373" s="650">
        <v>1</v>
      </c>
      <c r="P373" s="650" t="s">
        <v>28</v>
      </c>
      <c r="Q373" s="650">
        <v>2</v>
      </c>
      <c r="R373" s="650">
        <v>1</v>
      </c>
      <c r="S373" s="650">
        <v>3</v>
      </c>
      <c r="T373" s="650">
        <v>3</v>
      </c>
    </row>
    <row r="374" spans="1:20">
      <c r="A374" s="922"/>
      <c r="B374" s="922"/>
      <c r="C374" s="1282"/>
      <c r="D374" s="650" t="s">
        <v>839</v>
      </c>
      <c r="E374" s="152" t="s">
        <v>5885</v>
      </c>
      <c r="F374" s="912"/>
      <c r="G374" s="650">
        <v>3</v>
      </c>
      <c r="H374" s="650">
        <v>3</v>
      </c>
      <c r="I374" s="650" t="s">
        <v>28</v>
      </c>
      <c r="J374" s="650" t="s">
        <v>28</v>
      </c>
      <c r="K374" s="650">
        <v>2</v>
      </c>
      <c r="L374" s="650">
        <v>3</v>
      </c>
      <c r="M374" s="650">
        <v>1</v>
      </c>
      <c r="N374" s="650" t="s">
        <v>28</v>
      </c>
      <c r="O374" s="650">
        <v>1</v>
      </c>
      <c r="P374" s="650" t="s">
        <v>28</v>
      </c>
      <c r="Q374" s="650">
        <v>2</v>
      </c>
      <c r="R374" s="650">
        <v>1</v>
      </c>
      <c r="S374" s="650">
        <v>3</v>
      </c>
      <c r="T374" s="650">
        <v>3</v>
      </c>
    </row>
    <row r="375" spans="1:20">
      <c r="A375" s="923"/>
      <c r="B375" s="923"/>
      <c r="C375" s="1283"/>
      <c r="D375" s="650" t="s">
        <v>841</v>
      </c>
      <c r="E375" s="701"/>
      <c r="F375" s="913"/>
      <c r="G375" s="650">
        <v>3</v>
      </c>
      <c r="H375" s="650">
        <v>3</v>
      </c>
      <c r="I375" s="650" t="s">
        <v>28</v>
      </c>
      <c r="J375" s="650" t="s">
        <v>28</v>
      </c>
      <c r="K375" s="650">
        <v>2</v>
      </c>
      <c r="L375" s="650">
        <v>3</v>
      </c>
      <c r="M375" s="650">
        <v>1</v>
      </c>
      <c r="N375" s="650" t="s">
        <v>28</v>
      </c>
      <c r="O375" s="650">
        <v>1</v>
      </c>
      <c r="P375" s="650" t="s">
        <v>28</v>
      </c>
      <c r="Q375" s="650">
        <v>2</v>
      </c>
      <c r="R375" s="650">
        <v>1</v>
      </c>
      <c r="S375" s="650">
        <v>3</v>
      </c>
      <c r="T375" s="650">
        <v>2</v>
      </c>
    </row>
    <row r="376" spans="1:20" s="150" customFormat="1">
      <c r="A376" s="929" t="s">
        <v>854</v>
      </c>
      <c r="B376" s="1272" t="s">
        <v>5886</v>
      </c>
      <c r="C376" s="1275" t="s">
        <v>2686</v>
      </c>
      <c r="D376" s="650" t="s">
        <v>844</v>
      </c>
      <c r="E376" s="594" t="s">
        <v>5887</v>
      </c>
      <c r="F376" s="1278" t="s">
        <v>107</v>
      </c>
      <c r="G376" s="653">
        <v>3</v>
      </c>
      <c r="H376" s="653">
        <v>2</v>
      </c>
      <c r="I376" s="653">
        <v>3</v>
      </c>
      <c r="J376" s="653">
        <v>2</v>
      </c>
      <c r="K376" s="653">
        <v>3</v>
      </c>
      <c r="L376" s="699">
        <v>2</v>
      </c>
      <c r="M376" s="653">
        <v>1</v>
      </c>
      <c r="N376" s="653">
        <v>1</v>
      </c>
      <c r="O376" s="653">
        <v>2</v>
      </c>
      <c r="P376" s="653">
        <v>2</v>
      </c>
      <c r="Q376" s="653">
        <v>3</v>
      </c>
      <c r="R376" s="653">
        <v>1</v>
      </c>
      <c r="S376" s="653">
        <v>3</v>
      </c>
      <c r="T376" s="653">
        <v>2</v>
      </c>
    </row>
    <row r="377" spans="1:20" s="150" customFormat="1">
      <c r="A377" s="929"/>
      <c r="B377" s="1273"/>
      <c r="C377" s="1276"/>
      <c r="D377" s="650" t="s">
        <v>846</v>
      </c>
      <c r="E377" s="702" t="s">
        <v>5888</v>
      </c>
      <c r="F377" s="1279"/>
      <c r="G377" s="653">
        <v>3</v>
      </c>
      <c r="H377" s="653">
        <v>2</v>
      </c>
      <c r="I377" s="653">
        <v>3</v>
      </c>
      <c r="J377" s="653">
        <v>2</v>
      </c>
      <c r="K377" s="653">
        <v>3</v>
      </c>
      <c r="L377" s="699">
        <v>2</v>
      </c>
      <c r="M377" s="653">
        <v>1</v>
      </c>
      <c r="N377" s="653">
        <v>1</v>
      </c>
      <c r="O377" s="653">
        <v>2</v>
      </c>
      <c r="P377" s="653">
        <v>2</v>
      </c>
      <c r="Q377" s="653">
        <v>3</v>
      </c>
      <c r="R377" s="653">
        <v>1</v>
      </c>
      <c r="S377" s="653">
        <v>3</v>
      </c>
      <c r="T377" s="653">
        <v>2</v>
      </c>
    </row>
    <row r="378" spans="1:20" s="150" customFormat="1">
      <c r="A378" s="929"/>
      <c r="B378" s="1273"/>
      <c r="C378" s="1276"/>
      <c r="D378" s="650" t="s">
        <v>848</v>
      </c>
      <c r="E378" s="702" t="s">
        <v>5889</v>
      </c>
      <c r="F378" s="1279"/>
      <c r="G378" s="653">
        <v>3</v>
      </c>
      <c r="H378" s="653">
        <v>2</v>
      </c>
      <c r="I378" s="653">
        <v>3</v>
      </c>
      <c r="J378" s="653">
        <v>2</v>
      </c>
      <c r="K378" s="653">
        <v>3</v>
      </c>
      <c r="L378" s="699">
        <v>2</v>
      </c>
      <c r="M378" s="653">
        <v>1</v>
      </c>
      <c r="N378" s="653">
        <v>1</v>
      </c>
      <c r="O378" s="653">
        <v>2</v>
      </c>
      <c r="P378" s="653">
        <v>2</v>
      </c>
      <c r="Q378" s="653">
        <v>3</v>
      </c>
      <c r="R378" s="653">
        <v>1</v>
      </c>
      <c r="S378" s="653">
        <v>3</v>
      </c>
      <c r="T378" s="653">
        <v>2</v>
      </c>
    </row>
    <row r="379" spans="1:20" s="150" customFormat="1">
      <c r="A379" s="929"/>
      <c r="B379" s="1273"/>
      <c r="C379" s="1276"/>
      <c r="D379" s="650" t="s">
        <v>850</v>
      </c>
      <c r="E379" s="702" t="s">
        <v>5890</v>
      </c>
      <c r="F379" s="1279"/>
      <c r="G379" s="653">
        <v>3</v>
      </c>
      <c r="H379" s="653">
        <v>2</v>
      </c>
      <c r="I379" s="653">
        <v>3</v>
      </c>
      <c r="J379" s="653">
        <v>2</v>
      </c>
      <c r="K379" s="653">
        <v>3</v>
      </c>
      <c r="L379" s="699">
        <v>2</v>
      </c>
      <c r="M379" s="653">
        <v>1</v>
      </c>
      <c r="N379" s="653">
        <v>1</v>
      </c>
      <c r="O379" s="653">
        <v>2</v>
      </c>
      <c r="P379" s="653">
        <v>2</v>
      </c>
      <c r="Q379" s="653">
        <v>3</v>
      </c>
      <c r="R379" s="653">
        <v>1</v>
      </c>
      <c r="S379" s="653">
        <v>3</v>
      </c>
      <c r="T379" s="653">
        <v>2</v>
      </c>
    </row>
    <row r="380" spans="1:20" s="150" customFormat="1">
      <c r="A380" s="929"/>
      <c r="B380" s="1274"/>
      <c r="C380" s="1277"/>
      <c r="D380" s="650" t="s">
        <v>854</v>
      </c>
      <c r="E380" s="703"/>
      <c r="F380" s="1280"/>
      <c r="G380" s="653">
        <v>3</v>
      </c>
      <c r="H380" s="653">
        <v>2</v>
      </c>
      <c r="I380" s="653">
        <v>3</v>
      </c>
      <c r="J380" s="653">
        <v>2</v>
      </c>
      <c r="K380" s="653">
        <v>3</v>
      </c>
      <c r="L380" s="699">
        <v>2</v>
      </c>
      <c r="M380" s="653">
        <v>1</v>
      </c>
      <c r="N380" s="653">
        <v>1</v>
      </c>
      <c r="O380" s="653">
        <v>2</v>
      </c>
      <c r="P380" s="653">
        <v>2</v>
      </c>
      <c r="Q380" s="653">
        <v>3</v>
      </c>
      <c r="R380" s="653">
        <v>1</v>
      </c>
      <c r="S380" s="653">
        <v>3</v>
      </c>
      <c r="T380" s="653">
        <v>2</v>
      </c>
    </row>
    <row r="381" spans="1:20">
      <c r="A381" s="363"/>
    </row>
    <row r="382" spans="1:20">
      <c r="A382" s="363"/>
    </row>
    <row r="383" spans="1:20">
      <c r="A383" s="363"/>
    </row>
    <row r="384" spans="1:20">
      <c r="A384" s="363"/>
    </row>
    <row r="385" spans="1:1">
      <c r="A385" s="363"/>
    </row>
    <row r="386" spans="1:1">
      <c r="A386" s="363"/>
    </row>
    <row r="387" spans="1:1">
      <c r="A387" s="363"/>
    </row>
    <row r="388" spans="1:1">
      <c r="A388" s="363"/>
    </row>
    <row r="389" spans="1:1">
      <c r="A389" s="363"/>
    </row>
    <row r="390" spans="1:1">
      <c r="A390" s="363"/>
    </row>
    <row r="391" spans="1:1">
      <c r="A391" s="363"/>
    </row>
    <row r="392" spans="1:1">
      <c r="A392" s="363"/>
    </row>
    <row r="393" spans="1:1">
      <c r="A393" s="363"/>
    </row>
    <row r="394" spans="1:1">
      <c r="A394" s="363"/>
    </row>
    <row r="395" spans="1:1">
      <c r="A395" s="363"/>
    </row>
    <row r="396" spans="1:1">
      <c r="A396" s="363"/>
    </row>
    <row r="397" spans="1:1">
      <c r="A397" s="363"/>
    </row>
    <row r="398" spans="1:1">
      <c r="A398" s="363"/>
    </row>
    <row r="399" spans="1:1">
      <c r="A399" s="363"/>
    </row>
    <row r="400" spans="1:1">
      <c r="A400" s="363"/>
    </row>
    <row r="401" spans="1:1">
      <c r="A401" s="363"/>
    </row>
    <row r="402" spans="1:1">
      <c r="A402" s="363"/>
    </row>
    <row r="403" spans="1:1">
      <c r="A403" s="363"/>
    </row>
    <row r="404" spans="1:1">
      <c r="A404" s="363"/>
    </row>
    <row r="405" spans="1:1">
      <c r="A405" s="363"/>
    </row>
    <row r="406" spans="1:1">
      <c r="A406" s="363"/>
    </row>
    <row r="407" spans="1:1">
      <c r="A407" s="363"/>
    </row>
    <row r="408" spans="1:1">
      <c r="A408" s="363"/>
    </row>
    <row r="409" spans="1:1">
      <c r="A409" s="363"/>
    </row>
    <row r="410" spans="1:1">
      <c r="A410" s="363"/>
    </row>
    <row r="411" spans="1:1">
      <c r="A411" s="363"/>
    </row>
    <row r="412" spans="1:1">
      <c r="A412" s="363"/>
    </row>
    <row r="413" spans="1:1">
      <c r="A413" s="363"/>
    </row>
    <row r="414" spans="1:1">
      <c r="A414" s="363"/>
    </row>
    <row r="415" spans="1:1">
      <c r="A415" s="363"/>
    </row>
    <row r="416" spans="1:1">
      <c r="A416" s="363"/>
    </row>
    <row r="417" spans="1:1">
      <c r="A417" s="363"/>
    </row>
    <row r="418" spans="1:1">
      <c r="A418" s="363"/>
    </row>
    <row r="419" spans="1:1">
      <c r="A419" s="363"/>
    </row>
    <row r="420" spans="1:1">
      <c r="A420" s="363"/>
    </row>
    <row r="421" spans="1:1">
      <c r="A421" s="363"/>
    </row>
    <row r="422" spans="1:1">
      <c r="A422" s="363"/>
    </row>
    <row r="423" spans="1:1">
      <c r="A423" s="363"/>
    </row>
    <row r="424" spans="1:1">
      <c r="A424" s="363"/>
    </row>
    <row r="425" spans="1:1">
      <c r="A425" s="363"/>
    </row>
    <row r="426" spans="1:1">
      <c r="A426" s="363"/>
    </row>
    <row r="427" spans="1:1">
      <c r="A427" s="363"/>
    </row>
    <row r="428" spans="1:1">
      <c r="A428" s="363"/>
    </row>
    <row r="429" spans="1:1">
      <c r="A429" s="363"/>
    </row>
    <row r="430" spans="1:1">
      <c r="A430" s="363"/>
    </row>
    <row r="431" spans="1:1">
      <c r="A431" s="363"/>
    </row>
    <row r="432" spans="1:1">
      <c r="A432" s="363"/>
    </row>
    <row r="433" spans="1:1">
      <c r="A433" s="363"/>
    </row>
    <row r="434" spans="1:1">
      <c r="A434" s="363"/>
    </row>
    <row r="435" spans="1:1">
      <c r="A435" s="363"/>
    </row>
    <row r="436" spans="1:1">
      <c r="A436" s="363"/>
    </row>
    <row r="437" spans="1:1">
      <c r="A437" s="363"/>
    </row>
    <row r="438" spans="1:1">
      <c r="A438" s="363"/>
    </row>
    <row r="439" spans="1:1">
      <c r="A439" s="363"/>
    </row>
    <row r="440" spans="1:1">
      <c r="A440" s="363"/>
    </row>
    <row r="441" spans="1:1">
      <c r="A441" s="363"/>
    </row>
    <row r="442" spans="1:1">
      <c r="A442" s="363"/>
    </row>
    <row r="443" spans="1:1">
      <c r="A443" s="363"/>
    </row>
    <row r="444" spans="1:1">
      <c r="A444" s="363"/>
    </row>
    <row r="445" spans="1:1">
      <c r="A445" s="363"/>
    </row>
    <row r="446" spans="1:1">
      <c r="A446" s="363"/>
    </row>
    <row r="447" spans="1:1">
      <c r="A447" s="363"/>
    </row>
    <row r="448" spans="1:1">
      <c r="A448" s="363"/>
    </row>
    <row r="449" spans="1:1">
      <c r="A449" s="363"/>
    </row>
    <row r="450" spans="1:1">
      <c r="A450" s="363"/>
    </row>
    <row r="451" spans="1:1">
      <c r="A451" s="363"/>
    </row>
    <row r="452" spans="1:1">
      <c r="A452" s="363"/>
    </row>
    <row r="453" spans="1:1">
      <c r="A453" s="363"/>
    </row>
  </sheetData>
  <mergeCells count="269">
    <mergeCell ref="A1:T1"/>
    <mergeCell ref="A2:T2"/>
    <mergeCell ref="A3:T3"/>
    <mergeCell ref="A5:A6"/>
    <mergeCell ref="B5:C6"/>
    <mergeCell ref="D5:E5"/>
    <mergeCell ref="F5:F6"/>
    <mergeCell ref="G5:T5"/>
    <mergeCell ref="D6:E6"/>
    <mergeCell ref="A19:A24"/>
    <mergeCell ref="B19:B24"/>
    <mergeCell ref="C19:C24"/>
    <mergeCell ref="F19:F24"/>
    <mergeCell ref="A25:A30"/>
    <mergeCell ref="B25:B30"/>
    <mergeCell ref="C25:C30"/>
    <mergeCell ref="F25:F30"/>
    <mergeCell ref="A7:A12"/>
    <mergeCell ref="B7:B12"/>
    <mergeCell ref="C7:C12"/>
    <mergeCell ref="F7:F12"/>
    <mergeCell ref="A13:A18"/>
    <mergeCell ref="B13:B18"/>
    <mergeCell ref="C13:C18"/>
    <mergeCell ref="F13:F18"/>
    <mergeCell ref="A43:A47"/>
    <mergeCell ref="B43:B47"/>
    <mergeCell ref="C43:C47"/>
    <mergeCell ref="F43:F47"/>
    <mergeCell ref="A48:A52"/>
    <mergeCell ref="B48:B52"/>
    <mergeCell ref="C48:C52"/>
    <mergeCell ref="F48:F52"/>
    <mergeCell ref="A31:A36"/>
    <mergeCell ref="B31:B36"/>
    <mergeCell ref="C31:C36"/>
    <mergeCell ref="F31:F36"/>
    <mergeCell ref="A37:A42"/>
    <mergeCell ref="B37:B42"/>
    <mergeCell ref="C37:C42"/>
    <mergeCell ref="F37:F42"/>
    <mergeCell ref="A64:A69"/>
    <mergeCell ref="B64:B69"/>
    <mergeCell ref="C64:C69"/>
    <mergeCell ref="F64:F69"/>
    <mergeCell ref="A70:A75"/>
    <mergeCell ref="B70:B75"/>
    <mergeCell ref="C70:C75"/>
    <mergeCell ref="F70:F75"/>
    <mergeCell ref="A53:A57"/>
    <mergeCell ref="B53:B57"/>
    <mergeCell ref="C53:C57"/>
    <mergeCell ref="F53:F57"/>
    <mergeCell ref="A58:A63"/>
    <mergeCell ref="B58:B63"/>
    <mergeCell ref="C58:C63"/>
    <mergeCell ref="F58:F63"/>
    <mergeCell ref="A88:A93"/>
    <mergeCell ref="B88:B93"/>
    <mergeCell ref="C88:C93"/>
    <mergeCell ref="F88:F93"/>
    <mergeCell ref="A94:A98"/>
    <mergeCell ref="B94:B98"/>
    <mergeCell ref="C94:C98"/>
    <mergeCell ref="F94:F98"/>
    <mergeCell ref="A76:A81"/>
    <mergeCell ref="B76:B81"/>
    <mergeCell ref="C76:C81"/>
    <mergeCell ref="F76:F81"/>
    <mergeCell ref="A82:A87"/>
    <mergeCell ref="B82:B87"/>
    <mergeCell ref="C82:C87"/>
    <mergeCell ref="F82:F87"/>
    <mergeCell ref="A99:A103"/>
    <mergeCell ref="B99:B103"/>
    <mergeCell ref="C99:C103"/>
    <mergeCell ref="F99:F103"/>
    <mergeCell ref="W103:AI103"/>
    <mergeCell ref="A104:A108"/>
    <mergeCell ref="B104:B108"/>
    <mergeCell ref="C104:C108"/>
    <mergeCell ref="F104:F108"/>
    <mergeCell ref="A121:A126"/>
    <mergeCell ref="B121:B126"/>
    <mergeCell ref="C121:C126"/>
    <mergeCell ref="F121:F126"/>
    <mergeCell ref="A127:A132"/>
    <mergeCell ref="B127:B132"/>
    <mergeCell ref="C127:C132"/>
    <mergeCell ref="F127:F132"/>
    <mergeCell ref="A109:A114"/>
    <mergeCell ref="B109:B114"/>
    <mergeCell ref="C109:C114"/>
    <mergeCell ref="F109:F114"/>
    <mergeCell ref="A115:A120"/>
    <mergeCell ref="B115:B120"/>
    <mergeCell ref="C115:C120"/>
    <mergeCell ref="F115:F120"/>
    <mergeCell ref="A145:A149"/>
    <mergeCell ref="B145:B149"/>
    <mergeCell ref="C145:C149"/>
    <mergeCell ref="F145:F149"/>
    <mergeCell ref="A150:A154"/>
    <mergeCell ref="B150:B154"/>
    <mergeCell ref="C150:C154"/>
    <mergeCell ref="F150:F154"/>
    <mergeCell ref="A133:A138"/>
    <mergeCell ref="B133:B138"/>
    <mergeCell ref="C133:C138"/>
    <mergeCell ref="F133:F138"/>
    <mergeCell ref="A139:A144"/>
    <mergeCell ref="B139:B144"/>
    <mergeCell ref="C139:C144"/>
    <mergeCell ref="F139:F144"/>
    <mergeCell ref="A166:A171"/>
    <mergeCell ref="B166:B171"/>
    <mergeCell ref="C166:C171"/>
    <mergeCell ref="F166:F171"/>
    <mergeCell ref="A172:A177"/>
    <mergeCell ref="B172:B177"/>
    <mergeCell ref="C172:C177"/>
    <mergeCell ref="F172:F177"/>
    <mergeCell ref="A155:A159"/>
    <mergeCell ref="B155:B159"/>
    <mergeCell ref="C155:C159"/>
    <mergeCell ref="F155:F159"/>
    <mergeCell ref="A160:A165"/>
    <mergeCell ref="B160:B165"/>
    <mergeCell ref="C160:C165"/>
    <mergeCell ref="A190:A195"/>
    <mergeCell ref="B190:B195"/>
    <mergeCell ref="C190:C195"/>
    <mergeCell ref="F190:F195"/>
    <mergeCell ref="A196:A201"/>
    <mergeCell ref="B196:B201"/>
    <mergeCell ref="C196:C201"/>
    <mergeCell ref="F196:F201"/>
    <mergeCell ref="A178:A183"/>
    <mergeCell ref="B178:B183"/>
    <mergeCell ref="C178:C183"/>
    <mergeCell ref="F178:F183"/>
    <mergeCell ref="A184:A189"/>
    <mergeCell ref="B184:B189"/>
    <mergeCell ref="C184:C189"/>
    <mergeCell ref="F184:F189"/>
    <mergeCell ref="A213:A218"/>
    <mergeCell ref="B213:B218"/>
    <mergeCell ref="C213:C218"/>
    <mergeCell ref="F213:F218"/>
    <mergeCell ref="A219:A224"/>
    <mergeCell ref="B219:B224"/>
    <mergeCell ref="C219:C224"/>
    <mergeCell ref="F219:F224"/>
    <mergeCell ref="A202:A206"/>
    <mergeCell ref="B202:B206"/>
    <mergeCell ref="C202:C206"/>
    <mergeCell ref="F202:F206"/>
    <mergeCell ref="A207:A212"/>
    <mergeCell ref="B207:B212"/>
    <mergeCell ref="C207:C212"/>
    <mergeCell ref="F207:F212"/>
    <mergeCell ref="A237:A242"/>
    <mergeCell ref="B237:B242"/>
    <mergeCell ref="C237:C242"/>
    <mergeCell ref="F237:F242"/>
    <mergeCell ref="A243:A248"/>
    <mergeCell ref="B243:B248"/>
    <mergeCell ref="C243:C248"/>
    <mergeCell ref="F243:F248"/>
    <mergeCell ref="A225:A230"/>
    <mergeCell ref="B225:B230"/>
    <mergeCell ref="C225:C230"/>
    <mergeCell ref="F225:F230"/>
    <mergeCell ref="A231:A236"/>
    <mergeCell ref="B231:B236"/>
    <mergeCell ref="C231:C236"/>
    <mergeCell ref="F231:F236"/>
    <mergeCell ref="A260:A265"/>
    <mergeCell ref="B260:B265"/>
    <mergeCell ref="C260:C265"/>
    <mergeCell ref="F260:F265"/>
    <mergeCell ref="A266:A271"/>
    <mergeCell ref="B266:B271"/>
    <mergeCell ref="C266:C271"/>
    <mergeCell ref="F266:F271"/>
    <mergeCell ref="A249:A253"/>
    <mergeCell ref="B249:B253"/>
    <mergeCell ref="C249:C253"/>
    <mergeCell ref="F249:F253"/>
    <mergeCell ref="A254:A259"/>
    <mergeCell ref="B254:B259"/>
    <mergeCell ref="C254:C259"/>
    <mergeCell ref="F254:F259"/>
    <mergeCell ref="A284:A289"/>
    <mergeCell ref="B284:B289"/>
    <mergeCell ref="C284:C289"/>
    <mergeCell ref="F284:F289"/>
    <mergeCell ref="A290:A295"/>
    <mergeCell ref="B290:B295"/>
    <mergeCell ref="C290:C295"/>
    <mergeCell ref="F290:F295"/>
    <mergeCell ref="A272:A277"/>
    <mergeCell ref="B272:B277"/>
    <mergeCell ref="C272:C277"/>
    <mergeCell ref="F272:F277"/>
    <mergeCell ref="A278:A283"/>
    <mergeCell ref="B278:B283"/>
    <mergeCell ref="C278:C283"/>
    <mergeCell ref="F278:F283"/>
    <mergeCell ref="A306:A311"/>
    <mergeCell ref="B306:B311"/>
    <mergeCell ref="C306:C311"/>
    <mergeCell ref="F306:F311"/>
    <mergeCell ref="A312:A317"/>
    <mergeCell ref="B312:B317"/>
    <mergeCell ref="C312:C317"/>
    <mergeCell ref="F312:F317"/>
    <mergeCell ref="A296:A300"/>
    <mergeCell ref="B296:B300"/>
    <mergeCell ref="C296:C300"/>
    <mergeCell ref="F296:F300"/>
    <mergeCell ref="A301:A305"/>
    <mergeCell ref="B301:B305"/>
    <mergeCell ref="C301:C305"/>
    <mergeCell ref="F301:F305"/>
    <mergeCell ref="A330:A335"/>
    <mergeCell ref="B330:B335"/>
    <mergeCell ref="C330:C335"/>
    <mergeCell ref="F330:F335"/>
    <mergeCell ref="A336:A341"/>
    <mergeCell ref="B336:B341"/>
    <mergeCell ref="C336:C341"/>
    <mergeCell ref="F336:F341"/>
    <mergeCell ref="A318:A323"/>
    <mergeCell ref="B318:B323"/>
    <mergeCell ref="C318:C323"/>
    <mergeCell ref="F318:F323"/>
    <mergeCell ref="A324:A329"/>
    <mergeCell ref="B324:B329"/>
    <mergeCell ref="C324:C329"/>
    <mergeCell ref="F324:F329"/>
    <mergeCell ref="A353:A357"/>
    <mergeCell ref="B353:B357"/>
    <mergeCell ref="C353:C357"/>
    <mergeCell ref="F353:F357"/>
    <mergeCell ref="A358:A363"/>
    <mergeCell ref="B358:B363"/>
    <mergeCell ref="C358:C363"/>
    <mergeCell ref="F358:F363"/>
    <mergeCell ref="A342:A347"/>
    <mergeCell ref="B342:B347"/>
    <mergeCell ref="C342:C347"/>
    <mergeCell ref="F342:F347"/>
    <mergeCell ref="A348:A352"/>
    <mergeCell ref="B348:B352"/>
    <mergeCell ref="C348:C352"/>
    <mergeCell ref="F348:F352"/>
    <mergeCell ref="A376:A380"/>
    <mergeCell ref="B376:B380"/>
    <mergeCell ref="C376:C380"/>
    <mergeCell ref="F376:F380"/>
    <mergeCell ref="A364:A369"/>
    <mergeCell ref="B364:B369"/>
    <mergeCell ref="C364:C369"/>
    <mergeCell ref="F364:F369"/>
    <mergeCell ref="A370:A375"/>
    <mergeCell ref="B370:B375"/>
    <mergeCell ref="C370:C375"/>
    <mergeCell ref="F370:F37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B.E.Aero</vt:lpstr>
      <vt:lpstr>B.E.Agri</vt:lpstr>
      <vt:lpstr>B.E.BME</vt:lpstr>
      <vt:lpstr>B.E.Civil</vt:lpstr>
      <vt:lpstr>B.E.CSE</vt:lpstr>
      <vt:lpstr>B.Tech.Chemical</vt:lpstr>
      <vt:lpstr>B.E.Cyber</vt:lpstr>
      <vt:lpstr>B.E.ECE</vt:lpstr>
      <vt:lpstr>B.E.EEE</vt:lpstr>
      <vt:lpstr>B.E.Food</vt:lpstr>
      <vt:lpstr>B.E IT</vt:lpstr>
      <vt:lpstr>B.E.MECH </vt:lpstr>
      <vt:lpstr>B.E.MCT</vt:lpstr>
      <vt:lpstr>B.E MDE</vt:lpstr>
      <vt:lpstr>B.E.Pharma</vt:lpstr>
      <vt:lpstr>MBA</vt:lpstr>
      <vt:lpstr>ME-PSE</vt:lpstr>
      <vt:lpstr>ME-CSE</vt:lpstr>
      <vt:lpstr>M.E. S 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Biomedical</dc:creator>
  <cp:lastModifiedBy>Biomedical</cp:lastModifiedBy>
  <dcterms:created xsi:type="dcterms:W3CDTF">2022-07-26T11:39:50Z</dcterms:created>
  <dcterms:modified xsi:type="dcterms:W3CDTF">2022-08-16T09:07:11Z</dcterms:modified>
</cp:coreProperties>
</file>